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iel"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<sst xmlns="http://schemas.openxmlformats.org/spreadsheetml/2006/main" count="5167" uniqueCount="1530">
  <si>
    <r>
      <t>Provincial Electoral Division of Riel</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</si>
  <si>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</si>
  <si>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</si>
  <si>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</si>
  <si>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</si>
  <si>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</si>
  <si>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</si>
  <si>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</si>
  <si>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</si>
  <si>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</si>
  <si>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</si>
  <si>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</si>
  <si>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</si>
  <si>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</si>
  <si>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</si>
  <si>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</si>
  <si>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</si>
  <si>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</si>
  <si>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</si>
  <si>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</si>
  <si>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</si>
  <si>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</si>
  <si>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</si>
  <si>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</si>
  <si>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</si>
  <si>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</si>
  <si>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</si>
  <si>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</si>
  <si>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</si>
  <si>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</si>
  <si>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</si>
  <si>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</si>
  <si>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</si>
  <si>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</si>
  <si>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</si>
  <si>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</si>
  <si>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</si>
  <si>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</si>
  <si>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</si>
  <si>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</si>
  <si>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</si>
  <si>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</si>
  <si>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</si>
  <si>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</si>
  <si>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</si>
  <si>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</si>
  <si>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</si>
  <si>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</si>
  <si>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</si>
  <si>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</si>
  <si>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</si>
  <si>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</si>
  <si>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</si>
  <si>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</si>
  <si>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</si>
  <si>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</si>
  <si>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</si>
  <si>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</si>
  <si>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</si>
  <si>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</si>
  <si>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</si>
  <si>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</si>
  <si>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</si>
  <si>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</si>
  <si>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</si>
  <si>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</si>
  <si>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</si>
  <si>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</si>
  <si>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</si>
  <si>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</si>
  <si>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</si>
  <si>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</si>
  <si>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</si>
  <si>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</si>
  <si>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</si>
  <si>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</si>
  <si>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</si>
  <si>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</si>
  <si>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</si>
  <si>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</si>
  <si>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</si>
  <si>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</si>
  <si>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</si>
  <si>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</si>
  <si>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</si>
  <si>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</si>
  <si>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</si>
  <si>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</si>
  <si>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</si>
  <si>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</si>
  <si>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</si>
  <si>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</si>
  <si>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</si>
  <si>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</si>
  <si>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</si>
  <si>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</si>
  <si>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</si>
  <si>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</si>
  <si>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</si>
  <si>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</si>
  <si>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</si>
  <si>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</si>
  <si>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</si>
  <si>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</si>
  <si>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</si>
  <si>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</si>
  <si>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</si>
  <si>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</si>
  <si>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</si>
  <si>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</si>
  <si>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</si>
  <si>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</si>
  <si>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</si>
  <si>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</si>
  <si>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</si>
  <si>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</si>
  <si>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</si>
  <si>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</si>
  <si>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</si>
  <si>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</si>
  <si>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</si>
  <si>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</si>
  <si>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</si>
  <si>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</si>
  <si>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</si>
  <si>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</si>
  <si>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</si>
  <si>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</si>
  <si>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</si>
  <si>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</si>
  <si>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</si>
  <si>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</si>
  <si>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</si>
  <si>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</si>
  <si>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</si>
  <si>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</si>
  <si>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</si>
  <si>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</si>
  <si>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</si>
  <si>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</si>
  <si>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</si>
  <si>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</si>
  <si>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</si>
  <si>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</si>
  <si>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</si>
  <si>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</si>
  <si>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</si>
  <si>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</si>
  <si>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</si>
  <si>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</si>
  <si>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</si>
  <si>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</si>
  <si>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</si>
  <si>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</si>
  <si>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</si>
  <si>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</si>
  <si>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</si>
  <si>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</si>
  <si>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</si>
  <si>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</si>
  <si>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</si>
  <si>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</si>
  <si>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</si>
  <si>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</si>
  <si>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</si>
  <si>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</si>
  <si>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</si>
  <si>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</si>
  <si>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</si>
  <si>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</si>
  <si>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</si>
  <si>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</si>
  <si>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</si>
  <si>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</si>
  <si>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</si>
  <si>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</si>
  <si>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</si>
  <si>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</si>
  <si>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</si>
  <si>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</si>
  <si>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</si>
  <si>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</si>
  <si>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</si>
  <si>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</si>
  <si>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</si>
  <si>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</si>
  <si>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</si>
  <si>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</si>
  <si>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</si>
  <si>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</si>
  <si>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</si>
  <si>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</si>
  <si>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</si>
  <si>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</si>
  <si>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</si>
  <si>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</si>
  <si>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</si>
  <si>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</si>
  <si>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</si>
  <si>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</si>
  <si>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</si>
  <si>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</si>
  <si>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</si>
  <si>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</si>
  <si>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</si>
  <si>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</si>
  <si>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</si>
  <si>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</si>
  <si>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</si>
  <si>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</si>
  <si>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</si>
  <si>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</si>
  <si>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</si>
  <si>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</si>
  <si>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</si>
  <si>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</si>
  <si>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</si>
  <si>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</si>
  <si>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</si>
  <si>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</si>
  <si>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</si>
  <si>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</si>
  <si>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</si>
  <si>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</si>
  <si>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</si>
  <si>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</si>
  <si>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</si>
  <si>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</si>
  <si>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</si>
  <si>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</si>
  <si>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</si>
  <si>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</si>
  <si>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</si>
  <si>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</si>
  <si>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</si>
  <si>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</si>
  <si>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</si>
  <si>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</si>
  <si>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</si>
  <si>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</si>
  <si>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</si>
  <si>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</si>
  <si>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</si>
  <si>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</si>
  <si>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</si>
  <si>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</si>
  <si>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</si>
  <si>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</si>
  <si>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</si>
  <si>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</si>
  <si>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</si>
  <si>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</si>
  <si>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</si>
  <si>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</si>
  <si>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</si>
  <si>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</si>
  <si>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</si>
  <si>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</si>
  <si>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</si>
  <si>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</si>
  <si>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</si>
  <si>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</si>
  <si>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</si>
  <si>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</si>
  <si>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</si>
  <si>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</si>
  <si>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</si>
  <si>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</si>
  <si>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</si>
  <si>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</si>
  <si>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</si>
  <si>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</si>
  <si>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</si>
  <si>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</si>
  <si>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</si>
  <si>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</si>
  <si>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</si>
  <si>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</si>
  <si>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</si>
  <si>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</si>
  <si>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</si>
  <si>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</si>
  <si>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</si>
  <si>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</si>
  <si>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</si>
  <si>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</si>
  <si>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</si>
  <si>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</si>
  <si>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</si>
  <si>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</si>
  <si>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</si>
  <si>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</si>
  <si>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</si>
  <si>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</si>
  <si>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</si>
  <si>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</si>
  <si>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</si>
  <si>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</si>
  <si>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</si>
  <si>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</si>
  <si>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</si>
  <si>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</si>
  <si>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</si>
  <si>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</si>
  <si>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</si>
  <si>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</si>
  <si>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</si>
  <si>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</si>
  <si>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</si>
  <si>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</si>
  <si>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</si>
  <si>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</si>
  <si>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</si>
  <si>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</si>
  <si>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</si>
  <si>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</si>
  <si>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</si>
  <si>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</si>
  <si>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</si>
  <si>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</si>
  <si>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</si>
  <si>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</si>
  <si>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</si>
  <si>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</si>
  <si>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</si>
  <si>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</si>
  <si>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</si>
  <si>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</si>
  <si>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</si>
  <si>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</si>
  <si>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</si>
  <si>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</si>
  <si>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</si>
  <si>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</si>
  <si>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</si>
  <si>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</si>
  <si>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</si>
  <si>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</si>
  <si>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</si>
  <si>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</si>
  <si>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</si>
  <si>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</si>
  <si>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</si>
  <si>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</si>
  <si>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</si>
  <si>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</si>
  <si>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</si>
  <si>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</si>
  <si>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</si>
  <si>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</si>
  <si>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</si>
  <si>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</si>
  <si>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</si>
  <si>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</si>
  <si>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</si>
  <si>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</si>
  <si>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</si>
  <si>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</si>
  <si>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</si>
  <si>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</si>
  <si>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</si>
  <si>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</si>
  <si>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</si>
  <si>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</si>
  <si>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</si>
  <si>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</si>
  <si>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</si>
  <si>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</si>
  <si>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</si>
  <si>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</si>
  <si>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</si>
  <si>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</si>
  <si>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</si>
  <si>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</si>
  <si>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</si>
  <si>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</si>
  <si>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</si>
  <si>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</si>
  <si>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</si>
  <si>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</si>
  <si>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</si>
  <si>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</si>
  <si>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</si>
  <si>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</si>
  <si>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</si>
  <si>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</si>
  <si>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</si>
  <si>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</si>
  <si>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</si>
  <si>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</si>
  <si>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</si>
  <si>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</si>
  <si>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</si>
  <si>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</si>
  <si>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</si>
  <si>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</si>
  <si>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</si>
  <si>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</si>
  <si>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</si>
  <si>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</si>
  <si>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</si>
  <si>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</si>
  <si>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</si>
  <si>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</si>
  <si>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</si>
  <si>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</si>
  <si>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</si>
  <si>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</si>
  <si>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</si>
  <si>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</si>
  <si>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</si>
  <si>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</si>
  <si>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</si>
  <si>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</si>
  <si>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</si>
  <si>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</si>
  <si>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</si>
  <si>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</si>
  <si>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</si>
  <si>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</si>
  <si>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</si>
  <si>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</si>
  <si>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</si>
  <si>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</si>
  <si>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</si>
  <si>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</si>
  <si>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</si>
  <si>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</si>
  <si>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</si>
  <si>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</si>
  <si>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</si>
  <si>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</si>
  <si>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</si>
  <si>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</si>
  <si>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</si>
  <si>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</si>
  <si>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</si>
  <si>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</si>
  <si>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</si>
  <si>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</si>
  <si>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</si>
  <si>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</si>
  <si>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</si>
  <si>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</si>
  <si>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</si>
  <si>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</si>
  <si>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</si>
  <si>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</si>
  <si>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</si>
  <si>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</si>
  <si>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</si>
  <si>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</si>
  <si>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</si>
  <si>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</si>
  <si>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</si>
  <si>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</si>
  <si>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</si>
  <si>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</si>
  <si>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</si>
  <si>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</si>
  <si>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</si>
  <si>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</si>
  <si>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</si>
  <si>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</si>
  <si>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</si>
  <si>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</si>
  <si>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</si>
  <si>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</si>
  <si>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</si>
  <si>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</si>
  <si>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</si>
  <si>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</si>
  <si>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</si>
  <si>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</si>
  <si>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</si>
  <si>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</si>
  <si>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</si>
  <si>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</si>
  <si>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</si>
  <si>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</si>
  <si>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</si>
  <si>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</si>
  <si>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</si>
  <si>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</si>
  <si>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</si>
  <si>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</si>
  <si>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</si>
  <si>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</si>
  <si>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</si>
  <si>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</si>
  <si>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</si>
  <si>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</si>
  <si>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</si>
  <si>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</si>
  <si>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</si>
  <si>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</si>
  <si>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</si>
  <si>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</si>
  <si>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</si>
  <si>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</si>
  <si>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</si>
  <si>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</si>
  <si>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</si>
  <si>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</si>
  <si>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</si>
  <si>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</si>
  <si>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</si>
  <si>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</si>
  <si>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</si>
  <si>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</si>
  <si>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</si>
  <si>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</si>
  <si>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</si>
  <si>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</si>
  <si>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</si>
  <si>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</si>
  <si>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</si>
  <si>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</si>
  <si>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</si>
  <si>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</si>
  <si>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</si>
  <si>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</si>
  <si>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</si>
  <si>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</si>
  <si>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</si>
  <si>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</si>
  <si>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</si>
  <si>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</si>
  <si>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</si>
  <si>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</si>
  <si>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</si>
  <si>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</si>
  <si>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</si>
  <si>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</si>
  <si>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</si>
  <si>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</si>
  <si>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</si>
  <si>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</si>
  <si>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</si>
  <si>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</si>
  <si>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</si>
  <si>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</si>
  <si>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</si>
  <si>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</si>
  <si>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</si>
  <si>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</si>
  <si>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</si>
  <si>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</si>
  <si>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</si>
  <si>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</si>
  <si>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</si>
  <si>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</si>
  <si>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</si>
  <si>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</si>
  <si>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</si>
  <si>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</si>
  <si>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</si>
  <si>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</si>
  <si>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</si>
  <si>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</si>
  <si>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</si>
  <si>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</si>
  <si>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</si>
  <si>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</si>
  <si>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</si>
  <si>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</si>
  <si>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</si>
  <si>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</si>
  <si>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</si>
  <si>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</si>
  <si>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</si>
  <si>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</si>
  <si>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</si>
  <si>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</si>
  <si>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</si>
  <si>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</si>
  <si>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</si>
  <si>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</si>
  <si>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</si>
  <si>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</si>
  <si>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</si>
  <si>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</si>
  <si>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</si>
  <si>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</si>
  <si>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</si>
  <si>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</si>
  <si>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</si>
  <si>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</si>
  <si>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</si>
  <si>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</si>
  <si>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</si>
  <si>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</si>
  <si>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</si>
  <si>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</si>
  <si>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</si>
  <si>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</si>
  <si>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</si>
  <si>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</si>
  <si>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</si>
  <si>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</si>
  <si>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</si>
  <si>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</si>
  <si>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</si>
  <si>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</si>
  <si>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</si>
  <si>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</si>
  <si>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</si>
  <si>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</si>
  <si>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</si>
  <si>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</si>
  <si>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</si>
  <si>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</si>
  <si>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</si>
  <si>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</si>
  <si>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</si>
  <si>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</si>
  <si>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</si>
  <si>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</si>
  <si>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</si>
  <si>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</si>
  <si>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</si>
  <si>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</si>
  <si>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</si>
  <si>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</si>
  <si>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</si>
  <si>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</si>
  <si>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</si>
  <si>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</si>
  <si>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</si>
  <si>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</si>
  <si>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</si>
  <si>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</si>
  <si>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</si>
  <si>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</si>
  <si>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</si>
  <si>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</si>
  <si>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</si>
  <si>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</si>
  <si>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</si>
  <si>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</si>
  <si>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</si>
  <si>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</si>
  <si>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</si>
  <si>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</si>
  <si>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</si>
  <si>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</si>
  <si>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</si>
  <si>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</si>
  <si>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</si>
  <si>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</si>
  <si>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</si>
  <si>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</si>
  <si>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</si>
  <si>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</si>
  <si>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</si>
  <si>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</si>
  <si>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</si>
  <si>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</si>
  <si>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</si>
  <si>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</si>
  <si>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</si>
  <si>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</si>
  <si>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</si>
  <si>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</si>
  <si>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</si>
  <si>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</si>
  <si>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</si>
  <si>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</si>
  <si>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</si>
  <si>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</si>
  <si>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</si>
  <si>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</si>
  <si>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</si>
  <si>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</si>
  <si>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</si>
  <si>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</si>
  <si>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</si>
  <si>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</si>
  <si>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</si>
  <si>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</si>
  <si>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</si>
  <si>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</si>
  <si>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</si>
  <si>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</si>
  <si>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</si>
  <si>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</si>
  <si>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</si>
  <si>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</si>
  <si>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</si>
  <si>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</si>
  <si>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</si>
  <si>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</si>
  <si>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</si>
  <si>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</si>
  <si>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</si>
  <si>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</si>
  <si>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</si>
  <si>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</si>
  <si>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</si>
  <si>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</si>
  <si>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</si>
  <si>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</si>
  <si>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</si>
  <si>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</si>
  <si>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</si>
  <si>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</si>
  <si>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</si>
  <si>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</si>
  <si>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</si>
  <si>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</si>
  <si>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</si>
  <si>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</si>
  <si>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</si>
  <si>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</si>
  <si>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</si>
  <si>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</si>
  <si>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</si>
  <si>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</si>
  <si>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</si>
  <si>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</si>
  <si>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</si>
  <si>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</si>
  <si>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</si>
  <si>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</si>
  <si>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</si>
  <si>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</si>
  <si>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</si>
  <si>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</si>
  <si>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</si>
  <si>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</si>
  <si>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</si>
  <si>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</si>
  <si>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</si>
  <si>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</si>
  <si>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</si>
  <si>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</si>
  <si>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</si>
  <si>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</si>
  <si>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</si>
  <si>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</si>
  <si>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</si>
  <si>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</si>
  <si>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</si>
  <si>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</si>
  <si>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</si>
  <si>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</si>
  <si>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</si>
  <si>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</si>
  <si>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</si>
  <si>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</si>
  <si>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</si>
  <si>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</si>
  <si>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</si>
  <si>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</si>
  <si>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</si>
  <si>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</si>
  <si>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</si>
  <si>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</si>
  <si>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</si>
  <si>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</si>
  <si>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</si>
  <si>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</si>
  <si>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</si>
  <si>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</si>
  <si>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</si>
  <si>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</si>
  <si>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</si>
  <si>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</si>
  <si>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</si>
  <si>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</si>
  <si>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</si>
  <si>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</si>
  <si>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</si>
  <si>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</si>
  <si>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</si>
  <si>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</si>
  <si>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</si>
  <si>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</si>
  <si>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</si>
  <si>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</si>
  <si>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</si>
  <si>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</si>
  <si>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</si>
  <si>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</si>
  <si>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</si>
  <si>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</si>
  <si>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</si>
  <si>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</si>
  <si>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</si>
  <si>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</si>
  <si>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</si>
  <si>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</si>
  <si>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</si>
  <si>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</si>
  <si>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</si>
  <si>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</si>
  <si>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</si>
  <si>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</si>
  <si>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</si>
  <si>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</si>
  <si>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</si>
  <si>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</si>
  <si>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</si>
  <si>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</si>
  <si>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</si>
  <si>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</si>
  <si>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</si>
  <si>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</si>
  <si>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</si>
  <si>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</si>
  <si>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</si>
  <si>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</si>
  <si>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</si>
  <si>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</si>
  <si>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</si>
  <si>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</si>
  <si>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</si>
  <si>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</si>
  <si>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</si>
  <si>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</si>
  <si>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</si>
  <si>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</si>
  <si>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</si>
  <si>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</si>
  <si>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</si>
  <si>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</si>
  <si>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</si>
  <si>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</si>
  <si>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</si>
  <si>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</si>
  <si>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</si>
  <si>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</si>
  <si>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</si>
  <si>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</si>
  <si>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</si>
  <si>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</si>
  <si>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</si>
  <si>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</si>
  <si>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</si>
  <si>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</si>
  <si>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</si>
  <si>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</si>
  <si>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</si>
  <si>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</si>
  <si>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</si>
  <si>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</si>
  <si>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</si>
  <si>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</si>
  <si>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</si>
  <si>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</si>
  <si>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</si>
  <si>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</si>
  <si>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</si>
  <si>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</si>
  <si>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</si>
  <si>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</si>
  <si>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</si>
  <si>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</si>
  <si>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</si>
  <si>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</si>
  <si>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</si>
  <si>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</si>
  <si>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</si>
  <si>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</si>
  <si>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</si>
  <si>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</si>
  <si>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</si>
  <si>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</si>
  <si>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</si>
  <si>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</si>
  <si>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</si>
  <si>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</si>
  <si>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</si>
  <si>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</si>
  <si>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</si>
  <si>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</si>
  <si>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</si>
  <si>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</si>
  <si>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</si>
  <si>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</si>
  <si>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</si>
  <si>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</si>
  <si>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</si>
  <si>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</si>
  <si>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</si>
  <si>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</si>
  <si>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</si>
  <si>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</si>
  <si>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</si>
  <si>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</si>
  <si>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</si>
  <si>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</si>
  <si>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</si>
  <si>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</si>
  <si>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</si>
  <si>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</si>
  <si>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</si>
  <si>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</si>
  <si>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</si>
  <si>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</si>
  <si>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</si>
  <si>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</si>
  <si>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</si>
  <si>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</si>
  <si>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</si>
  <si>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</si>
  <si>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</si>
  <si>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</si>
  <si>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</si>
  <si>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</si>
  <si>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</si>
  <si>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</si>
  <si>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</si>
  <si>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</si>
  <si>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</si>
  <si>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</si>
  <si>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</si>
  <si>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</si>
  <si>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</si>
  <si>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</si>
  <si>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</si>
  <si>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</si>
  <si>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</si>
  <si>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</si>
  <si>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</si>
  <si>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</si>
  <si>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</si>
  <si>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</si>
  <si>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</si>
  <si>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</si>
  <si>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</si>
  <si>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</si>
  <si>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</si>
  <si>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</si>
  <si>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</si>
  <si>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</si>
  <si>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</si>
  <si>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</si>
  <si>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</si>
  <si>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</si>
  <si>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</si>
  <si>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</si>
  <si>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</si>
  <si>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</si>
  <si>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</si>
  <si>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</si>
  <si>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</si>
  <si>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</si>
  <si>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</si>
  <si>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</si>
  <si>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</si>
  <si>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</si>
  <si>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</si>
  <si>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</si>
  <si>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</si>
  <si>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</si>
  <si>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</si>
  <si>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</si>
  <si>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</si>
  <si>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</si>
  <si>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</si>
  <si>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</si>
  <si>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</si>
  <si>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</si>
  <si>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</si>
  <si>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</si>
  <si>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</si>
  <si>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</si>
  <si>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</si>
  <si>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</si>
  <si>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</si>
  <si>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</si>
  <si>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</si>
  <si>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</si>
  <si>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</si>
  <si>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</si>
  <si>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</si>
  <si>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</si>
  <si>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</si>
  <si>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</si>
  <si>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</si>
  <si>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</si>
  <si>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</si>
  <si>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</si>
  <si>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</si>
  <si>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</si>
  <si>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</si>
  <si>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</si>
  <si>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</si>
  <si>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</si>
  <si>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</si>
  <si>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</si>
  <si>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</si>
  <si>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</si>
  <si>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</si>
  <si>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</si>
  <si>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</si>
  <si>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</si>
  <si>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</si>
  <si>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</si>
  <si>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</si>
  <si>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</si>
  <si>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</si>
  <si>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</si>
  <si>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</si>
  <si>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</si>
  <si>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</si>
  <si>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</si>
  <si>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</si>
  <si>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</si>
  <si>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</si>
  <si>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</si>
  <si>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</si>
  <si>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</si>
  <si>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</si>
  <si>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</si>
  <si>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</si>
  <si>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</si>
  <si>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</si>
  <si>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</si>
  <si>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</si>
  <si>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</si>
  <si>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</si>
  <si>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</si>
  <si>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</si>
  <si>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</si>
  <si>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</si>
  <si>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</si>
  <si>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</si>
  <si>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</si>
  <si>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</si>
  <si>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</si>
  <si>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</si>
  <si>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</si>
  <si>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</si>
  <si>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</si>
  <si>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</si>
  <si>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</si>
  <si>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</si>
  <si>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</si>
  <si>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</si>
  <si>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</si>
  <si>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</si>
  <si>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</si>
  <si>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</si>
  <si>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</si>
  <si>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</si>
  <si>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</si>
  <si>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</si>
  <si>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</si>
  <si>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</si>
  <si>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</si>
  <si>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</si>
  <si>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</si>
  <si>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</si>
  <si>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</si>
  <si>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</si>
  <si>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</si>
  <si>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</si>
  <si>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</si>
  <si>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</si>
  <si>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</si>
  <si>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</si>
  <si>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</si>
  <si>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</si>
  <si>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</si>
  <si>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</si>
  <si>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</si>
  <si>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</si>
  <si>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</si>
  <si>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</si>
  <si>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</si>
  <si>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</si>
  <si>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</si>
  <si>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</si>
  <si>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</si>
  <si>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</si>
  <si>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</si>
  <si>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</si>
  <si>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</si>
  <si>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</si>
  <si>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</si>
  <si>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</si>
  <si>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</si>
  <si>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</si>
  <si>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</si>
  <si>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</si>
  <si>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</si>
  <si>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</si>
  <si>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</si>
  <si>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</si>
  <si>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</si>
  <si>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</si>
  <si>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</si>
  <si>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</si>
  <si>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</si>
  <si>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</si>
  <si>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</si>
  <si>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</si>
  <si>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</si>
  <si>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</si>
  <si>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</si>
  <si>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</si>
  <si>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</si>
  <si>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</si>
  <si>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</si>
  <si>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</si>
  <si>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</si>
  <si>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</si>
  <si>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</si>
  <si>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</si>
  <si>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</si>
  <si>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</si>
  <si>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</si>
  <si>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</si>
  <si>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</si>
  <si>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</si>
  <si>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</si>
  <si>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</si>
  <si>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</si>
  <si>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</si>
  <si>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</si>
  <si>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</si>
  <si>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</si>
  <si>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</si>
  <si>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</si>
  <si>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</si>
  <si>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</si>
  <si>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</si>
  <si>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</si>
  <si>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</si>
  <si>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</si>
  <si>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</si>
  <si>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</si>
  <si>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</si>
  <si>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</si>
  <si>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</si>
  <si>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</si>
  <si>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</si>
  <si>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</si>
  <si>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</si>
  <si>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</si>
  <si>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</si>
  <si>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</si>
  <si>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</si>
  <si>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</si>
  <si>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</si>
  <si>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</si>
  <si>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</si>
  <si>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</si>
  <si>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</si>
  <si>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</si>
  <si>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</si>
  <si>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</si>
  <si>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</si>
  <si>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</si>
  <si>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</si>
  <si>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</si>
  <si>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</si>
  <si>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</si>
  <si>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</si>
  <si>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</si>
  <si>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</si>
  <si>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</si>
  <si>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</si>
  <si>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</si>
  <si>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</si>
  <si>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</si>
  <si>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</si>
  <si>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</si>
  <si>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</si>
  <si>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</si>
  <si>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</si>
  <si>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</si>
  <si>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</si>
  <si>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</si>
  <si>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</si>
  <si>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</si>
  <si>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</si>
  <si>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</si>
  <si>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</si>
  <si>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</si>
  <si>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</si>
  <si>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</si>
  <si>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</si>
  <si>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</si>
  <si>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</si>
  <si>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</si>
  <si>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</si>
  <si>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</si>
  <si>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</si>
  <si>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</si>
  <si>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</si>
  <si>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</si>
  <si>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</si>
  <si>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</si>
  <si>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</si>
  <si>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</si>
  <si>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</si>
  <si>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</si>
  <si>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</si>
  <si>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</si>
  <si>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</si>
  <si>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</si>
  <si>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</si>
  <si>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</si>
  <si>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</si>
  <si>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</si>
  <si>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</si>
  <si>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</si>
  <si>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</si>
  <si>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</si>
  <si>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</si>
  <si>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</si>
  <si>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</si>
  <si>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</si>
  <si>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</si>
  <si>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</si>
  <si>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</si>
  <si>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</si>
  <si>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</si>
  <si>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</si>
  <si>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</si>
  <si>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</si>
  <si>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</si>
  <si>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</si>
  <si>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</si>
  <si>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</si>
  <si>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</si>
  <si>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</si>
  <si>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</si>
  <si>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</si>
  <si>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</si>
  <si>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</si>
  <si>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</si>
  <si>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</si>
  <si>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</si>
  <si>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</si>
  <si>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</si>
  <si>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</si>
  <si>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</si>
  <si>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</si>
  <si>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</si>
  <si>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</si>
  <si>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</si>
  <si>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</si>
  <si>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</si>
  <si>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</si>
  <si>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</si>
  <si>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</si>
  <si>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</si>
  <si>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</si>
  <si>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</si>
  <si>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</si>
  <si>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</si>
  <si>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</si>
  <si>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</si>
  <si>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</si>
  <si>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</si>
  <si>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</si>
  <si>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</si>
  <si>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</si>
  <si>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</si>
  <si>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</si>
  <si>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</si>
  <si>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</si>
  <si>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</si>
  <si>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</si>
  <si>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</si>
  <si>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</si>
  <si>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</si>
  <si>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</si>
  <si>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</si>
  <si>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</si>
  <si>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</si>
  <si>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</si>
  <si>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</si>
  <si>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</si>
  <si>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</si>
  <si>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</si>
  <si>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</si>
  <si>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</si>
  <si>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</si>
  <si>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</si>
  <si>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</si>
  <si>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</si>
  <si>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</si>
  <si>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</si>
  <si>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</si>
  <si>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</si>
  <si>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</si>
  <si>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</si>
  <si>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</si>
  <si>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</si>
  <si>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</si>
  <si>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</si>
  <si>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</si>
  <si>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</si>
  <si>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</si>
  <si>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</si>
  <si>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</si>
  <si>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</si>
  <si>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</si>
  <si>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</si>
  <si>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</si>
  <si>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</si>
  <si>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</si>
  <si>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</si>
  <si>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</si>
  <si>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</si>
  <si>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</si>
  <si>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</si>
  <si>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</si>
  <si>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</si>
  <si>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</si>
  <si>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</si>
  <si>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</si>
  <si>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</si>
  <si>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</si>
  <si>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</si>
  <si>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Riel</t>
  </si>
  <si>
    <t>2018 Manitoba Provincial Electoral Divisions</t>
  </si>
  <si>
    <t>Profile from the 2021 Census of Canada, April 2023</t>
  </si>
  <si>
    <t>Provincial Electoral Division of Riel</t>
  </si>
  <si>
    <t>Endnotes:</t>
  </si>
  <si>
    <t>TNR</t>
  </si>
  <si>
    <t>The total non-response rate (TNR) for the Riel 25% data is 2.2%, with 1.4%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Riel 25% data was 3.0%, with 3.3%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</si>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</sst>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8610</v>
      </c>
      <c r="K4" s="6">
        <v>8985</v>
      </c>
      <c r="M4" s="6">
        <f>K4-J4</f>
        <v>375</v>
      </c>
      <c r="N4" s="7">
        <f>K4/J4-1</f>
        <v>4.355400696864109E-2</v>
      </c>
    </row>
    <row r="5" spans="1:17" s="4" customFormat="1" ht="12.9" customHeight="1" x14ac:dyDescent="0.5">
      <c r="A5" s="4" t="s">
        <v>651</v>
      </c>
      <c r="C5" s="4">
        <v>1703</v>
      </c>
      <c r="D5" s="4" t="s">
        <v>652</v>
      </c>
      <c r="E5" s="4" t="s">
        <v>23</v>
      </c>
      <c r="F5" s="4" t="s">
        <v>653</v>
      </c>
      <c r="G5" s="4" t="s">
        <v>654</v>
      </c>
      <c r="H5" s="4" t="s">
        <v>19</v>
      </c>
      <c r="I5" s="4" t="s">
        <v>20</v>
      </c>
      <c r="J5" s="9">
        <v>8205</v>
      </c>
      <c r="K5" s="9">
        <v>8595</v>
      </c>
      <c r="M5" s="9">
        <f>K5-J5</f>
        <v>390</v>
      </c>
      <c r="N5" s="10">
        <f>K5/J5-1</f>
        <v>4.7531992687385838E-2</v>
      </c>
      <c r="P5" s="11">
        <v>0.95296167247386765</v>
      </c>
      <c r="Q5" s="11">
        <v>0.95659432387312182</v>
      </c>
    </row>
    <row r="6" spans="1:17" s="4" customFormat="1" ht="12.9" customHeight="1" x14ac:dyDescent="0.5">
      <c r="A6" s="4" t="s">
        <v>655</v>
      </c>
      <c r="C6" s="4">
        <v>1704</v>
      </c>
      <c r="D6" s="4" t="s">
        <v>656</v>
      </c>
      <c r="E6" s="4" t="s">
        <v>23</v>
      </c>
      <c r="F6" s="4" t="s">
        <v>657</v>
      </c>
      <c r="G6" s="4" t="s">
        <v>656</v>
      </c>
      <c r="H6" s="4" t="s">
        <v>19</v>
      </c>
      <c r="I6" s="4" t="s">
        <v>20</v>
      </c>
      <c r="J6" s="9">
        <v>405</v>
      </c>
      <c r="K6" s="9">
        <v>390</v>
      </c>
      <c r="M6" s="9">
        <f>K6-J6</f>
        <v>-15</v>
      </c>
      <c r="N6" s="10">
        <f>K6/J6-1</f>
        <v>-3.703703703703709E-2</v>
      </c>
      <c r="P6" s="11">
        <v>4.7038327526132406E-2</v>
      </c>
      <c r="Q6" s="11">
        <v>4.340567612687813E-2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8615</v>
      </c>
      <c r="K9" s="6">
        <v>8985</v>
      </c>
      <c r="M9" s="6">
        <f>K9-J9</f>
        <v>370</v>
      </c>
      <c r="N9" s="7">
        <f>K9/J9-1</f>
        <v>4.2948345908299546E-2</v>
      </c>
    </row>
    <row r="10" spans="1:17" s="4" customFormat="1" ht="12.9" customHeight="1" x14ac:dyDescent="0.5">
      <c r="A10" s="4" t="s">
        <v>662</v>
      </c>
      <c r="C10" s="4">
        <v>1695</v>
      </c>
      <c r="D10" s="4" t="s">
        <v>663</v>
      </c>
      <c r="E10" s="4" t="s">
        <v>23</v>
      </c>
      <c r="F10" s="4" t="s">
        <v>664</v>
      </c>
      <c r="G10" s="4" t="s">
        <v>663</v>
      </c>
      <c r="H10" s="4" t="s">
        <v>19</v>
      </c>
      <c r="I10" s="4" t="s">
        <v>20</v>
      </c>
      <c r="J10" s="9">
        <v>365</v>
      </c>
      <c r="K10" s="9">
        <v>340</v>
      </c>
      <c r="M10" s="9">
        <f>K10-J10</f>
        <v>-25</v>
      </c>
      <c r="N10" s="10">
        <f>K10/J10-1</f>
        <v>-6.8493150684931559E-2</v>
      </c>
      <c r="P10" s="11">
        <v>4.2367962855484623E-2</v>
      </c>
      <c r="Q10" s="11">
        <v>3.7840845854201444E-2</v>
      </c>
    </row>
    <row r="11" spans="1:17" s="4" customFormat="1" ht="12.9" customHeight="1" x14ac:dyDescent="0.5">
      <c r="A11" s="4" t="s">
        <v>665</v>
      </c>
      <c r="C11" s="4">
        <v>1696</v>
      </c>
      <c r="D11" s="4" t="s">
        <v>666</v>
      </c>
      <c r="E11" s="4" t="s">
        <v>23</v>
      </c>
      <c r="F11" s="4" t="s">
        <v>667</v>
      </c>
      <c r="G11" s="4" t="s">
        <v>666</v>
      </c>
      <c r="H11" s="4" t="s">
        <v>19</v>
      </c>
      <c r="I11" s="4" t="s">
        <v>20</v>
      </c>
      <c r="J11" s="9">
        <v>3800</v>
      </c>
      <c r="K11" s="9">
        <v>3825</v>
      </c>
      <c r="M11" s="9">
        <f>K11-J11</f>
        <v>25</v>
      </c>
      <c r="N11" s="10">
        <f>K11/J11-1</f>
        <v>6.5789473684210176E-3</v>
      </c>
      <c r="P11" s="11">
        <v>0.44109112013929191</v>
      </c>
      <c r="Q11" s="11">
        <v>0.4257095158597663</v>
      </c>
    </row>
    <row r="12" spans="1:17" s="4" customFormat="1" ht="12.9" customHeight="1" x14ac:dyDescent="0.5">
      <c r="A12" s="4" t="s">
        <v>668</v>
      </c>
      <c r="C12" s="4">
        <v>1697</v>
      </c>
      <c r="D12" s="4" t="s">
        <v>669</v>
      </c>
      <c r="E12" s="4" t="s">
        <v>23</v>
      </c>
      <c r="F12" s="4" t="s">
        <v>670</v>
      </c>
      <c r="G12" s="4" t="s">
        <v>669</v>
      </c>
      <c r="H12" s="4" t="s">
        <v>19</v>
      </c>
      <c r="I12" s="4" t="s">
        <v>20</v>
      </c>
      <c r="J12" s="9">
        <v>2725</v>
      </c>
      <c r="K12" s="9">
        <v>2735</v>
      </c>
      <c r="M12" s="9">
        <f>K12-J12</f>
        <v>10</v>
      </c>
      <c r="N12" s="10">
        <f>K12/J12-1</f>
        <v>3.669724770642091E-3</v>
      </c>
      <c r="P12" s="11">
        <v>0.3163087637840975</v>
      </c>
      <c r="Q12" s="11">
        <v>0.3043962159154146</v>
      </c>
    </row>
    <row r="13" spans="1:17" s="4" customFormat="1" ht="12.9" customHeight="1" x14ac:dyDescent="0.5">
      <c r="A13" s="4" t="s">
        <v>671</v>
      </c>
      <c r="C13" s="4">
        <v>1698</v>
      </c>
      <c r="D13" s="4" t="s">
        <v>672</v>
      </c>
      <c r="E13" s="4" t="s">
        <v>23</v>
      </c>
      <c r="F13" s="4" t="s">
        <v>673</v>
      </c>
      <c r="G13" s="4" t="s">
        <v>672</v>
      </c>
      <c r="H13" s="4" t="s">
        <v>19</v>
      </c>
      <c r="I13" s="4" t="s">
        <v>20</v>
      </c>
      <c r="J13" s="9">
        <v>555</v>
      </c>
      <c r="K13" s="9">
        <v>660</v>
      </c>
      <c r="M13" s="9">
        <f>K13-J13</f>
        <v>105</v>
      </c>
      <c r="N13" s="10">
        <f>K13/J13-1</f>
        <v>0.18918918918918926</v>
      </c>
      <c r="P13" s="11">
        <v>6.4422518862449221E-2</v>
      </c>
      <c r="Q13" s="11">
        <v>7.3455759599332218E-2</v>
      </c>
    </row>
    <row r="14" spans="1:17" s="4" customFormat="1" ht="12.9" customHeight="1" x14ac:dyDescent="0.5">
      <c r="A14" s="4" t="s">
        <v>674</v>
      </c>
      <c r="C14" s="4">
        <v>1699</v>
      </c>
      <c r="D14" s="4" t="s">
        <v>675</v>
      </c>
      <c r="E14" s="4" t="s">
        <v>23</v>
      </c>
      <c r="F14" s="4" t="s">
        <v>676</v>
      </c>
      <c r="G14" s="4" t="s">
        <v>675</v>
      </c>
      <c r="H14" s="4" t="s">
        <v>19</v>
      </c>
      <c r="I14" s="4" t="s">
        <v>20</v>
      </c>
      <c r="J14" s="9">
        <v>260</v>
      </c>
      <c r="K14" s="9">
        <v>245</v>
      </c>
      <c r="M14" s="9">
        <f>K14-J14</f>
        <v>-15</v>
      </c>
      <c r="N14" s="10">
        <f>K14/J14-1</f>
        <v>-5.7692307692307709E-2</v>
      </c>
      <c r="P14" s="11">
        <v>3.0179918746372606E-2</v>
      </c>
      <c r="Q14" s="11">
        <v>2.7267668336115748E-2</v>
      </c>
    </row>
    <row r="15" spans="1:17" s="4" customFormat="1" ht="12.9" customHeight="1" x14ac:dyDescent="0.5">
      <c r="A15" s="4" t="s">
        <v>677</v>
      </c>
      <c r="C15" s="4">
        <v>1700</v>
      </c>
      <c r="D15" s="4" t="s">
        <v>678</v>
      </c>
      <c r="E15" s="4" t="s">
        <v>23</v>
      </c>
      <c r="F15" s="4" t="s">
        <v>679</v>
      </c>
      <c r="G15" s="4" t="s">
        <v>678</v>
      </c>
      <c r="H15" s="4" t="s">
        <v>19</v>
      </c>
      <c r="I15" s="4" t="s">
        <v>20</v>
      </c>
      <c r="J15" s="9">
        <v>425</v>
      </c>
      <c r="K15" s="9">
        <v>365</v>
      </c>
      <c r="M15" s="9">
        <f>K15-J15</f>
        <v>-60</v>
      </c>
      <c r="N15" s="10">
        <f>K15/J15-1</f>
        <v>-0.14117647058823535</v>
      </c>
      <c r="P15" s="11">
        <v>4.9332559489262913E-2</v>
      </c>
      <c r="Q15" s="11">
        <v>4.062326099053979E-2</v>
      </c>
    </row>
    <row r="16" spans="1:17" s="4" customFormat="1" ht="12.9" customHeight="1" x14ac:dyDescent="0.5">
      <c r="A16" s="4" t="s">
        <v>680</v>
      </c>
      <c r="C16" s="4" t="s">
        <v>151</v>
      </c>
      <c r="D16" s="4" t="s">
        <v>151</v>
      </c>
      <c r="F16" s="4" t="s">
        <v>681</v>
      </c>
      <c r="G16" s="4" t="s">
        <v>682</v>
      </c>
      <c r="H16" s="4" t="s">
        <v>19</v>
      </c>
      <c r="I16" s="4" t="s">
        <v>20</v>
      </c>
      <c r="J16" s="15" t="s">
        <v>154</v>
      </c>
      <c r="K16" s="9">
        <v>445</v>
      </c>
      <c r="M16" s="15" t="s">
        <v>154</v>
      </c>
      <c r="N16" s="15" t="s">
        <v>154</v>
      </c>
      <c r="P16" s="15" t="s">
        <v>154</v>
      </c>
      <c r="Q16" s="11">
        <v>4.9526989426822481E-2</v>
      </c>
    </row>
    <row r="17" spans="1:17" s="4" customFormat="1" ht="14.05" customHeight="1" x14ac:dyDescent="0.5">
      <c r="A17" s="4" t="s">
        <v>685</v>
      </c>
      <c r="C17" s="4" t="s">
        <v>151</v>
      </c>
      <c r="D17" s="4" t="s">
        <v>151</v>
      </c>
      <c r="F17" s="4" t="s">
        <v>683</v>
      </c>
      <c r="G17" s="4" t="s">
        <v>684</v>
      </c>
      <c r="H17" s="4" t="s">
        <v>19</v>
      </c>
      <c r="I17" s="4" t="s">
        <v>20</v>
      </c>
      <c r="J17" s="15" t="s">
        <v>154</v>
      </c>
      <c r="K17" s="9">
        <v>375</v>
      </c>
      <c r="M17" s="15" t="s">
        <v>154</v>
      </c>
      <c r="N17" s="15" t="s">
        <v>154</v>
      </c>
      <c r="P17" s="15" t="s">
        <v>154</v>
      </c>
      <c r="Q17" s="11">
        <v>4.1736227045075125E-2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8605</v>
      </c>
      <c r="K20" s="6">
        <v>8975</v>
      </c>
      <c r="M20" s="6">
        <f>K20-J20</f>
        <v>370</v>
      </c>
      <c r="N20" s="7">
        <f>K20/J20-1</f>
        <v>4.2998256827425863E-2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1690</v>
      </c>
      <c r="K22" s="6">
        <v>2070</v>
      </c>
      <c r="M22" s="6">
        <f>K22-J22</f>
        <v>380</v>
      </c>
      <c r="N22" s="7">
        <f>K22/J22-1</f>
        <v>0.2248520710059172</v>
      </c>
      <c r="P22" s="8">
        <v>0.19639744334689135</v>
      </c>
      <c r="Q22" s="8">
        <v>0.23064066852367687</v>
      </c>
    </row>
    <row r="23" spans="1:17" s="4" customFormat="1" ht="14.05" customHeight="1" x14ac:dyDescent="0.5">
      <c r="A23" s="4" t="s">
        <v>696</v>
      </c>
      <c r="C23" s="4">
        <v>1766</v>
      </c>
      <c r="D23" s="4" t="s">
        <v>694</v>
      </c>
      <c r="E23" s="4" t="s">
        <v>23</v>
      </c>
      <c r="F23" s="4" t="s">
        <v>695</v>
      </c>
      <c r="G23" s="4" t="s">
        <v>694</v>
      </c>
      <c r="H23" s="4" t="s">
        <v>19</v>
      </c>
      <c r="I23" s="4" t="s">
        <v>20</v>
      </c>
      <c r="J23" s="17">
        <v>1205</v>
      </c>
      <c r="K23" s="17">
        <v>1400</v>
      </c>
      <c r="M23" s="17">
        <f>K23-J23</f>
        <v>195</v>
      </c>
      <c r="N23" s="10">
        <f>K23/J23-1</f>
        <v>0.16182572614107893</v>
      </c>
    </row>
    <row r="24" spans="1:17" s="4" customFormat="1" ht="14.05" customHeight="1" x14ac:dyDescent="0.5">
      <c r="A24" s="4" t="s">
        <v>699</v>
      </c>
      <c r="C24" s="4">
        <v>1764</v>
      </c>
      <c r="D24" s="4" t="s">
        <v>697</v>
      </c>
      <c r="E24" s="4" t="s">
        <v>23</v>
      </c>
      <c r="F24" s="4" t="s">
        <v>698</v>
      </c>
      <c r="G24" s="4" t="s">
        <v>697</v>
      </c>
      <c r="H24" s="4" t="s">
        <v>19</v>
      </c>
      <c r="I24" s="4" t="s">
        <v>20</v>
      </c>
      <c r="J24" s="10">
        <v>0.121</v>
      </c>
      <c r="K24" s="10">
        <v>0.126</v>
      </c>
      <c r="M24" s="13" t="str">
        <f>TEXT((K24-J24)  * 100,"#,##0.0") &amp; " pts."</f>
        <v>0.5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0.40500000000000003</v>
      </c>
      <c r="K26" s="10">
        <v>0.39600000000000002</v>
      </c>
      <c r="M26" s="13" t="str">
        <f>TEXT((K26-J26)  * 100,"#,##0.0") &amp; " pts."</f>
        <v>-0.9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6920</v>
      </c>
      <c r="K28" s="6">
        <v>6920</v>
      </c>
      <c r="M28" s="6">
        <f>K28-J28</f>
        <v>0</v>
      </c>
      <c r="N28" s="7">
        <f>K28/J28-1</f>
        <v>0</v>
      </c>
      <c r="P28" s="8">
        <v>0.8041836141778036</v>
      </c>
      <c r="Q28" s="8">
        <v>0.77103064066852367</v>
      </c>
    </row>
    <row r="29" spans="1:17" s="4" customFormat="1" ht="14.05" customHeight="1" x14ac:dyDescent="0.5">
      <c r="A29" s="4" t="s">
        <v>709</v>
      </c>
      <c r="C29" s="4">
        <v>1759</v>
      </c>
      <c r="D29" s="4" t="s">
        <v>707</v>
      </c>
      <c r="E29" s="4" t="s">
        <v>23</v>
      </c>
      <c r="F29" s="4" t="s">
        <v>708</v>
      </c>
      <c r="G29" s="4" t="s">
        <v>707</v>
      </c>
      <c r="H29" s="4" t="s">
        <v>19</v>
      </c>
      <c r="I29" s="4" t="s">
        <v>20</v>
      </c>
      <c r="J29" s="17">
        <v>1000</v>
      </c>
      <c r="K29" s="17">
        <v>1120</v>
      </c>
      <c r="M29" s="17">
        <f>K29-J29</f>
        <v>120</v>
      </c>
      <c r="N29" s="10">
        <f>K29/J29-1</f>
        <v>0.12000000000000011</v>
      </c>
    </row>
    <row r="30" spans="1:17" s="4" customFormat="1" ht="14.05" customHeight="1" x14ac:dyDescent="0.5">
      <c r="A30" s="4" t="s">
        <v>712</v>
      </c>
      <c r="C30" s="4">
        <v>1757</v>
      </c>
      <c r="D30" s="4" t="s">
        <v>710</v>
      </c>
      <c r="E30" s="4" t="s">
        <v>23</v>
      </c>
      <c r="F30" s="4" t="s">
        <v>711</v>
      </c>
      <c r="G30" s="4" t="s">
        <v>710</v>
      </c>
      <c r="H30" s="4" t="s">
        <v>19</v>
      </c>
      <c r="I30" s="4" t="s">
        <v>20</v>
      </c>
      <c r="J30" s="10">
        <v>0.57899999999999996</v>
      </c>
      <c r="K30" s="10">
        <v>0.57799999999999996</v>
      </c>
      <c r="M30" s="13" t="str">
        <f>TEXT((K30-J30)  * 100,"#,##0.0") &amp; " pts."</f>
        <v>-0.1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0.109</v>
      </c>
      <c r="K32" s="10">
        <v>0.08</v>
      </c>
      <c r="M32" s="13" t="str">
        <f>TEXT((K32-J32)  * 100,"#,##0.0") &amp; " pts."</f>
        <v>-2.9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18185</v>
      </c>
      <c r="K4" s="6">
        <v>18675</v>
      </c>
      <c r="M4" s="6">
        <f>K4-J4</f>
        <v>490</v>
      </c>
      <c r="N4" s="7">
        <f>K4/J4-1</f>
        <v>2.6945284575199402E-2</v>
      </c>
    </row>
    <row r="5" spans="1:17" s="5" customFormat="1" ht="12.9" customHeight="1" x14ac:dyDescent="0.5">
      <c r="A5" s="5" t="s">
        <v>720</v>
      </c>
      <c r="C5" s="5">
        <v>1769</v>
      </c>
      <c r="D5" s="5" t="s">
        <v>721</v>
      </c>
      <c r="E5" s="5" t="s">
        <v>23</v>
      </c>
      <c r="F5" s="5" t="s">
        <v>722</v>
      </c>
      <c r="G5" s="5" t="s">
        <v>721</v>
      </c>
      <c r="H5" s="5" t="s">
        <v>19</v>
      </c>
      <c r="I5" s="5" t="s">
        <v>20</v>
      </c>
      <c r="J5" s="6">
        <v>2480</v>
      </c>
      <c r="K5" s="6">
        <v>2320</v>
      </c>
      <c r="M5" s="6">
        <f>K5-J5</f>
        <v>-160</v>
      </c>
      <c r="N5" s="7">
        <f>K5/J5-1</f>
        <v>-6.4516129032258118E-2</v>
      </c>
      <c r="P5" s="8">
        <v>0.13637613417651911</v>
      </c>
      <c r="Q5" s="8">
        <v>0.12423025435073627</v>
      </c>
    </row>
    <row r="6" spans="1:17" s="5" customFormat="1" ht="14.05" customHeight="1" x14ac:dyDescent="0.5">
      <c r="A6" s="5" t="s">
        <v>726</v>
      </c>
      <c r="C6" s="5">
        <v>1770</v>
      </c>
      <c r="D6" s="5" t="s">
        <v>723</v>
      </c>
      <c r="E6" s="5" t="s">
        <v>23</v>
      </c>
      <c r="F6" s="5" t="s">
        <v>724</v>
      </c>
      <c r="G6" s="5" t="s">
        <v>725</v>
      </c>
      <c r="H6" s="5" t="s">
        <v>19</v>
      </c>
      <c r="I6" s="5" t="s">
        <v>20</v>
      </c>
      <c r="J6" s="6">
        <v>5460</v>
      </c>
      <c r="K6" s="6">
        <v>5645</v>
      </c>
      <c r="M6" s="6">
        <f>K6-J6</f>
        <v>185</v>
      </c>
      <c r="N6" s="7">
        <f>K6/J6-1</f>
        <v>3.3882783882783984E-2</v>
      </c>
      <c r="P6" s="8">
        <v>0.30024745669507835</v>
      </c>
      <c r="Q6" s="8">
        <v>0.30227576974564924</v>
      </c>
    </row>
    <row r="7" spans="1:17" s="5" customFormat="1" ht="12.9" customHeight="1" x14ac:dyDescent="0.5">
      <c r="A7" s="5" t="s">
        <v>727</v>
      </c>
      <c r="C7" s="5">
        <v>1771</v>
      </c>
      <c r="D7" s="5" t="s">
        <v>728</v>
      </c>
      <c r="E7" s="5" t="s">
        <v>23</v>
      </c>
      <c r="F7" s="5" t="s">
        <v>729</v>
      </c>
      <c r="G7" s="5" t="s">
        <v>728</v>
      </c>
      <c r="H7" s="5" t="s">
        <v>19</v>
      </c>
      <c r="I7" s="5" t="s">
        <v>20</v>
      </c>
      <c r="J7" s="6">
        <v>10245</v>
      </c>
      <c r="K7" s="6">
        <v>10705</v>
      </c>
      <c r="M7" s="6">
        <f>K7-J7</f>
        <v>460</v>
      </c>
      <c r="N7" s="7">
        <f>K7/J7-1</f>
        <v>4.4899951195705112E-2</v>
      </c>
      <c r="P7" s="8">
        <v>0.56337640912840248</v>
      </c>
      <c r="Q7" s="8">
        <v>0.57322623828647923</v>
      </c>
    </row>
    <row r="8" spans="1:17" s="4" customFormat="1" ht="12.9" customHeight="1" x14ac:dyDescent="0.5">
      <c r="A8" s="4" t="s">
        <v>730</v>
      </c>
      <c r="C8" s="4">
        <v>1772</v>
      </c>
      <c r="D8" s="4" t="s">
        <v>731</v>
      </c>
      <c r="E8" s="4" t="s">
        <v>23</v>
      </c>
      <c r="F8" s="4" t="s">
        <v>732</v>
      </c>
      <c r="G8" s="4" t="s">
        <v>733</v>
      </c>
      <c r="H8" s="4" t="s">
        <v>19</v>
      </c>
      <c r="I8" s="4" t="s">
        <v>20</v>
      </c>
      <c r="J8" s="9">
        <v>1175</v>
      </c>
      <c r="K8" s="9">
        <v>1130</v>
      </c>
      <c r="M8" s="9">
        <f>K8-J8</f>
        <v>-45</v>
      </c>
      <c r="N8" s="10">
        <f>K8/J8-1</f>
        <v>-3.8297872340425587E-2</v>
      </c>
      <c r="P8" s="11">
        <v>6.4613692603794334E-2</v>
      </c>
      <c r="Q8" s="11">
        <v>6.0508701472556894E-2</v>
      </c>
    </row>
    <row r="9" spans="1:17" s="4" customFormat="1" ht="14.05" customHeight="1" x14ac:dyDescent="0.5">
      <c r="A9" s="4" t="s">
        <v>737</v>
      </c>
      <c r="C9" s="4">
        <v>1773</v>
      </c>
      <c r="D9" s="4" t="s">
        <v>734</v>
      </c>
      <c r="E9" s="4" t="s">
        <v>23</v>
      </c>
      <c r="F9" s="4" t="s">
        <v>735</v>
      </c>
      <c r="G9" s="4" t="s">
        <v>736</v>
      </c>
      <c r="H9" s="4" t="s">
        <v>19</v>
      </c>
      <c r="I9" s="4" t="s">
        <v>20</v>
      </c>
      <c r="J9" s="9">
        <v>580</v>
      </c>
      <c r="K9" s="9">
        <v>570</v>
      </c>
      <c r="M9" s="9">
        <f>K9-J9</f>
        <v>-10</v>
      </c>
      <c r="N9" s="10">
        <f>K9/J9-1</f>
        <v>-1.7241379310344862E-2</v>
      </c>
      <c r="P9" s="11">
        <v>3.1894418476766564E-2</v>
      </c>
      <c r="Q9" s="11">
        <v>3.0522088353413655E-2</v>
      </c>
    </row>
    <row r="10" spans="1:17" s="4" customFormat="1" ht="14.05" customHeight="1" x14ac:dyDescent="0.5">
      <c r="A10" s="4" t="s">
        <v>741</v>
      </c>
      <c r="C10" s="4">
        <v>1774</v>
      </c>
      <c r="D10" s="4" t="s">
        <v>738</v>
      </c>
      <c r="E10" s="4" t="s">
        <v>23</v>
      </c>
      <c r="F10" s="4" t="s">
        <v>739</v>
      </c>
      <c r="G10" s="4" t="s">
        <v>740</v>
      </c>
      <c r="H10" s="4" t="s">
        <v>19</v>
      </c>
      <c r="I10" s="4" t="s">
        <v>20</v>
      </c>
      <c r="J10" s="9">
        <v>590</v>
      </c>
      <c r="K10" s="9">
        <v>560</v>
      </c>
      <c r="M10" s="9">
        <f>K10-J10</f>
        <v>-30</v>
      </c>
      <c r="N10" s="10">
        <f>K10/J10-1</f>
        <v>-5.084745762711862E-2</v>
      </c>
      <c r="P10" s="11">
        <v>3.2444322243607368E-2</v>
      </c>
      <c r="Q10" s="11">
        <v>2.9986613119143239E-2</v>
      </c>
    </row>
    <row r="11" spans="1:17" s="4" customFormat="1" ht="14.05" customHeight="1" x14ac:dyDescent="0.5">
      <c r="A11" s="4" t="s">
        <v>745</v>
      </c>
      <c r="C11" s="4">
        <v>1775</v>
      </c>
      <c r="D11" s="4" t="s">
        <v>742</v>
      </c>
      <c r="E11" s="4" t="s">
        <v>23</v>
      </c>
      <c r="F11" s="4" t="s">
        <v>743</v>
      </c>
      <c r="G11" s="4" t="s">
        <v>744</v>
      </c>
      <c r="H11" s="4" t="s">
        <v>19</v>
      </c>
      <c r="I11" s="4" t="s">
        <v>20</v>
      </c>
      <c r="J11" s="9">
        <v>3525</v>
      </c>
      <c r="K11" s="9">
        <v>3330</v>
      </c>
      <c r="M11" s="9">
        <f>K11-J11</f>
        <v>-195</v>
      </c>
      <c r="N11" s="10">
        <f>K11/J11-1</f>
        <v>-5.5319148936170182E-2</v>
      </c>
      <c r="P11" s="11">
        <v>0.19384107781138302</v>
      </c>
      <c r="Q11" s="11">
        <v>0.1783132530120482</v>
      </c>
    </row>
    <row r="12" spans="1:17" s="4" customFormat="1" ht="12.9" customHeight="1" x14ac:dyDescent="0.5">
      <c r="A12" s="4" t="s">
        <v>746</v>
      </c>
      <c r="C12" s="4">
        <v>1776</v>
      </c>
      <c r="D12" s="4" t="s">
        <v>747</v>
      </c>
      <c r="E12" s="4" t="s">
        <v>23</v>
      </c>
      <c r="F12" s="4" t="s">
        <v>748</v>
      </c>
      <c r="G12" s="4" t="s">
        <v>749</v>
      </c>
      <c r="H12" s="4" t="s">
        <v>19</v>
      </c>
      <c r="I12" s="4" t="s">
        <v>20</v>
      </c>
      <c r="J12" s="9">
        <v>605</v>
      </c>
      <c r="K12" s="9">
        <v>680</v>
      </c>
      <c r="M12" s="9">
        <f>K12-J12</f>
        <v>75</v>
      </c>
      <c r="N12" s="10">
        <f>K12/J12-1</f>
        <v>0.12396694214876036</v>
      </c>
      <c r="P12" s="11">
        <v>3.3269177893868573E-2</v>
      </c>
      <c r="Q12" s="11">
        <v>3.6412315930388219E-2</v>
      </c>
    </row>
    <row r="13" spans="1:17" s="4" customFormat="1" ht="12.9" customHeight="1" x14ac:dyDescent="0.5">
      <c r="A13" s="4" t="s">
        <v>750</v>
      </c>
      <c r="C13" s="4">
        <v>1777</v>
      </c>
      <c r="D13" s="4" t="s">
        <v>751</v>
      </c>
      <c r="E13" s="4" t="s">
        <v>23</v>
      </c>
      <c r="F13" s="4" t="s">
        <v>752</v>
      </c>
      <c r="G13" s="4" t="s">
        <v>750</v>
      </c>
      <c r="H13" s="4" t="s">
        <v>19</v>
      </c>
      <c r="I13" s="4" t="s">
        <v>20</v>
      </c>
      <c r="J13" s="9">
        <v>4935</v>
      </c>
      <c r="K13" s="9">
        <v>5570</v>
      </c>
      <c r="M13" s="9">
        <f>K13-J13</f>
        <v>635</v>
      </c>
      <c r="N13" s="10">
        <f>K13/J13-1</f>
        <v>0.12867274569402221</v>
      </c>
      <c r="P13" s="11">
        <v>0.27137750893593621</v>
      </c>
      <c r="Q13" s="11">
        <v>0.29825970548862113</v>
      </c>
    </row>
    <row r="14" spans="1:17" s="4" customFormat="1" ht="12.9" customHeight="1" x14ac:dyDescent="0.5">
      <c r="A14" s="4" t="s">
        <v>753</v>
      </c>
      <c r="C14" s="4">
        <v>1778</v>
      </c>
      <c r="D14" s="4" t="s">
        <v>753</v>
      </c>
      <c r="E14" s="4" t="s">
        <v>23</v>
      </c>
      <c r="F14" s="4" t="s">
        <v>754</v>
      </c>
      <c r="G14" s="4" t="s">
        <v>753</v>
      </c>
      <c r="H14" s="4" t="s">
        <v>19</v>
      </c>
      <c r="I14" s="4" t="s">
        <v>20</v>
      </c>
      <c r="J14" s="9">
        <v>3445</v>
      </c>
      <c r="K14" s="9">
        <v>3875</v>
      </c>
      <c r="M14" s="9">
        <f>K14-J14</f>
        <v>430</v>
      </c>
      <c r="N14" s="10">
        <f>K14/J14-1</f>
        <v>0.12481857764876625</v>
      </c>
      <c r="P14" s="11">
        <v>0.18944184767665659</v>
      </c>
      <c r="Q14" s="11">
        <v>0.20749665327978581</v>
      </c>
    </row>
    <row r="15" spans="1:17" s="4" customFormat="1" ht="12.9" customHeight="1" x14ac:dyDescent="0.5">
      <c r="A15" s="4" t="s">
        <v>755</v>
      </c>
      <c r="C15" s="4">
        <v>1779</v>
      </c>
      <c r="D15" s="4" t="s">
        <v>755</v>
      </c>
      <c r="E15" s="4" t="s">
        <v>23</v>
      </c>
      <c r="F15" s="4" t="s">
        <v>756</v>
      </c>
      <c r="G15" s="4" t="s">
        <v>755</v>
      </c>
      <c r="H15" s="4" t="s">
        <v>19</v>
      </c>
      <c r="I15" s="4" t="s">
        <v>20</v>
      </c>
      <c r="J15" s="9">
        <v>405</v>
      </c>
      <c r="K15" s="9">
        <v>445</v>
      </c>
      <c r="M15" s="9">
        <f>K15-J15</f>
        <v>40</v>
      </c>
      <c r="N15" s="10">
        <f>K15/J15-1</f>
        <v>9.8765432098765427E-2</v>
      </c>
      <c r="P15" s="11">
        <v>2.2271102557052516E-2</v>
      </c>
      <c r="Q15" s="11">
        <v>2.3828647925033468E-2</v>
      </c>
    </row>
    <row r="16" spans="1:17" s="4" customFormat="1" ht="12.9" customHeight="1" x14ac:dyDescent="0.5">
      <c r="A16" s="4" t="s">
        <v>757</v>
      </c>
      <c r="C16" s="4">
        <v>1780</v>
      </c>
      <c r="D16" s="4" t="s">
        <v>757</v>
      </c>
      <c r="E16" s="4" t="s">
        <v>23</v>
      </c>
      <c r="F16" s="4" t="s">
        <v>758</v>
      </c>
      <c r="G16" s="4" t="s">
        <v>757</v>
      </c>
      <c r="H16" s="4" t="s">
        <v>19</v>
      </c>
      <c r="I16" s="4" t="s">
        <v>20</v>
      </c>
      <c r="J16" s="9">
        <v>140</v>
      </c>
      <c r="K16" s="9">
        <v>115</v>
      </c>
      <c r="M16" s="9">
        <f>K16-J16</f>
        <v>-25</v>
      </c>
      <c r="N16" s="10">
        <f>K16/J16-1</f>
        <v>-0.1785714285714286</v>
      </c>
      <c r="P16" s="11">
        <v>7.6986527357712402E-3</v>
      </c>
      <c r="Q16" s="11">
        <v>6.1579651941097721E-3</v>
      </c>
    </row>
    <row r="17" spans="1:17" s="4" customFormat="1" ht="12.9" customHeight="1" x14ac:dyDescent="0.5">
      <c r="A17" s="4" t="s">
        <v>759</v>
      </c>
      <c r="C17" s="4">
        <v>1781</v>
      </c>
      <c r="D17" s="4" t="s">
        <v>759</v>
      </c>
      <c r="E17" s="4" t="s">
        <v>23</v>
      </c>
      <c r="F17" s="4" t="s">
        <v>760</v>
      </c>
      <c r="G17" s="4" t="s">
        <v>759</v>
      </c>
      <c r="H17" s="4" t="s">
        <v>19</v>
      </c>
      <c r="I17" s="4" t="s">
        <v>20</v>
      </c>
      <c r="J17" s="9">
        <v>785</v>
      </c>
      <c r="K17" s="9">
        <v>980</v>
      </c>
      <c r="M17" s="9">
        <f>K17-J17</f>
        <v>195</v>
      </c>
      <c r="N17" s="10">
        <f>K17/J17-1</f>
        <v>0.24840764331210186</v>
      </c>
      <c r="P17" s="11">
        <v>4.3167445697003023E-2</v>
      </c>
      <c r="Q17" s="11">
        <v>5.2476572958500667E-2</v>
      </c>
    </row>
    <row r="18" spans="1:17" s="4" customFormat="1" ht="14.05" customHeight="1" x14ac:dyDescent="0.5">
      <c r="A18" s="4" t="s">
        <v>763</v>
      </c>
      <c r="C18" s="4">
        <v>1782</v>
      </c>
      <c r="D18" s="4" t="s">
        <v>761</v>
      </c>
      <c r="E18" s="4" t="s">
        <v>23</v>
      </c>
      <c r="F18" s="4" t="s">
        <v>762</v>
      </c>
      <c r="G18" s="4" t="s">
        <v>761</v>
      </c>
      <c r="H18" s="4" t="s">
        <v>19</v>
      </c>
      <c r="I18" s="4" t="s">
        <v>20</v>
      </c>
      <c r="J18" s="9">
        <v>155</v>
      </c>
      <c r="K18" s="9">
        <v>160</v>
      </c>
      <c r="M18" s="9">
        <f>K18-J18</f>
        <v>5</v>
      </c>
      <c r="N18" s="10">
        <f>K18/J18-1</f>
        <v>3.2258064516129004E-2</v>
      </c>
      <c r="P18" s="11">
        <v>8.5235083860324447E-3</v>
      </c>
      <c r="Q18" s="11">
        <v>8.5676037483266403E-3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18185</v>
      </c>
      <c r="K21" s="6">
        <v>18675</v>
      </c>
      <c r="M21" s="6">
        <f>K21-J21</f>
        <v>490</v>
      </c>
      <c r="N21" s="7">
        <f>K21/J21-1</f>
        <v>2.6945284575199402E-2</v>
      </c>
    </row>
    <row r="22" spans="1:17" s="4" customFormat="1" ht="12.9" customHeight="1" x14ac:dyDescent="0.5">
      <c r="A22" s="4" t="s">
        <v>769</v>
      </c>
      <c r="C22" s="4">
        <v>1859</v>
      </c>
      <c r="D22" s="4" t="s">
        <v>770</v>
      </c>
      <c r="E22" s="4" t="s">
        <v>23</v>
      </c>
      <c r="F22" s="4" t="s">
        <v>771</v>
      </c>
      <c r="G22" s="4" t="s">
        <v>770</v>
      </c>
      <c r="H22" s="4" t="s">
        <v>19</v>
      </c>
      <c r="I22" s="4" t="s">
        <v>20</v>
      </c>
      <c r="J22" s="9">
        <v>7940</v>
      </c>
      <c r="K22" s="9">
        <v>7970</v>
      </c>
      <c r="M22" s="9">
        <f>K22-J22</f>
        <v>30</v>
      </c>
      <c r="N22" s="10">
        <f>K22/J22-1</f>
        <v>3.7783375314861534E-3</v>
      </c>
      <c r="P22" s="11">
        <v>0.43662359087159747</v>
      </c>
      <c r="Q22" s="11">
        <v>0.42677376171352077</v>
      </c>
    </row>
    <row r="23" spans="1:17" s="4" customFormat="1" ht="12.9" customHeight="1" x14ac:dyDescent="0.5">
      <c r="A23" s="4" t="s">
        <v>772</v>
      </c>
      <c r="C23" s="4">
        <v>1860</v>
      </c>
      <c r="D23" s="4" t="s">
        <v>773</v>
      </c>
      <c r="E23" s="4" t="s">
        <v>23</v>
      </c>
      <c r="F23" s="4" t="s">
        <v>774</v>
      </c>
      <c r="G23" s="4" t="s">
        <v>773</v>
      </c>
      <c r="H23" s="4" t="s">
        <v>19</v>
      </c>
      <c r="I23" s="4" t="s">
        <v>20</v>
      </c>
      <c r="J23" s="9">
        <v>1005</v>
      </c>
      <c r="K23" s="9">
        <v>965</v>
      </c>
      <c r="M23" s="9">
        <f>K23-J23</f>
        <v>-40</v>
      </c>
      <c r="N23" s="10">
        <f>K23/J23-1</f>
        <v>-3.9800995024875663E-2</v>
      </c>
      <c r="P23" s="11">
        <v>5.5265328567500688E-2</v>
      </c>
      <c r="Q23" s="11">
        <v>5.167336010709505E-2</v>
      </c>
    </row>
    <row r="24" spans="1:17" s="4" customFormat="1" ht="12.9" customHeight="1" x14ac:dyDescent="0.5">
      <c r="A24" s="4" t="s">
        <v>775</v>
      </c>
      <c r="C24" s="4">
        <v>1862</v>
      </c>
      <c r="D24" s="4" t="s">
        <v>776</v>
      </c>
      <c r="E24" s="4" t="s">
        <v>23</v>
      </c>
      <c r="F24" s="4" t="s">
        <v>777</v>
      </c>
      <c r="G24" s="4" t="s">
        <v>776</v>
      </c>
      <c r="H24" s="4" t="s">
        <v>19</v>
      </c>
      <c r="I24" s="4" t="s">
        <v>20</v>
      </c>
      <c r="J24" s="9">
        <v>250</v>
      </c>
      <c r="K24" s="9">
        <v>255</v>
      </c>
      <c r="M24" s="9">
        <f>K24-J24</f>
        <v>5</v>
      </c>
      <c r="N24" s="10">
        <f>K24/J24-1</f>
        <v>2.0000000000000018E-2</v>
      </c>
      <c r="P24" s="11">
        <v>1.3747594171020072E-2</v>
      </c>
      <c r="Q24" s="11">
        <v>1.3654618473895583E-2</v>
      </c>
    </row>
    <row r="25" spans="1:17" s="4" customFormat="1" ht="12.9" customHeight="1" x14ac:dyDescent="0.5">
      <c r="A25" s="4" t="s">
        <v>778</v>
      </c>
      <c r="C25" s="4">
        <v>1865</v>
      </c>
      <c r="D25" s="4" t="s">
        <v>779</v>
      </c>
      <c r="E25" s="4" t="s">
        <v>23</v>
      </c>
      <c r="F25" s="4" t="s">
        <v>780</v>
      </c>
      <c r="G25" s="4" t="s">
        <v>779</v>
      </c>
      <c r="H25" s="4" t="s">
        <v>19</v>
      </c>
      <c r="I25" s="4" t="s">
        <v>20</v>
      </c>
      <c r="J25" s="9">
        <v>480</v>
      </c>
      <c r="K25" s="9">
        <v>585</v>
      </c>
      <c r="M25" s="9">
        <f>K25-J25</f>
        <v>105</v>
      </c>
      <c r="N25" s="10">
        <f>K25/J25-1</f>
        <v>0.21875</v>
      </c>
      <c r="P25" s="11">
        <v>2.6395380808358536E-2</v>
      </c>
      <c r="Q25" s="11">
        <v>3.1325301204819279E-2</v>
      </c>
    </row>
    <row r="26" spans="1:17" s="4" customFormat="1" ht="12.9" customHeight="1" x14ac:dyDescent="0.5">
      <c r="A26" s="4" t="s">
        <v>781</v>
      </c>
      <c r="C26" s="4">
        <v>1874</v>
      </c>
      <c r="D26" s="4" t="s">
        <v>782</v>
      </c>
      <c r="E26" s="4" t="s">
        <v>23</v>
      </c>
      <c r="F26" s="4" t="s">
        <v>783</v>
      </c>
      <c r="G26" s="4" t="s">
        <v>782</v>
      </c>
      <c r="H26" s="4" t="s">
        <v>19</v>
      </c>
      <c r="I26" s="4" t="s">
        <v>20</v>
      </c>
      <c r="J26" s="9">
        <v>1075</v>
      </c>
      <c r="K26" s="9">
        <v>1255</v>
      </c>
      <c r="M26" s="9">
        <f>K26-J26</f>
        <v>180</v>
      </c>
      <c r="N26" s="10">
        <f>K26/J26-1</f>
        <v>0.16744186046511622</v>
      </c>
      <c r="P26" s="11">
        <v>5.9114654935386306E-2</v>
      </c>
      <c r="Q26" s="11">
        <v>6.7202141900937082E-2</v>
      </c>
    </row>
    <row r="27" spans="1:17" s="4" customFormat="1" ht="12.9" customHeight="1" x14ac:dyDescent="0.5">
      <c r="A27" s="4" t="s">
        <v>784</v>
      </c>
      <c r="C27" s="4">
        <v>1882</v>
      </c>
      <c r="D27" s="4" t="s">
        <v>785</v>
      </c>
      <c r="E27" s="4" t="s">
        <v>23</v>
      </c>
      <c r="F27" s="4" t="s">
        <v>786</v>
      </c>
      <c r="G27" s="4" t="s">
        <v>785</v>
      </c>
      <c r="H27" s="4" t="s">
        <v>19</v>
      </c>
      <c r="I27" s="4" t="s">
        <v>20</v>
      </c>
      <c r="J27" s="9">
        <v>2220</v>
      </c>
      <c r="K27" s="9">
        <v>2310</v>
      </c>
      <c r="M27" s="9">
        <f>K27-J27</f>
        <v>90</v>
      </c>
      <c r="N27" s="10">
        <f>K27/J27-1</f>
        <v>4.0540540540540571E-2</v>
      </c>
      <c r="P27" s="11">
        <v>0.12207863623865824</v>
      </c>
      <c r="Q27" s="11">
        <v>0.12369477911646587</v>
      </c>
    </row>
    <row r="28" spans="1:17" s="4" customFormat="1" ht="12.9" customHeight="1" x14ac:dyDescent="0.5">
      <c r="A28" s="4" t="s">
        <v>787</v>
      </c>
      <c r="C28" s="4">
        <v>1886</v>
      </c>
      <c r="D28" s="4" t="s">
        <v>788</v>
      </c>
      <c r="E28" s="4" t="s">
        <v>23</v>
      </c>
      <c r="F28" s="4" t="s">
        <v>789</v>
      </c>
      <c r="G28" s="4" t="s">
        <v>788</v>
      </c>
      <c r="H28" s="4" t="s">
        <v>19</v>
      </c>
      <c r="I28" s="4" t="s">
        <v>20</v>
      </c>
      <c r="J28" s="9">
        <v>425</v>
      </c>
      <c r="K28" s="9">
        <v>470</v>
      </c>
      <c r="M28" s="9">
        <f>K28-J28</f>
        <v>45</v>
      </c>
      <c r="N28" s="10">
        <f>K28/J28-1</f>
        <v>0.10588235294117654</v>
      </c>
      <c r="P28" s="11">
        <v>2.337091009073412E-2</v>
      </c>
      <c r="Q28" s="11">
        <v>2.5167336010709505E-2</v>
      </c>
    </row>
    <row r="29" spans="1:17" s="4" customFormat="1" ht="12.9" customHeight="1" x14ac:dyDescent="0.5">
      <c r="A29" s="4" t="s">
        <v>790</v>
      </c>
      <c r="C29" s="4">
        <v>1892</v>
      </c>
      <c r="D29" s="4" t="s">
        <v>791</v>
      </c>
      <c r="E29" s="4" t="s">
        <v>23</v>
      </c>
      <c r="F29" s="4" t="s">
        <v>792</v>
      </c>
      <c r="G29" s="4" t="s">
        <v>791</v>
      </c>
      <c r="H29" s="4" t="s">
        <v>19</v>
      </c>
      <c r="I29" s="4" t="s">
        <v>20</v>
      </c>
      <c r="J29" s="9">
        <v>565</v>
      </c>
      <c r="K29" s="9">
        <v>660</v>
      </c>
      <c r="M29" s="9">
        <f>K29-J29</f>
        <v>95</v>
      </c>
      <c r="N29" s="10">
        <f>K29/J29-1</f>
        <v>0.16814159292035402</v>
      </c>
      <c r="P29" s="11">
        <v>3.1069562826505363E-2</v>
      </c>
      <c r="Q29" s="11">
        <v>3.5341365461847386E-2</v>
      </c>
    </row>
    <row r="30" spans="1:17" s="4" customFormat="1" ht="12.9" customHeight="1" x14ac:dyDescent="0.5">
      <c r="A30" s="4" t="s">
        <v>793</v>
      </c>
      <c r="C30" s="4">
        <v>1897</v>
      </c>
      <c r="D30" s="4" t="s">
        <v>794</v>
      </c>
      <c r="E30" s="4" t="s">
        <v>23</v>
      </c>
      <c r="F30" s="4" t="s">
        <v>795</v>
      </c>
      <c r="G30" s="4" t="s">
        <v>796</v>
      </c>
      <c r="H30" s="4" t="s">
        <v>19</v>
      </c>
      <c r="I30" s="4" t="s">
        <v>20</v>
      </c>
      <c r="J30" s="9">
        <v>1800</v>
      </c>
      <c r="K30" s="9">
        <v>1675</v>
      </c>
      <c r="M30" s="9">
        <f>K30-J30</f>
        <v>-125</v>
      </c>
      <c r="N30" s="10">
        <f>K30/J30-1</f>
        <v>-6.944444444444442E-2</v>
      </c>
      <c r="P30" s="11">
        <v>9.8982678031344515E-2</v>
      </c>
      <c r="Q30" s="11">
        <v>8.9692101740294516E-2</v>
      </c>
    </row>
    <row r="31" spans="1:17" s="4" customFormat="1" ht="12.9" customHeight="1" x14ac:dyDescent="0.5">
      <c r="A31" s="4" t="s">
        <v>797</v>
      </c>
      <c r="C31" s="4">
        <v>1905</v>
      </c>
      <c r="D31" s="4" t="s">
        <v>798</v>
      </c>
      <c r="E31" s="4" t="s">
        <v>23</v>
      </c>
      <c r="F31" s="4" t="s">
        <v>799</v>
      </c>
      <c r="G31" s="4" t="s">
        <v>798</v>
      </c>
      <c r="H31" s="4" t="s">
        <v>19</v>
      </c>
      <c r="I31" s="4" t="s">
        <v>20</v>
      </c>
      <c r="J31" s="9">
        <v>160</v>
      </c>
      <c r="K31" s="9">
        <v>250</v>
      </c>
      <c r="M31" s="9">
        <f>K31-J31</f>
        <v>90</v>
      </c>
      <c r="N31" s="10">
        <f>K31/J31-1</f>
        <v>0.5625</v>
      </c>
      <c r="P31" s="11">
        <v>8.7984602694528465E-3</v>
      </c>
      <c r="Q31" s="11">
        <v>1.3386880856760375E-2</v>
      </c>
    </row>
    <row r="32" spans="1:17" s="4" customFormat="1" ht="12.9" customHeight="1" x14ac:dyDescent="0.5">
      <c r="A32" s="4" t="s">
        <v>800</v>
      </c>
      <c r="C32" s="4">
        <v>1908</v>
      </c>
      <c r="D32" s="4" t="s">
        <v>801</v>
      </c>
      <c r="E32" s="4" t="s">
        <v>23</v>
      </c>
      <c r="F32" s="4" t="s">
        <v>802</v>
      </c>
      <c r="G32" s="4" t="s">
        <v>801</v>
      </c>
      <c r="H32" s="4" t="s">
        <v>19</v>
      </c>
      <c r="I32" s="4" t="s">
        <v>20</v>
      </c>
      <c r="J32" s="9">
        <v>1795</v>
      </c>
      <c r="K32" s="9">
        <v>1835</v>
      </c>
      <c r="M32" s="9">
        <f>K32-J32</f>
        <v>40</v>
      </c>
      <c r="N32" s="10">
        <f>K32/J32-1</f>
        <v>2.2284122562674202E-2</v>
      </c>
      <c r="P32" s="11">
        <v>9.8707726147924113E-2</v>
      </c>
      <c r="Q32" s="11">
        <v>9.8259705488621146E-2</v>
      </c>
    </row>
    <row r="33" spans="1:17" s="4" customFormat="1" ht="12.9" customHeight="1" x14ac:dyDescent="0.5">
      <c r="A33" s="4" t="s">
        <v>803</v>
      </c>
      <c r="C33" s="4">
        <v>1912</v>
      </c>
      <c r="D33" s="4" t="s">
        <v>804</v>
      </c>
      <c r="E33" s="4" t="s">
        <v>23</v>
      </c>
      <c r="F33" s="4" t="s">
        <v>805</v>
      </c>
      <c r="G33" s="4" t="s">
        <v>804</v>
      </c>
      <c r="H33" s="4" t="s">
        <v>19</v>
      </c>
      <c r="I33" s="4" t="s">
        <v>20</v>
      </c>
      <c r="J33" s="9">
        <v>455</v>
      </c>
      <c r="K33" s="9">
        <v>445</v>
      </c>
      <c r="M33" s="9">
        <f>K33-J33</f>
        <v>-10</v>
      </c>
      <c r="N33" s="10">
        <f>K33/J33-1</f>
        <v>-2.1978021978022011E-2</v>
      </c>
      <c r="P33" s="11">
        <v>2.502062139125653E-2</v>
      </c>
      <c r="Q33" s="11">
        <v>2.3828647925033468E-2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18185</v>
      </c>
      <c r="K4" s="6">
        <v>18675</v>
      </c>
      <c r="M4" s="6">
        <f>K4-J4</f>
        <v>490</v>
      </c>
      <c r="N4" s="7">
        <f>K4/J4-1</f>
        <v>2.6945284575199402E-2</v>
      </c>
    </row>
    <row r="5" spans="1:17" s="4" customFormat="1" ht="12.9" customHeight="1" x14ac:dyDescent="0.5">
      <c r="A5" s="4" t="s">
        <v>813</v>
      </c>
      <c r="C5" s="4">
        <v>2822</v>
      </c>
      <c r="D5" s="4" t="s">
        <v>814</v>
      </c>
      <c r="E5" s="4" t="s">
        <v>183</v>
      </c>
      <c r="F5" s="4" t="s">
        <v>815</v>
      </c>
      <c r="G5" s="4" t="s">
        <v>814</v>
      </c>
      <c r="H5" s="4" t="s">
        <v>19</v>
      </c>
      <c r="I5" s="4" t="s">
        <v>20</v>
      </c>
      <c r="J5" s="9">
        <v>12015</v>
      </c>
      <c r="K5" s="9">
        <v>11505</v>
      </c>
      <c r="M5" s="9">
        <f>K5-J5</f>
        <v>-510</v>
      </c>
      <c r="N5" s="10">
        <f>K5/J5-1</f>
        <v>-4.244694132334581E-2</v>
      </c>
    </row>
    <row r="6" spans="1:17" s="4" customFormat="1" ht="12.9" customHeight="1" x14ac:dyDescent="0.5">
      <c r="A6" s="4" t="s">
        <v>816</v>
      </c>
      <c r="C6" s="4">
        <v>2823</v>
      </c>
      <c r="D6" s="4" t="s">
        <v>817</v>
      </c>
      <c r="E6" s="4" t="s">
        <v>183</v>
      </c>
      <c r="F6" s="4" t="s">
        <v>818</v>
      </c>
      <c r="G6" s="4" t="s">
        <v>817</v>
      </c>
      <c r="H6" s="4" t="s">
        <v>19</v>
      </c>
      <c r="I6" s="4" t="s">
        <v>20</v>
      </c>
      <c r="J6" s="9">
        <v>11320</v>
      </c>
      <c r="K6" s="9">
        <v>10575</v>
      </c>
      <c r="M6" s="9">
        <f>K6-J6</f>
        <v>-745</v>
      </c>
      <c r="N6" s="10">
        <f>K6/J6-1</f>
        <v>-6.5812720848056561E-2</v>
      </c>
    </row>
    <row r="7" spans="1:17" s="4" customFormat="1" ht="12.9" customHeight="1" x14ac:dyDescent="0.5">
      <c r="A7" s="4" t="s">
        <v>819</v>
      </c>
      <c r="C7" s="4">
        <v>2824</v>
      </c>
      <c r="D7" s="4" t="s">
        <v>820</v>
      </c>
      <c r="E7" s="4" t="s">
        <v>183</v>
      </c>
      <c r="F7" s="4" t="s">
        <v>821</v>
      </c>
      <c r="G7" s="4" t="s">
        <v>820</v>
      </c>
      <c r="H7" s="4" t="s">
        <v>19</v>
      </c>
      <c r="I7" s="4" t="s">
        <v>20</v>
      </c>
      <c r="J7" s="9">
        <v>695</v>
      </c>
      <c r="K7" s="9">
        <v>935</v>
      </c>
      <c r="M7" s="9">
        <f>K7-J7</f>
        <v>240</v>
      </c>
      <c r="N7" s="10">
        <f>K7/J7-1</f>
        <v>0.34532374100719432</v>
      </c>
    </row>
    <row r="8" spans="1:17" s="4" customFormat="1" ht="12.9" customHeight="1" x14ac:dyDescent="0.5">
      <c r="A8" s="4" t="s">
        <v>822</v>
      </c>
      <c r="C8" s="4">
        <v>2825</v>
      </c>
      <c r="D8" s="4" t="s">
        <v>823</v>
      </c>
      <c r="E8" s="4" t="s">
        <v>183</v>
      </c>
      <c r="F8" s="4" t="s">
        <v>824</v>
      </c>
      <c r="G8" s="4" t="s">
        <v>823</v>
      </c>
      <c r="H8" s="4" t="s">
        <v>19</v>
      </c>
      <c r="I8" s="4" t="s">
        <v>20</v>
      </c>
      <c r="J8" s="9">
        <v>6165</v>
      </c>
      <c r="K8" s="9">
        <v>7170</v>
      </c>
      <c r="M8" s="9">
        <f>K8-J8</f>
        <v>1005</v>
      </c>
      <c r="N8" s="10">
        <f>K8/J8-1</f>
        <v>0.16301703163017023</v>
      </c>
    </row>
    <row r="9" spans="1:17" s="4" customFormat="1" ht="12.9" customHeight="1" x14ac:dyDescent="0.5">
      <c r="A9" s="4" t="s">
        <v>825</v>
      </c>
      <c r="C9" s="4">
        <v>2826</v>
      </c>
      <c r="D9" s="4" t="s">
        <v>825</v>
      </c>
      <c r="E9" s="4" t="s">
        <v>183</v>
      </c>
      <c r="F9" s="4" t="s">
        <v>826</v>
      </c>
      <c r="G9" s="4" t="s">
        <v>825</v>
      </c>
      <c r="H9" s="4" t="s">
        <v>19</v>
      </c>
      <c r="I9" s="4" t="s">
        <v>20</v>
      </c>
      <c r="J9" s="10">
        <v>0.66100000000000003</v>
      </c>
      <c r="K9" s="10">
        <v>0.61599999999999999</v>
      </c>
      <c r="M9" s="14" t="str">
        <f>TEXT((K9-J9)  * 100,"#,##0.0") &amp; " pts."</f>
        <v>-4.5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0.622</v>
      </c>
      <c r="K10" s="10">
        <v>0.56599999999999995</v>
      </c>
      <c r="M10" s="14" t="str">
        <f>TEXT((K10-J10)  * 100,"#,##0.0") &amp; " pts."</f>
        <v>-5.6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5.8000000000000003E-2</v>
      </c>
      <c r="K11" s="10">
        <v>8.1000000000000003E-2</v>
      </c>
      <c r="M11" s="14" t="str">
        <f>TEXT((K11-J11)  * 100,"#,##0.0") &amp; " pts."</f>
        <v>2.3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8710</v>
      </c>
      <c r="K13" s="6">
        <v>8910</v>
      </c>
      <c r="M13" s="6">
        <f>K13-J13</f>
        <v>200</v>
      </c>
      <c r="N13" s="7">
        <f>K13/J13-1</f>
        <v>2.2962112514351318E-2</v>
      </c>
      <c r="P13" s="8">
        <v>0.47896618091833931</v>
      </c>
      <c r="Q13" s="8">
        <v>0.47710843373493977</v>
      </c>
    </row>
    <row r="14" spans="1:17" s="4" customFormat="1" ht="12.9" customHeight="1" x14ac:dyDescent="0.5">
      <c r="A14" s="4" t="s">
        <v>813</v>
      </c>
      <c r="C14" s="4">
        <v>2830</v>
      </c>
      <c r="D14" s="4" t="s">
        <v>832</v>
      </c>
      <c r="E14" s="4" t="s">
        <v>183</v>
      </c>
      <c r="F14" s="4" t="s">
        <v>815</v>
      </c>
      <c r="G14" s="4" t="s">
        <v>814</v>
      </c>
      <c r="H14" s="4" t="s">
        <v>19</v>
      </c>
      <c r="I14" s="4" t="s">
        <v>96</v>
      </c>
      <c r="J14" s="9">
        <v>6090</v>
      </c>
      <c r="K14" s="9">
        <v>5950</v>
      </c>
      <c r="M14" s="9">
        <f>K14-J14</f>
        <v>-140</v>
      </c>
      <c r="N14" s="10">
        <f>K14/J14-1</f>
        <v>-2.2988505747126409E-2</v>
      </c>
    </row>
    <row r="15" spans="1:17" s="4" customFormat="1" ht="12.9" customHeight="1" x14ac:dyDescent="0.5">
      <c r="A15" s="4" t="s">
        <v>816</v>
      </c>
      <c r="C15" s="4">
        <v>2831</v>
      </c>
      <c r="D15" s="4" t="s">
        <v>816</v>
      </c>
      <c r="E15" s="4" t="s">
        <v>183</v>
      </c>
      <c r="F15" s="4" t="s">
        <v>818</v>
      </c>
      <c r="G15" s="4" t="s">
        <v>817</v>
      </c>
      <c r="H15" s="4" t="s">
        <v>19</v>
      </c>
      <c r="I15" s="4" t="s">
        <v>96</v>
      </c>
      <c r="J15" s="9">
        <v>5670</v>
      </c>
      <c r="K15" s="9">
        <v>5450</v>
      </c>
      <c r="M15" s="9">
        <f>K15-J15</f>
        <v>-220</v>
      </c>
      <c r="N15" s="10">
        <f>K15/J15-1</f>
        <v>-3.8800705467372132E-2</v>
      </c>
    </row>
    <row r="16" spans="1:17" s="4" customFormat="1" ht="12.9" customHeight="1" x14ac:dyDescent="0.5">
      <c r="A16" s="4" t="s">
        <v>819</v>
      </c>
      <c r="C16" s="4">
        <v>2832</v>
      </c>
      <c r="D16" s="4" t="s">
        <v>819</v>
      </c>
      <c r="E16" s="4" t="s">
        <v>183</v>
      </c>
      <c r="F16" s="4" t="s">
        <v>821</v>
      </c>
      <c r="G16" s="4" t="s">
        <v>820</v>
      </c>
      <c r="H16" s="4" t="s">
        <v>19</v>
      </c>
      <c r="I16" s="4" t="s">
        <v>96</v>
      </c>
      <c r="J16" s="9">
        <v>415</v>
      </c>
      <c r="K16" s="9">
        <v>500</v>
      </c>
      <c r="M16" s="9">
        <f>K16-J16</f>
        <v>85</v>
      </c>
      <c r="N16" s="10">
        <f>K16/J16-1</f>
        <v>0.20481927710843384</v>
      </c>
    </row>
    <row r="17" spans="1:17" s="4" customFormat="1" ht="12.9" customHeight="1" x14ac:dyDescent="0.5">
      <c r="A17" s="4" t="s">
        <v>822</v>
      </c>
      <c r="C17" s="4">
        <v>2833</v>
      </c>
      <c r="D17" s="4" t="s">
        <v>833</v>
      </c>
      <c r="E17" s="4" t="s">
        <v>183</v>
      </c>
      <c r="F17" s="4" t="s">
        <v>824</v>
      </c>
      <c r="G17" s="4" t="s">
        <v>823</v>
      </c>
      <c r="H17" s="4" t="s">
        <v>19</v>
      </c>
      <c r="I17" s="4" t="s">
        <v>96</v>
      </c>
      <c r="J17" s="9">
        <v>2620</v>
      </c>
      <c r="K17" s="9">
        <v>2960</v>
      </c>
      <c r="M17" s="9">
        <f>K17-J17</f>
        <v>340</v>
      </c>
      <c r="N17" s="10">
        <f>K17/J17-1</f>
        <v>0.12977099236641232</v>
      </c>
    </row>
    <row r="18" spans="1:17" s="4" customFormat="1" ht="12.9" customHeight="1" x14ac:dyDescent="0.5">
      <c r="A18" s="4" t="s">
        <v>825</v>
      </c>
      <c r="C18" s="4">
        <v>2834</v>
      </c>
      <c r="D18" s="4" t="s">
        <v>834</v>
      </c>
      <c r="E18" s="4" t="s">
        <v>183</v>
      </c>
      <c r="F18" s="4" t="s">
        <v>826</v>
      </c>
      <c r="G18" s="4" t="s">
        <v>825</v>
      </c>
      <c r="H18" s="4" t="s">
        <v>19</v>
      </c>
      <c r="I18" s="4" t="s">
        <v>96</v>
      </c>
      <c r="J18" s="10">
        <v>0.69899999999999995</v>
      </c>
      <c r="K18" s="10">
        <v>0.66800000000000004</v>
      </c>
      <c r="M18" s="14" t="str">
        <f>TEXT((K18-J18)  * 100,"#,##0.0") &amp; " pts."</f>
        <v>-3.1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0.65100000000000002</v>
      </c>
      <c r="K19" s="10">
        <v>0.61199999999999999</v>
      </c>
      <c r="M19" s="14" t="str">
        <f>TEXT((K19-J19)  * 100,"#,##0.0") &amp; " pts."</f>
        <v>-3.9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6.8000000000000005E-2</v>
      </c>
      <c r="K20" s="10">
        <v>8.4000000000000005E-2</v>
      </c>
      <c r="M20" s="14" t="str">
        <f>TEXT((K20-J20)  * 100,"#,##0.0") &amp; " pts."</f>
        <v>1.6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9470</v>
      </c>
      <c r="K22" s="6">
        <v>9765</v>
      </c>
      <c r="M22" s="6">
        <f>K22-J22</f>
        <v>295</v>
      </c>
      <c r="N22" s="7">
        <f>K22/J22-1</f>
        <v>3.1151003167898539E-2</v>
      </c>
      <c r="P22" s="8">
        <v>0.52075886719824027</v>
      </c>
      <c r="Q22" s="8">
        <v>0.52289156626506028</v>
      </c>
    </row>
    <row r="23" spans="1:17" s="4" customFormat="1" ht="12.9" customHeight="1" x14ac:dyDescent="0.5">
      <c r="A23" s="4" t="s">
        <v>813</v>
      </c>
      <c r="C23" s="4">
        <v>2838</v>
      </c>
      <c r="D23" s="4" t="s">
        <v>832</v>
      </c>
      <c r="E23" s="4" t="s">
        <v>183</v>
      </c>
      <c r="F23" s="4" t="s">
        <v>815</v>
      </c>
      <c r="G23" s="4" t="s">
        <v>814</v>
      </c>
      <c r="H23" s="4" t="s">
        <v>19</v>
      </c>
      <c r="I23" s="4" t="s">
        <v>105</v>
      </c>
      <c r="J23" s="9">
        <v>5925</v>
      </c>
      <c r="K23" s="9">
        <v>5560</v>
      </c>
      <c r="M23" s="9">
        <f>K23-J23</f>
        <v>-365</v>
      </c>
      <c r="N23" s="10">
        <f>K23/J23-1</f>
        <v>-6.1603375527426119E-2</v>
      </c>
    </row>
    <row r="24" spans="1:17" s="4" customFormat="1" ht="12.9" customHeight="1" x14ac:dyDescent="0.5">
      <c r="A24" s="4" t="s">
        <v>816</v>
      </c>
      <c r="C24" s="4">
        <v>2839</v>
      </c>
      <c r="D24" s="4" t="s">
        <v>816</v>
      </c>
      <c r="E24" s="4" t="s">
        <v>183</v>
      </c>
      <c r="F24" s="4" t="s">
        <v>818</v>
      </c>
      <c r="G24" s="4" t="s">
        <v>817</v>
      </c>
      <c r="H24" s="4" t="s">
        <v>19</v>
      </c>
      <c r="I24" s="4" t="s">
        <v>105</v>
      </c>
      <c r="J24" s="9">
        <v>5650</v>
      </c>
      <c r="K24" s="9">
        <v>5125</v>
      </c>
      <c r="M24" s="9">
        <f>K24-J24</f>
        <v>-525</v>
      </c>
      <c r="N24" s="10">
        <f>K24/J24-1</f>
        <v>-9.2920353982300918E-2</v>
      </c>
    </row>
    <row r="25" spans="1:17" s="4" customFormat="1" ht="12.9" customHeight="1" x14ac:dyDescent="0.5">
      <c r="A25" s="4" t="s">
        <v>819</v>
      </c>
      <c r="C25" s="4">
        <v>2840</v>
      </c>
      <c r="D25" s="4" t="s">
        <v>819</v>
      </c>
      <c r="E25" s="4" t="s">
        <v>183</v>
      </c>
      <c r="F25" s="4" t="s">
        <v>821</v>
      </c>
      <c r="G25" s="4" t="s">
        <v>820</v>
      </c>
      <c r="H25" s="4" t="s">
        <v>19</v>
      </c>
      <c r="I25" s="4" t="s">
        <v>105</v>
      </c>
      <c r="J25" s="9">
        <v>280</v>
      </c>
      <c r="K25" s="9">
        <v>435</v>
      </c>
      <c r="M25" s="9">
        <f>K25-J25</f>
        <v>155</v>
      </c>
      <c r="N25" s="10">
        <f>K25/J25-1</f>
        <v>0.5535714285714286</v>
      </c>
    </row>
    <row r="26" spans="1:17" s="4" customFormat="1" ht="12.9" customHeight="1" x14ac:dyDescent="0.5">
      <c r="A26" s="4" t="s">
        <v>822</v>
      </c>
      <c r="C26" s="4">
        <v>2841</v>
      </c>
      <c r="D26" s="4" t="s">
        <v>833</v>
      </c>
      <c r="E26" s="4" t="s">
        <v>183</v>
      </c>
      <c r="F26" s="4" t="s">
        <v>824</v>
      </c>
      <c r="G26" s="4" t="s">
        <v>823</v>
      </c>
      <c r="H26" s="4" t="s">
        <v>19</v>
      </c>
      <c r="I26" s="4" t="s">
        <v>105</v>
      </c>
      <c r="J26" s="9">
        <v>3545</v>
      </c>
      <c r="K26" s="9">
        <v>4210</v>
      </c>
      <c r="M26" s="9">
        <f>K26-J26</f>
        <v>665</v>
      </c>
      <c r="N26" s="10">
        <f>K26/J26-1</f>
        <v>0.18758815232722137</v>
      </c>
    </row>
    <row r="27" spans="1:17" s="4" customFormat="1" ht="12.9" customHeight="1" x14ac:dyDescent="0.5">
      <c r="A27" s="4" t="s">
        <v>825</v>
      </c>
      <c r="C27" s="4">
        <v>2842</v>
      </c>
      <c r="D27" s="4" t="s">
        <v>834</v>
      </c>
      <c r="E27" s="4" t="s">
        <v>183</v>
      </c>
      <c r="F27" s="4" t="s">
        <v>826</v>
      </c>
      <c r="G27" s="4" t="s">
        <v>825</v>
      </c>
      <c r="H27" s="4" t="s">
        <v>19</v>
      </c>
      <c r="I27" s="4" t="s">
        <v>105</v>
      </c>
      <c r="J27" s="10">
        <v>0.626</v>
      </c>
      <c r="K27" s="10">
        <v>0.56899999999999995</v>
      </c>
      <c r="M27" s="14" t="str">
        <f>TEXT((K27-J27)  * 100,"#,##0.0") &amp; " pts."</f>
        <v>-5.7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0.59699999999999998</v>
      </c>
      <c r="K28" s="10">
        <v>0.52500000000000002</v>
      </c>
      <c r="M28" s="14" t="str">
        <f>TEXT((K28-J28)  * 100,"#,##0.0") &amp; " pts."</f>
        <v>-7.2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4.7E-2</v>
      </c>
      <c r="K29" s="10">
        <v>7.8E-2</v>
      </c>
      <c r="M29" s="14" t="str">
        <f>TEXT((K29-J29)  * 100,"#,##0.0") &amp; " pts."</f>
        <v>3.1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12020</v>
      </c>
      <c r="K32" s="6">
        <v>11510</v>
      </c>
      <c r="M32" s="6">
        <f>K32-J32</f>
        <v>-510</v>
      </c>
      <c r="N32" s="7">
        <f>K32/J32-1</f>
        <v>-4.2429284525790312E-2</v>
      </c>
    </row>
    <row r="33" spans="1:17" s="4" customFormat="1" ht="14.05" customHeight="1" x14ac:dyDescent="0.5">
      <c r="A33" s="4" t="s">
        <v>845</v>
      </c>
      <c r="C33" s="4">
        <v>2865</v>
      </c>
      <c r="D33" s="4" t="s">
        <v>843</v>
      </c>
      <c r="E33" s="4" t="s">
        <v>183</v>
      </c>
      <c r="F33" s="4" t="s">
        <v>844</v>
      </c>
      <c r="G33" s="4" t="s">
        <v>843</v>
      </c>
      <c r="H33" s="4" t="s">
        <v>19</v>
      </c>
      <c r="I33" s="4" t="s">
        <v>20</v>
      </c>
      <c r="J33" s="9">
        <v>11825</v>
      </c>
      <c r="K33" s="9">
        <v>11300</v>
      </c>
      <c r="M33" s="9">
        <f>K33-J33</f>
        <v>-525</v>
      </c>
      <c r="N33" s="10">
        <f>K33/J33-1</f>
        <v>-4.4397463002114113E-2</v>
      </c>
      <c r="P33" s="11">
        <v>0.98377703826955076</v>
      </c>
      <c r="Q33" s="11">
        <v>0.98175499565595137</v>
      </c>
    </row>
    <row r="34" spans="1:17" s="4" customFormat="1" ht="12.9" customHeight="1" x14ac:dyDescent="0.5">
      <c r="A34" s="4" t="s">
        <v>846</v>
      </c>
      <c r="C34" s="4">
        <v>2866</v>
      </c>
      <c r="D34" s="4" t="s">
        <v>847</v>
      </c>
      <c r="E34" s="4" t="s">
        <v>183</v>
      </c>
      <c r="F34" s="4" t="s">
        <v>848</v>
      </c>
      <c r="G34" s="4" t="s">
        <v>847</v>
      </c>
      <c r="H34" s="4" t="s">
        <v>19</v>
      </c>
      <c r="I34" s="4" t="s">
        <v>20</v>
      </c>
      <c r="J34" s="9">
        <v>11010</v>
      </c>
      <c r="K34" s="9">
        <v>9975</v>
      </c>
      <c r="M34" s="9">
        <f>K34-J34</f>
        <v>-1035</v>
      </c>
      <c r="N34" s="10">
        <f>K34/J34-1</f>
        <v>-9.4005449591280654E-2</v>
      </c>
      <c r="P34" s="11">
        <v>0.91597337770382692</v>
      </c>
      <c r="Q34" s="11">
        <v>0.86663770634231108</v>
      </c>
    </row>
    <row r="35" spans="1:17" s="4" customFormat="1" ht="14.05" customHeight="1" x14ac:dyDescent="0.5">
      <c r="A35" s="4" t="s">
        <v>851</v>
      </c>
      <c r="C35" s="4">
        <v>2867</v>
      </c>
      <c r="D35" s="4" t="s">
        <v>849</v>
      </c>
      <c r="E35" s="4" t="s">
        <v>183</v>
      </c>
      <c r="F35" s="4" t="s">
        <v>850</v>
      </c>
      <c r="G35" s="4" t="s">
        <v>849</v>
      </c>
      <c r="H35" s="4" t="s">
        <v>19</v>
      </c>
      <c r="I35" s="4" t="s">
        <v>20</v>
      </c>
      <c r="J35" s="9">
        <v>810</v>
      </c>
      <c r="K35" s="9">
        <v>1325</v>
      </c>
      <c r="M35" s="9">
        <f>K35-J35</f>
        <v>515</v>
      </c>
      <c r="N35" s="10">
        <f>K35/J35-1</f>
        <v>0.63580246913580241</v>
      </c>
      <c r="P35" s="11">
        <v>6.7387687188019962E-2</v>
      </c>
      <c r="Q35" s="11">
        <v>0.11511728931364032</v>
      </c>
    </row>
    <row r="36" spans="1:17" s="4" customFormat="1" ht="14.05" customHeight="1" x14ac:dyDescent="0.5">
      <c r="A36" s="4" t="s">
        <v>854</v>
      </c>
      <c r="C36" s="4">
        <v>2864</v>
      </c>
      <c r="D36" s="4" t="s">
        <v>852</v>
      </c>
      <c r="E36" s="4" t="s">
        <v>183</v>
      </c>
      <c r="F36" s="4" t="s">
        <v>853</v>
      </c>
      <c r="G36" s="4" t="s">
        <v>852</v>
      </c>
      <c r="H36" s="4" t="s">
        <v>19</v>
      </c>
      <c r="I36" s="4" t="s">
        <v>20</v>
      </c>
      <c r="J36" s="9">
        <v>190</v>
      </c>
      <c r="K36" s="9">
        <v>210</v>
      </c>
      <c r="M36" s="9">
        <f>K36-J36</f>
        <v>20</v>
      </c>
      <c r="N36" s="10">
        <f>K36/J36-1</f>
        <v>0.10526315789473695</v>
      </c>
      <c r="P36" s="11">
        <v>1.5806988352745424E-2</v>
      </c>
      <c r="Q36" s="11">
        <v>1.8245004344048653E-2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6090</v>
      </c>
      <c r="K38" s="6">
        <v>5955</v>
      </c>
      <c r="M38" s="6">
        <f>K38-J38</f>
        <v>-135</v>
      </c>
      <c r="N38" s="7">
        <f>K38/J38-1</f>
        <v>-2.2167487684729092E-2</v>
      </c>
      <c r="P38" s="8">
        <v>0.50665557404326123</v>
      </c>
      <c r="Q38" s="8">
        <v>0.51737619461337969</v>
      </c>
    </row>
    <row r="39" spans="1:17" s="5" customFormat="1" ht="14.05" customHeight="1" x14ac:dyDescent="0.5">
      <c r="A39" s="5" t="s">
        <v>857</v>
      </c>
      <c r="C39" s="5">
        <v>2870</v>
      </c>
      <c r="D39" s="5" t="s">
        <v>856</v>
      </c>
      <c r="E39" s="5" t="s">
        <v>183</v>
      </c>
      <c r="F39" s="5" t="s">
        <v>844</v>
      </c>
      <c r="G39" s="5" t="s">
        <v>843</v>
      </c>
      <c r="H39" s="5" t="s">
        <v>19</v>
      </c>
      <c r="I39" s="5" t="s">
        <v>96</v>
      </c>
      <c r="J39" s="6">
        <v>6000</v>
      </c>
      <c r="K39" s="6">
        <v>5850</v>
      </c>
      <c r="M39" s="6">
        <f>K39-J39</f>
        <v>-150</v>
      </c>
      <c r="N39" s="7">
        <f>K39/J39-1</f>
        <v>-2.5000000000000022E-2</v>
      </c>
      <c r="P39" s="8">
        <v>0.49916805324459235</v>
      </c>
      <c r="Q39" s="8">
        <v>0.50825369244135532</v>
      </c>
    </row>
    <row r="40" spans="1:17" s="4" customFormat="1" ht="12.9" customHeight="1" x14ac:dyDescent="0.5">
      <c r="A40" s="4" t="s">
        <v>846</v>
      </c>
      <c r="C40" s="4">
        <v>2871</v>
      </c>
      <c r="D40" s="4" t="s">
        <v>846</v>
      </c>
      <c r="E40" s="4" t="s">
        <v>183</v>
      </c>
      <c r="F40" s="4" t="s">
        <v>848</v>
      </c>
      <c r="G40" s="4" t="s">
        <v>847</v>
      </c>
      <c r="H40" s="4" t="s">
        <v>19</v>
      </c>
      <c r="I40" s="4" t="s">
        <v>96</v>
      </c>
      <c r="J40" s="9">
        <v>5525</v>
      </c>
      <c r="K40" s="9">
        <v>5020</v>
      </c>
      <c r="M40" s="9">
        <f>K40-J40</f>
        <v>-505</v>
      </c>
      <c r="N40" s="10">
        <f>K40/J40-1</f>
        <v>-9.1402714932126705E-2</v>
      </c>
      <c r="P40" s="11">
        <v>0.45965058236272877</v>
      </c>
      <c r="Q40" s="11">
        <v>0.43614248479582973</v>
      </c>
    </row>
    <row r="41" spans="1:17" s="4" customFormat="1" ht="14.05" customHeight="1" x14ac:dyDescent="0.5">
      <c r="A41" s="4" t="s">
        <v>851</v>
      </c>
      <c r="C41" s="4">
        <v>2872</v>
      </c>
      <c r="D41" s="4" t="s">
        <v>858</v>
      </c>
      <c r="E41" s="4" t="s">
        <v>183</v>
      </c>
      <c r="F41" s="4" t="s">
        <v>850</v>
      </c>
      <c r="G41" s="4" t="s">
        <v>849</v>
      </c>
      <c r="H41" s="4" t="s">
        <v>19</v>
      </c>
      <c r="I41" s="4" t="s">
        <v>96</v>
      </c>
      <c r="J41" s="9">
        <v>470</v>
      </c>
      <c r="K41" s="9">
        <v>825</v>
      </c>
      <c r="M41" s="9">
        <f>K41-J41</f>
        <v>355</v>
      </c>
      <c r="N41" s="10">
        <f>K41/J41-1</f>
        <v>0.75531914893617014</v>
      </c>
      <c r="P41" s="11">
        <v>3.9101497504159734E-2</v>
      </c>
      <c r="Q41" s="11">
        <v>7.1676802780191132E-2</v>
      </c>
    </row>
    <row r="42" spans="1:17" s="4" customFormat="1" ht="14.05" customHeight="1" x14ac:dyDescent="0.5">
      <c r="A42" s="4" t="s">
        <v>854</v>
      </c>
      <c r="C42" s="4">
        <v>2869</v>
      </c>
      <c r="D42" s="4" t="s">
        <v>859</v>
      </c>
      <c r="E42" s="4" t="s">
        <v>183</v>
      </c>
      <c r="F42" s="4" t="s">
        <v>853</v>
      </c>
      <c r="G42" s="4" t="s">
        <v>852</v>
      </c>
      <c r="H42" s="4" t="s">
        <v>19</v>
      </c>
      <c r="I42" s="4" t="s">
        <v>96</v>
      </c>
      <c r="J42" s="9">
        <v>90</v>
      </c>
      <c r="K42" s="9">
        <v>105</v>
      </c>
      <c r="M42" s="9">
        <f>K42-J42</f>
        <v>15</v>
      </c>
      <c r="N42" s="10">
        <f>K42/J42-1</f>
        <v>0.16666666666666674</v>
      </c>
      <c r="P42" s="11">
        <v>7.4875207986688855E-3</v>
      </c>
      <c r="Q42" s="11">
        <v>9.1225021720243264E-3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5925</v>
      </c>
      <c r="K44" s="6">
        <v>5560</v>
      </c>
      <c r="M44" s="6">
        <f>K44-J44</f>
        <v>-365</v>
      </c>
      <c r="N44" s="7">
        <f>K44/J44-1</f>
        <v>-6.1603375527426119E-2</v>
      </c>
      <c r="P44" s="8">
        <v>0.49292845257903495</v>
      </c>
      <c r="Q44" s="8">
        <v>0.48305821025195483</v>
      </c>
    </row>
    <row r="45" spans="1:17" s="5" customFormat="1" ht="14.05" customHeight="1" x14ac:dyDescent="0.5">
      <c r="A45" s="5" t="s">
        <v>857</v>
      </c>
      <c r="C45" s="5">
        <v>2875</v>
      </c>
      <c r="D45" s="5" t="s">
        <v>856</v>
      </c>
      <c r="E45" s="5" t="s">
        <v>183</v>
      </c>
      <c r="F45" s="5" t="s">
        <v>844</v>
      </c>
      <c r="G45" s="5" t="s">
        <v>843</v>
      </c>
      <c r="H45" s="5" t="s">
        <v>19</v>
      </c>
      <c r="I45" s="5" t="s">
        <v>105</v>
      </c>
      <c r="J45" s="6">
        <v>5825</v>
      </c>
      <c r="K45" s="6">
        <v>5455</v>
      </c>
      <c r="M45" s="6">
        <f>K45-J45</f>
        <v>-370</v>
      </c>
      <c r="N45" s="7">
        <f>K45/J45-1</f>
        <v>-6.3519313304721048E-2</v>
      </c>
      <c r="P45" s="8">
        <v>0.48460898502495842</v>
      </c>
      <c r="Q45" s="8">
        <v>0.47393570807993052</v>
      </c>
    </row>
    <row r="46" spans="1:17" s="4" customFormat="1" ht="12.9" customHeight="1" x14ac:dyDescent="0.5">
      <c r="A46" s="4" t="s">
        <v>846</v>
      </c>
      <c r="C46" s="4">
        <v>2876</v>
      </c>
      <c r="D46" s="4" t="s">
        <v>846</v>
      </c>
      <c r="E46" s="4" t="s">
        <v>183</v>
      </c>
      <c r="F46" s="4" t="s">
        <v>848</v>
      </c>
      <c r="G46" s="4" t="s">
        <v>847</v>
      </c>
      <c r="H46" s="4" t="s">
        <v>19</v>
      </c>
      <c r="I46" s="4" t="s">
        <v>105</v>
      </c>
      <c r="J46" s="9">
        <v>5485</v>
      </c>
      <c r="K46" s="9">
        <v>4955</v>
      </c>
      <c r="M46" s="9">
        <f>K46-J46</f>
        <v>-530</v>
      </c>
      <c r="N46" s="10">
        <f>K46/J46-1</f>
        <v>-9.6627164995442105E-2</v>
      </c>
      <c r="P46" s="11">
        <v>0.45632279534109815</v>
      </c>
      <c r="Q46" s="11">
        <v>0.43049522154648134</v>
      </c>
    </row>
    <row r="47" spans="1:17" s="4" customFormat="1" ht="14.05" customHeight="1" x14ac:dyDescent="0.5">
      <c r="A47" s="4" t="s">
        <v>851</v>
      </c>
      <c r="C47" s="4">
        <v>2877</v>
      </c>
      <c r="D47" s="4" t="s">
        <v>858</v>
      </c>
      <c r="E47" s="4" t="s">
        <v>183</v>
      </c>
      <c r="F47" s="4" t="s">
        <v>850</v>
      </c>
      <c r="G47" s="4" t="s">
        <v>849</v>
      </c>
      <c r="H47" s="4" t="s">
        <v>19</v>
      </c>
      <c r="I47" s="4" t="s">
        <v>105</v>
      </c>
      <c r="J47" s="9">
        <v>340</v>
      </c>
      <c r="K47" s="9">
        <v>495</v>
      </c>
      <c r="M47" s="9">
        <f>K47-J47</f>
        <v>155</v>
      </c>
      <c r="N47" s="10">
        <f>K47/J47-1</f>
        <v>0.45588235294117641</v>
      </c>
      <c r="P47" s="11">
        <v>2.8286189683860232E-2</v>
      </c>
      <c r="Q47" s="11">
        <v>4.3006081668114683E-2</v>
      </c>
    </row>
    <row r="48" spans="1:17" s="4" customFormat="1" ht="14.05" customHeight="1" x14ac:dyDescent="0.5">
      <c r="A48" s="4" t="s">
        <v>854</v>
      </c>
      <c r="C48" s="4">
        <v>2874</v>
      </c>
      <c r="D48" s="4" t="s">
        <v>859</v>
      </c>
      <c r="E48" s="4" t="s">
        <v>183</v>
      </c>
      <c r="F48" s="4" t="s">
        <v>853</v>
      </c>
      <c r="G48" s="4" t="s">
        <v>852</v>
      </c>
      <c r="H48" s="4" t="s">
        <v>19</v>
      </c>
      <c r="I48" s="4" t="s">
        <v>105</v>
      </c>
      <c r="J48" s="9">
        <v>100</v>
      </c>
      <c r="K48" s="9">
        <v>100</v>
      </c>
      <c r="M48" s="9">
        <f>K48-J48</f>
        <v>0</v>
      </c>
      <c r="N48" s="10">
        <f>K48/J48-1</f>
        <v>0</v>
      </c>
      <c r="P48" s="11">
        <v>8.3194675540765387E-3</v>
      </c>
      <c r="Q48" s="11">
        <v>8.6880973066898355E-3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12015</v>
      </c>
      <c r="K4" s="6">
        <v>11510</v>
      </c>
      <c r="M4" s="6">
        <f>K4-J4</f>
        <v>-505</v>
      </c>
      <c r="N4" s="7">
        <f>K4/J4-1</f>
        <v>-4.2030794839783558E-2</v>
      </c>
    </row>
    <row r="5" spans="1:17" s="4" customFormat="1" ht="14.05" customHeight="1" x14ac:dyDescent="0.5">
      <c r="A5" s="4" t="s">
        <v>868</v>
      </c>
      <c r="C5" s="4">
        <v>2879</v>
      </c>
      <c r="D5" s="4" t="s">
        <v>866</v>
      </c>
      <c r="E5" s="4" t="s">
        <v>183</v>
      </c>
      <c r="F5" s="4" t="s">
        <v>867</v>
      </c>
      <c r="G5" s="4" t="s">
        <v>866</v>
      </c>
      <c r="H5" s="4" t="s">
        <v>19</v>
      </c>
      <c r="I5" s="4" t="s">
        <v>20</v>
      </c>
      <c r="J5" s="9">
        <v>195</v>
      </c>
      <c r="K5" s="9">
        <v>210</v>
      </c>
      <c r="M5" s="9">
        <f>K5-J5</f>
        <v>15</v>
      </c>
      <c r="N5" s="10">
        <f>K5/J5-1</f>
        <v>7.6923076923076872E-2</v>
      </c>
      <c r="P5" s="11">
        <v>1.6229712858926344E-2</v>
      </c>
      <c r="Q5" s="11">
        <v>1.8245004344048653E-2</v>
      </c>
    </row>
    <row r="6" spans="1:17" s="4" customFormat="1" ht="14.05" customHeight="1" x14ac:dyDescent="0.5">
      <c r="A6" s="4" t="s">
        <v>871</v>
      </c>
      <c r="C6" s="4">
        <v>2880</v>
      </c>
      <c r="D6" s="4" t="s">
        <v>869</v>
      </c>
      <c r="E6" s="4" t="s">
        <v>183</v>
      </c>
      <c r="F6" s="4" t="s">
        <v>870</v>
      </c>
      <c r="G6" s="4" t="s">
        <v>869</v>
      </c>
      <c r="H6" s="4" t="s">
        <v>19</v>
      </c>
      <c r="I6" s="4" t="s">
        <v>20</v>
      </c>
      <c r="J6" s="9">
        <v>11825</v>
      </c>
      <c r="K6" s="9">
        <v>11300</v>
      </c>
      <c r="M6" s="9">
        <f>K6-J6</f>
        <v>-525</v>
      </c>
      <c r="N6" s="10">
        <f>K6/J6-1</f>
        <v>-4.4397463002114113E-2</v>
      </c>
      <c r="P6" s="11">
        <v>0.98418643362463587</v>
      </c>
      <c r="Q6" s="11">
        <v>0.98175499565595137</v>
      </c>
    </row>
    <row r="7" spans="1:17" s="4" customFormat="1" ht="12.9" customHeight="1" x14ac:dyDescent="0.5">
      <c r="A7" s="4" t="s">
        <v>872</v>
      </c>
      <c r="C7" s="4">
        <v>2881</v>
      </c>
      <c r="D7" s="4" t="s">
        <v>873</v>
      </c>
      <c r="E7" s="4" t="s">
        <v>183</v>
      </c>
      <c r="F7" s="4" t="s">
        <v>874</v>
      </c>
      <c r="G7" s="4" t="s">
        <v>875</v>
      </c>
      <c r="H7" s="4" t="s">
        <v>19</v>
      </c>
      <c r="I7" s="4" t="s">
        <v>20</v>
      </c>
      <c r="J7" s="9">
        <v>1085</v>
      </c>
      <c r="K7" s="9">
        <v>155</v>
      </c>
      <c r="M7" s="9">
        <f>K7-J7</f>
        <v>-930</v>
      </c>
      <c r="N7" s="10">
        <f>K7/J7-1</f>
        <v>-0.85714285714285721</v>
      </c>
      <c r="P7" s="11">
        <v>9.030378693300041E-2</v>
      </c>
      <c r="Q7" s="11">
        <v>1.3466550825369244E-2</v>
      </c>
    </row>
    <row r="8" spans="1:17" s="4" customFormat="1" ht="12.9" customHeight="1" x14ac:dyDescent="0.5">
      <c r="A8" s="4" t="s">
        <v>876</v>
      </c>
      <c r="C8" s="4">
        <v>2882</v>
      </c>
      <c r="D8" s="4" t="s">
        <v>877</v>
      </c>
      <c r="E8" s="4" t="s">
        <v>183</v>
      </c>
      <c r="F8" s="4" t="s">
        <v>878</v>
      </c>
      <c r="G8" s="4" t="s">
        <v>877</v>
      </c>
      <c r="H8" s="4" t="s">
        <v>19</v>
      </c>
      <c r="I8" s="4" t="s">
        <v>20</v>
      </c>
      <c r="J8" s="9">
        <v>2140</v>
      </c>
      <c r="K8" s="9">
        <v>2055</v>
      </c>
      <c r="M8" s="9">
        <f>K8-J8</f>
        <v>-85</v>
      </c>
      <c r="N8" s="10">
        <f>K8/J8-1</f>
        <v>-3.9719626168224331E-2</v>
      </c>
      <c r="P8" s="11">
        <v>0.17811069496462756</v>
      </c>
      <c r="Q8" s="11">
        <v>0.17854039965247612</v>
      </c>
    </row>
    <row r="9" spans="1:17" s="4" customFormat="1" ht="12.9" customHeight="1" x14ac:dyDescent="0.5">
      <c r="A9" s="4" t="s">
        <v>879</v>
      </c>
      <c r="C9" s="4">
        <v>2883</v>
      </c>
      <c r="D9" s="4" t="s">
        <v>880</v>
      </c>
      <c r="E9" s="4" t="s">
        <v>183</v>
      </c>
      <c r="F9" s="4" t="s">
        <v>881</v>
      </c>
      <c r="G9" s="4" t="s">
        <v>880</v>
      </c>
      <c r="H9" s="4" t="s">
        <v>19</v>
      </c>
      <c r="I9" s="4" t="s">
        <v>20</v>
      </c>
      <c r="J9" s="9">
        <v>930</v>
      </c>
      <c r="K9" s="9">
        <v>1005</v>
      </c>
      <c r="M9" s="9">
        <f>K9-J9</f>
        <v>75</v>
      </c>
      <c r="N9" s="10">
        <f>K9/J9-1</f>
        <v>8.0645161290322509E-2</v>
      </c>
      <c r="P9" s="11">
        <v>7.740324594257178E-2</v>
      </c>
      <c r="Q9" s="11">
        <v>8.7315377932232846E-2</v>
      </c>
    </row>
    <row r="10" spans="1:17" s="4" customFormat="1" ht="12.9" customHeight="1" x14ac:dyDescent="0.5">
      <c r="A10" s="4" t="s">
        <v>882</v>
      </c>
      <c r="C10" s="4">
        <v>2884</v>
      </c>
      <c r="D10" s="4" t="s">
        <v>883</v>
      </c>
      <c r="E10" s="4" t="s">
        <v>183</v>
      </c>
      <c r="F10" s="4" t="s">
        <v>884</v>
      </c>
      <c r="G10" s="4" t="s">
        <v>883</v>
      </c>
      <c r="H10" s="4" t="s">
        <v>19</v>
      </c>
      <c r="I10" s="4" t="s">
        <v>20</v>
      </c>
      <c r="J10" s="9">
        <v>1055</v>
      </c>
      <c r="K10" s="9">
        <v>1040</v>
      </c>
      <c r="M10" s="9">
        <f>K10-J10</f>
        <v>-15</v>
      </c>
      <c r="N10" s="10">
        <f>K10/J10-1</f>
        <v>-1.4218009478673022E-2</v>
      </c>
      <c r="P10" s="11">
        <v>8.7806908031627134E-2</v>
      </c>
      <c r="Q10" s="11">
        <v>9.0356211989574289E-2</v>
      </c>
    </row>
    <row r="11" spans="1:17" s="4" customFormat="1" ht="12.9" customHeight="1" x14ac:dyDescent="0.5">
      <c r="A11" s="4" t="s">
        <v>885</v>
      </c>
      <c r="C11" s="4">
        <v>2885</v>
      </c>
      <c r="D11" s="4" t="s">
        <v>886</v>
      </c>
      <c r="E11" s="4" t="s">
        <v>183</v>
      </c>
      <c r="F11" s="4" t="s">
        <v>887</v>
      </c>
      <c r="G11" s="4" t="s">
        <v>886</v>
      </c>
      <c r="H11" s="4" t="s">
        <v>19</v>
      </c>
      <c r="I11" s="4" t="s">
        <v>20</v>
      </c>
      <c r="J11" s="9">
        <v>1660</v>
      </c>
      <c r="K11" s="9">
        <v>1705</v>
      </c>
      <c r="M11" s="9">
        <f>K11-J11</f>
        <v>45</v>
      </c>
      <c r="N11" s="10">
        <f>K11/J11-1</f>
        <v>2.7108433734939652E-2</v>
      </c>
      <c r="P11" s="11">
        <v>0.13816063254265501</v>
      </c>
      <c r="Q11" s="11">
        <v>0.14813205907906168</v>
      </c>
    </row>
    <row r="12" spans="1:17" s="4" customFormat="1" ht="12.9" customHeight="1" x14ac:dyDescent="0.5">
      <c r="A12" s="4" t="s">
        <v>888</v>
      </c>
      <c r="C12" s="4">
        <v>2886</v>
      </c>
      <c r="D12" s="4" t="s">
        <v>889</v>
      </c>
      <c r="E12" s="4" t="s">
        <v>183</v>
      </c>
      <c r="F12" s="4" t="s">
        <v>890</v>
      </c>
      <c r="G12" s="4" t="s">
        <v>889</v>
      </c>
      <c r="H12" s="4" t="s">
        <v>19</v>
      </c>
      <c r="I12" s="4" t="s">
        <v>20</v>
      </c>
      <c r="J12" s="9">
        <v>300</v>
      </c>
      <c r="K12" s="9">
        <v>320</v>
      </c>
      <c r="M12" s="9">
        <f>K12-J12</f>
        <v>20</v>
      </c>
      <c r="N12" s="10">
        <f>K12/J12-1</f>
        <v>6.6666666666666652E-2</v>
      </c>
      <c r="P12" s="11">
        <v>2.4968789013732832E-2</v>
      </c>
      <c r="Q12" s="11">
        <v>2.780191138140747E-2</v>
      </c>
    </row>
    <row r="13" spans="1:17" s="4" customFormat="1" ht="12.9" customHeight="1" x14ac:dyDescent="0.5">
      <c r="A13" s="4" t="s">
        <v>891</v>
      </c>
      <c r="C13" s="4">
        <v>2887</v>
      </c>
      <c r="D13" s="4" t="s">
        <v>892</v>
      </c>
      <c r="E13" s="4" t="s">
        <v>183</v>
      </c>
      <c r="F13" s="4" t="s">
        <v>893</v>
      </c>
      <c r="G13" s="4" t="s">
        <v>892</v>
      </c>
      <c r="H13" s="4" t="s">
        <v>19</v>
      </c>
      <c r="I13" s="4" t="s">
        <v>20</v>
      </c>
      <c r="J13" s="9">
        <v>2740</v>
      </c>
      <c r="K13" s="9">
        <v>2935</v>
      </c>
      <c r="M13" s="9">
        <f>K13-J13</f>
        <v>195</v>
      </c>
      <c r="N13" s="10">
        <f>K13/J13-1</f>
        <v>7.1167883211678884E-2</v>
      </c>
      <c r="P13" s="11">
        <v>0.22804827299209321</v>
      </c>
      <c r="Q13" s="11">
        <v>0.25499565595134666</v>
      </c>
    </row>
    <row r="14" spans="1:17" s="4" customFormat="1" ht="12.9" customHeight="1" x14ac:dyDescent="0.5">
      <c r="A14" s="4" t="s">
        <v>894</v>
      </c>
      <c r="C14" s="4">
        <v>2888</v>
      </c>
      <c r="D14" s="4" t="s">
        <v>895</v>
      </c>
      <c r="E14" s="4" t="s">
        <v>183</v>
      </c>
      <c r="F14" s="4" t="s">
        <v>896</v>
      </c>
      <c r="G14" s="4" t="s">
        <v>895</v>
      </c>
      <c r="H14" s="4" t="s">
        <v>19</v>
      </c>
      <c r="I14" s="4" t="s">
        <v>20</v>
      </c>
      <c r="J14" s="9">
        <v>1470</v>
      </c>
      <c r="K14" s="9">
        <v>1575</v>
      </c>
      <c r="M14" s="9">
        <f>K14-J14</f>
        <v>105</v>
      </c>
      <c r="N14" s="10">
        <f>K14/J14-1</f>
        <v>7.1428571428571397E-2</v>
      </c>
      <c r="P14" s="11">
        <v>0.12234706616729088</v>
      </c>
      <c r="Q14" s="11">
        <v>0.13683753258036491</v>
      </c>
    </row>
    <row r="15" spans="1:17" s="4" customFormat="1" ht="12.9" customHeight="1" x14ac:dyDescent="0.5">
      <c r="A15" s="4" t="s">
        <v>897</v>
      </c>
      <c r="C15" s="4">
        <v>2889</v>
      </c>
      <c r="D15" s="4" t="s">
        <v>898</v>
      </c>
      <c r="E15" s="4" t="s">
        <v>183</v>
      </c>
      <c r="F15" s="4" t="s">
        <v>899</v>
      </c>
      <c r="G15" s="4" t="s">
        <v>898</v>
      </c>
      <c r="H15" s="4" t="s">
        <v>19</v>
      </c>
      <c r="I15" s="4" t="s">
        <v>20</v>
      </c>
      <c r="J15" s="9">
        <v>145</v>
      </c>
      <c r="K15" s="9">
        <v>155</v>
      </c>
      <c r="M15" s="9">
        <f>K15-J15</f>
        <v>10</v>
      </c>
      <c r="N15" s="10">
        <f>K15/J15-1</f>
        <v>6.8965517241379226E-2</v>
      </c>
      <c r="P15" s="11">
        <v>1.2068248023304202E-2</v>
      </c>
      <c r="Q15" s="11">
        <v>1.3466550825369244E-2</v>
      </c>
    </row>
    <row r="16" spans="1:17" s="4" customFormat="1" ht="12.9" customHeight="1" x14ac:dyDescent="0.5">
      <c r="A16" s="4" t="s">
        <v>900</v>
      </c>
      <c r="C16" s="4">
        <v>2890</v>
      </c>
      <c r="D16" s="4" t="s">
        <v>901</v>
      </c>
      <c r="E16" s="4" t="s">
        <v>183</v>
      </c>
      <c r="F16" s="4" t="s">
        <v>902</v>
      </c>
      <c r="G16" s="4" t="s">
        <v>901</v>
      </c>
      <c r="H16" s="4" t="s">
        <v>19</v>
      </c>
      <c r="I16" s="4" t="s">
        <v>20</v>
      </c>
      <c r="J16" s="9">
        <v>310</v>
      </c>
      <c r="K16" s="9">
        <v>350</v>
      </c>
      <c r="M16" s="9">
        <f>K16-J16</f>
        <v>40</v>
      </c>
      <c r="N16" s="10">
        <f>K16/J16-1</f>
        <v>0.12903225806451624</v>
      </c>
      <c r="P16" s="11">
        <v>2.5801081980857263E-2</v>
      </c>
      <c r="Q16" s="11">
        <v>3.0408340573414423E-2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6085</v>
      </c>
      <c r="K18" s="6">
        <v>5955</v>
      </c>
      <c r="M18" s="6">
        <f>K18-J18</f>
        <v>-130</v>
      </c>
      <c r="N18" s="7">
        <f>K18/J18-1</f>
        <v>-2.1364009860312283E-2</v>
      </c>
      <c r="P18" s="8">
        <v>0.50645027049521429</v>
      </c>
      <c r="Q18" s="8">
        <v>0.51737619461337969</v>
      </c>
    </row>
    <row r="19" spans="1:17" s="4" customFormat="1" ht="14.05" customHeight="1" x14ac:dyDescent="0.5">
      <c r="A19" s="4" t="s">
        <v>868</v>
      </c>
      <c r="C19" s="4">
        <v>2892</v>
      </c>
      <c r="D19" s="4" t="s">
        <v>904</v>
      </c>
      <c r="E19" s="4" t="s">
        <v>183</v>
      </c>
      <c r="F19" s="4" t="s">
        <v>867</v>
      </c>
      <c r="G19" s="4" t="s">
        <v>866</v>
      </c>
      <c r="H19" s="4" t="s">
        <v>19</v>
      </c>
      <c r="I19" s="4" t="s">
        <v>96</v>
      </c>
      <c r="J19" s="9">
        <v>90</v>
      </c>
      <c r="K19" s="9">
        <v>105</v>
      </c>
      <c r="M19" s="9">
        <f>K19-J19</f>
        <v>15</v>
      </c>
      <c r="N19" s="10">
        <f>K19/J19-1</f>
        <v>0.16666666666666674</v>
      </c>
      <c r="P19" s="11">
        <v>7.4906367041198503E-3</v>
      </c>
      <c r="Q19" s="11">
        <v>9.1225021720243264E-3</v>
      </c>
    </row>
    <row r="20" spans="1:17" s="4" customFormat="1" ht="14.05" customHeight="1" x14ac:dyDescent="0.5">
      <c r="A20" s="4" t="s">
        <v>871</v>
      </c>
      <c r="C20" s="4">
        <v>2893</v>
      </c>
      <c r="D20" s="4" t="s">
        <v>905</v>
      </c>
      <c r="E20" s="4" t="s">
        <v>183</v>
      </c>
      <c r="F20" s="4" t="s">
        <v>870</v>
      </c>
      <c r="G20" s="4" t="s">
        <v>869</v>
      </c>
      <c r="H20" s="4" t="s">
        <v>19</v>
      </c>
      <c r="I20" s="4" t="s">
        <v>96</v>
      </c>
      <c r="J20" s="9">
        <v>5995</v>
      </c>
      <c r="K20" s="9">
        <v>5850</v>
      </c>
      <c r="M20" s="9">
        <f>K20-J20</f>
        <v>-145</v>
      </c>
      <c r="N20" s="10">
        <f>K20/J20-1</f>
        <v>-2.4186822351960013E-2</v>
      </c>
      <c r="P20" s="11">
        <v>0.49895963379109448</v>
      </c>
      <c r="Q20" s="11">
        <v>0.50825369244135532</v>
      </c>
    </row>
    <row r="21" spans="1:17" s="4" customFormat="1" ht="12.9" customHeight="1" x14ac:dyDescent="0.5">
      <c r="A21" s="4" t="s">
        <v>872</v>
      </c>
      <c r="C21" s="4">
        <v>2894</v>
      </c>
      <c r="D21" s="4" t="s">
        <v>906</v>
      </c>
      <c r="E21" s="4" t="s">
        <v>183</v>
      </c>
      <c r="F21" s="4" t="s">
        <v>874</v>
      </c>
      <c r="G21" s="4" t="s">
        <v>875</v>
      </c>
      <c r="H21" s="4" t="s">
        <v>19</v>
      </c>
      <c r="I21" s="4" t="s">
        <v>96</v>
      </c>
      <c r="J21" s="9">
        <v>665</v>
      </c>
      <c r="K21" s="9">
        <v>105</v>
      </c>
      <c r="M21" s="9">
        <f>K21-J21</f>
        <v>-560</v>
      </c>
      <c r="N21" s="10">
        <f>K21/J21-1</f>
        <v>-0.84210526315789469</v>
      </c>
      <c r="P21" s="11">
        <v>5.5347482313774447E-2</v>
      </c>
      <c r="Q21" s="11">
        <v>9.1225021720243264E-3</v>
      </c>
    </row>
    <row r="22" spans="1:17" s="4" customFormat="1" ht="12.9" customHeight="1" x14ac:dyDescent="0.5">
      <c r="A22" s="4" t="s">
        <v>876</v>
      </c>
      <c r="C22" s="4">
        <v>2895</v>
      </c>
      <c r="D22" s="4" t="s">
        <v>876</v>
      </c>
      <c r="E22" s="4" t="s">
        <v>183</v>
      </c>
      <c r="F22" s="4" t="s">
        <v>878</v>
      </c>
      <c r="G22" s="4" t="s">
        <v>877</v>
      </c>
      <c r="H22" s="4" t="s">
        <v>19</v>
      </c>
      <c r="I22" s="4" t="s">
        <v>96</v>
      </c>
      <c r="J22" s="9">
        <v>590</v>
      </c>
      <c r="K22" s="9">
        <v>745</v>
      </c>
      <c r="M22" s="9">
        <f>K22-J22</f>
        <v>155</v>
      </c>
      <c r="N22" s="10">
        <f>K22/J22-1</f>
        <v>0.26271186440677963</v>
      </c>
      <c r="P22" s="11">
        <v>4.9105285060341237E-2</v>
      </c>
      <c r="Q22" s="11">
        <v>6.4726324934839263E-2</v>
      </c>
    </row>
    <row r="23" spans="1:17" s="4" customFormat="1" ht="12.9" customHeight="1" x14ac:dyDescent="0.5">
      <c r="A23" s="4" t="s">
        <v>879</v>
      </c>
      <c r="C23" s="4">
        <v>2896</v>
      </c>
      <c r="D23" s="4" t="s">
        <v>879</v>
      </c>
      <c r="E23" s="4" t="s">
        <v>183</v>
      </c>
      <c r="F23" s="4" t="s">
        <v>881</v>
      </c>
      <c r="G23" s="4" t="s">
        <v>880</v>
      </c>
      <c r="H23" s="4" t="s">
        <v>19</v>
      </c>
      <c r="I23" s="4" t="s">
        <v>96</v>
      </c>
      <c r="J23" s="9">
        <v>765</v>
      </c>
      <c r="K23" s="9">
        <v>805</v>
      </c>
      <c r="M23" s="9">
        <f>K23-J23</f>
        <v>40</v>
      </c>
      <c r="N23" s="10">
        <f>K23/J23-1</f>
        <v>5.2287581699346442E-2</v>
      </c>
      <c r="P23" s="11">
        <v>6.3670411985018729E-2</v>
      </c>
      <c r="Q23" s="11">
        <v>6.9939183318853168E-2</v>
      </c>
    </row>
    <row r="24" spans="1:17" s="4" customFormat="1" ht="12.9" customHeight="1" x14ac:dyDescent="0.5">
      <c r="A24" s="4" t="s">
        <v>882</v>
      </c>
      <c r="C24" s="4">
        <v>2897</v>
      </c>
      <c r="D24" s="4" t="s">
        <v>882</v>
      </c>
      <c r="E24" s="4" t="s">
        <v>183</v>
      </c>
      <c r="F24" s="4" t="s">
        <v>884</v>
      </c>
      <c r="G24" s="4" t="s">
        <v>883</v>
      </c>
      <c r="H24" s="4" t="s">
        <v>19</v>
      </c>
      <c r="I24" s="4" t="s">
        <v>96</v>
      </c>
      <c r="J24" s="9">
        <v>255</v>
      </c>
      <c r="K24" s="9">
        <v>220</v>
      </c>
      <c r="M24" s="9">
        <f>K24-J24</f>
        <v>-35</v>
      </c>
      <c r="N24" s="10">
        <f>K24/J24-1</f>
        <v>-0.13725490196078427</v>
      </c>
      <c r="P24" s="11">
        <v>2.1223470661672909E-2</v>
      </c>
      <c r="Q24" s="11">
        <v>1.9113814074717638E-2</v>
      </c>
    </row>
    <row r="25" spans="1:17" s="4" customFormat="1" ht="12.9" customHeight="1" x14ac:dyDescent="0.5">
      <c r="A25" s="4" t="s">
        <v>885</v>
      </c>
      <c r="C25" s="4">
        <v>2898</v>
      </c>
      <c r="D25" s="4" t="s">
        <v>907</v>
      </c>
      <c r="E25" s="4" t="s">
        <v>183</v>
      </c>
      <c r="F25" s="4" t="s">
        <v>887</v>
      </c>
      <c r="G25" s="4" t="s">
        <v>886</v>
      </c>
      <c r="H25" s="4" t="s">
        <v>19</v>
      </c>
      <c r="I25" s="4" t="s">
        <v>96</v>
      </c>
      <c r="J25" s="9">
        <v>545</v>
      </c>
      <c r="K25" s="9">
        <v>590</v>
      </c>
      <c r="M25" s="9">
        <f>K25-J25</f>
        <v>45</v>
      </c>
      <c r="N25" s="10">
        <f>K25/J25-1</f>
        <v>8.256880733944949E-2</v>
      </c>
      <c r="P25" s="11">
        <v>4.5359966708281317E-2</v>
      </c>
      <c r="Q25" s="11">
        <v>5.1259774109470024E-2</v>
      </c>
    </row>
    <row r="26" spans="1:17" s="4" customFormat="1" ht="12.9" customHeight="1" x14ac:dyDescent="0.5">
      <c r="A26" s="4" t="s">
        <v>888</v>
      </c>
      <c r="C26" s="4">
        <v>2899</v>
      </c>
      <c r="D26" s="4" t="s">
        <v>888</v>
      </c>
      <c r="E26" s="4" t="s">
        <v>183</v>
      </c>
      <c r="F26" s="4" t="s">
        <v>890</v>
      </c>
      <c r="G26" s="4" t="s">
        <v>889</v>
      </c>
      <c r="H26" s="4" t="s">
        <v>19</v>
      </c>
      <c r="I26" s="4" t="s">
        <v>96</v>
      </c>
      <c r="J26" s="9">
        <v>125</v>
      </c>
      <c r="K26" s="9">
        <v>125</v>
      </c>
      <c r="M26" s="9">
        <f>K26-J26</f>
        <v>0</v>
      </c>
      <c r="N26" s="10">
        <f>K26/J26-1</f>
        <v>0</v>
      </c>
      <c r="P26" s="11">
        <v>1.0403662089055347E-2</v>
      </c>
      <c r="Q26" s="11">
        <v>1.0860121633362294E-2</v>
      </c>
    </row>
    <row r="27" spans="1:17" s="4" customFormat="1" ht="12.9" customHeight="1" x14ac:dyDescent="0.5">
      <c r="A27" s="4" t="s">
        <v>891</v>
      </c>
      <c r="C27" s="4">
        <v>2900</v>
      </c>
      <c r="D27" s="4" t="s">
        <v>891</v>
      </c>
      <c r="E27" s="4" t="s">
        <v>183</v>
      </c>
      <c r="F27" s="4" t="s">
        <v>893</v>
      </c>
      <c r="G27" s="4" t="s">
        <v>892</v>
      </c>
      <c r="H27" s="4" t="s">
        <v>19</v>
      </c>
      <c r="I27" s="4" t="s">
        <v>96</v>
      </c>
      <c r="J27" s="9">
        <v>1280</v>
      </c>
      <c r="K27" s="9">
        <v>1365</v>
      </c>
      <c r="M27" s="9">
        <f>K27-J27</f>
        <v>85</v>
      </c>
      <c r="N27" s="10">
        <f>K27/J27-1</f>
        <v>6.640625E-2</v>
      </c>
      <c r="P27" s="11">
        <v>0.10653349979192676</v>
      </c>
      <c r="Q27" s="11">
        <v>0.11859252823631625</v>
      </c>
    </row>
    <row r="28" spans="1:17" s="4" customFormat="1" ht="12.9" customHeight="1" x14ac:dyDescent="0.5">
      <c r="A28" s="4" t="s">
        <v>894</v>
      </c>
      <c r="C28" s="4">
        <v>2901</v>
      </c>
      <c r="D28" s="4" t="s">
        <v>894</v>
      </c>
      <c r="E28" s="4" t="s">
        <v>183</v>
      </c>
      <c r="F28" s="4" t="s">
        <v>896</v>
      </c>
      <c r="G28" s="4" t="s">
        <v>895</v>
      </c>
      <c r="H28" s="4" t="s">
        <v>19</v>
      </c>
      <c r="I28" s="4" t="s">
        <v>96</v>
      </c>
      <c r="J28" s="9">
        <v>1395</v>
      </c>
      <c r="K28" s="9">
        <v>1490</v>
      </c>
      <c r="M28" s="9">
        <f>K28-J28</f>
        <v>95</v>
      </c>
      <c r="N28" s="10">
        <f>K28/J28-1</f>
        <v>6.8100358422939156E-2</v>
      </c>
      <c r="P28" s="11">
        <v>0.11610486891385768</v>
      </c>
      <c r="Q28" s="11">
        <v>0.12945264986967853</v>
      </c>
    </row>
    <row r="29" spans="1:17" s="4" customFormat="1" ht="12.9" customHeight="1" x14ac:dyDescent="0.5">
      <c r="A29" s="4" t="s">
        <v>897</v>
      </c>
      <c r="C29" s="4">
        <v>2902</v>
      </c>
      <c r="D29" s="4" t="s">
        <v>897</v>
      </c>
      <c r="E29" s="4" t="s">
        <v>183</v>
      </c>
      <c r="F29" s="4" t="s">
        <v>899</v>
      </c>
      <c r="G29" s="4" t="s">
        <v>898</v>
      </c>
      <c r="H29" s="4" t="s">
        <v>19</v>
      </c>
      <c r="I29" s="4" t="s">
        <v>96</v>
      </c>
      <c r="J29" s="9">
        <v>135</v>
      </c>
      <c r="K29" s="9">
        <v>125</v>
      </c>
      <c r="M29" s="9">
        <f>K29-J29</f>
        <v>-10</v>
      </c>
      <c r="N29" s="10">
        <f>K29/J29-1</f>
        <v>-7.407407407407407E-2</v>
      </c>
      <c r="P29" s="11">
        <v>1.1235955056179775E-2</v>
      </c>
      <c r="Q29" s="11">
        <v>1.0860121633362294E-2</v>
      </c>
    </row>
    <row r="30" spans="1:17" s="4" customFormat="1" ht="12.9" customHeight="1" x14ac:dyDescent="0.5">
      <c r="A30" s="4" t="s">
        <v>900</v>
      </c>
      <c r="C30" s="4">
        <v>2903</v>
      </c>
      <c r="D30" s="4" t="s">
        <v>900</v>
      </c>
      <c r="E30" s="4" t="s">
        <v>183</v>
      </c>
      <c r="F30" s="4" t="s">
        <v>902</v>
      </c>
      <c r="G30" s="4" t="s">
        <v>901</v>
      </c>
      <c r="H30" s="4" t="s">
        <v>19</v>
      </c>
      <c r="I30" s="4" t="s">
        <v>96</v>
      </c>
      <c r="J30" s="9">
        <v>230</v>
      </c>
      <c r="K30" s="9">
        <v>275</v>
      </c>
      <c r="M30" s="9">
        <f>K30-J30</f>
        <v>45</v>
      </c>
      <c r="N30" s="10">
        <f>K30/J30-1</f>
        <v>0.19565217391304346</v>
      </c>
      <c r="P30" s="11">
        <v>1.914273824386184E-2</v>
      </c>
      <c r="Q30" s="11">
        <v>2.3892267593397045E-2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5930</v>
      </c>
      <c r="K32" s="6">
        <v>5560</v>
      </c>
      <c r="M32" s="6">
        <f>K32-J32</f>
        <v>-370</v>
      </c>
      <c r="N32" s="7">
        <f>K32/J32-1</f>
        <v>-6.2394603709949426E-2</v>
      </c>
      <c r="P32" s="8">
        <v>0.49354972950478571</v>
      </c>
      <c r="Q32" s="8">
        <v>0.48305821025195483</v>
      </c>
    </row>
    <row r="33" spans="1:17" s="4" customFormat="1" ht="14.05" customHeight="1" x14ac:dyDescent="0.5">
      <c r="A33" s="4" t="s">
        <v>868</v>
      </c>
      <c r="C33" s="4">
        <v>2905</v>
      </c>
      <c r="D33" s="4" t="s">
        <v>904</v>
      </c>
      <c r="E33" s="4" t="s">
        <v>183</v>
      </c>
      <c r="F33" s="4" t="s">
        <v>867</v>
      </c>
      <c r="G33" s="4" t="s">
        <v>866</v>
      </c>
      <c r="H33" s="4" t="s">
        <v>19</v>
      </c>
      <c r="I33" s="4" t="s">
        <v>105</v>
      </c>
      <c r="J33" s="9">
        <v>105</v>
      </c>
      <c r="K33" s="9">
        <v>100</v>
      </c>
      <c r="M33" s="9">
        <f>K33-J33</f>
        <v>-5</v>
      </c>
      <c r="N33" s="10">
        <f>K33/J33-1</f>
        <v>-4.7619047619047672E-2</v>
      </c>
      <c r="P33" s="11">
        <v>8.7390761548064924E-3</v>
      </c>
      <c r="Q33" s="11">
        <v>8.6880973066898355E-3</v>
      </c>
    </row>
    <row r="34" spans="1:17" s="4" customFormat="1" ht="14.05" customHeight="1" x14ac:dyDescent="0.5">
      <c r="A34" s="4" t="s">
        <v>871</v>
      </c>
      <c r="C34" s="4">
        <v>2906</v>
      </c>
      <c r="D34" s="4" t="s">
        <v>905</v>
      </c>
      <c r="E34" s="4" t="s">
        <v>183</v>
      </c>
      <c r="F34" s="4" t="s">
        <v>870</v>
      </c>
      <c r="G34" s="4" t="s">
        <v>869</v>
      </c>
      <c r="H34" s="4" t="s">
        <v>19</v>
      </c>
      <c r="I34" s="4" t="s">
        <v>105</v>
      </c>
      <c r="J34" s="9">
        <v>5825</v>
      </c>
      <c r="K34" s="9">
        <v>5455</v>
      </c>
      <c r="M34" s="9">
        <f>K34-J34</f>
        <v>-370</v>
      </c>
      <c r="N34" s="10">
        <f>K34/J34-1</f>
        <v>-6.3519313304721048E-2</v>
      </c>
      <c r="P34" s="11">
        <v>0.48481065334997919</v>
      </c>
      <c r="Q34" s="11">
        <v>0.47393570807993052</v>
      </c>
    </row>
    <row r="35" spans="1:17" s="4" customFormat="1" ht="12.9" customHeight="1" x14ac:dyDescent="0.5">
      <c r="A35" s="4" t="s">
        <v>872</v>
      </c>
      <c r="C35" s="4">
        <v>2907</v>
      </c>
      <c r="D35" s="4" t="s">
        <v>906</v>
      </c>
      <c r="E35" s="4" t="s">
        <v>183</v>
      </c>
      <c r="F35" s="4" t="s">
        <v>874</v>
      </c>
      <c r="G35" s="4" t="s">
        <v>875</v>
      </c>
      <c r="H35" s="4" t="s">
        <v>19</v>
      </c>
      <c r="I35" s="4" t="s">
        <v>105</v>
      </c>
      <c r="J35" s="9">
        <v>415</v>
      </c>
      <c r="K35" s="9">
        <v>50</v>
      </c>
      <c r="M35" s="9">
        <f>K35-J35</f>
        <v>-365</v>
      </c>
      <c r="N35" s="10">
        <f>K35/J35-1</f>
        <v>-0.87951807228915668</v>
      </c>
      <c r="P35" s="11">
        <v>3.4540158135663752E-2</v>
      </c>
      <c r="Q35" s="11">
        <v>4.3440486533449178E-3</v>
      </c>
    </row>
    <row r="36" spans="1:17" s="4" customFormat="1" ht="12.9" customHeight="1" x14ac:dyDescent="0.5">
      <c r="A36" s="4" t="s">
        <v>876</v>
      </c>
      <c r="C36" s="4">
        <v>2908</v>
      </c>
      <c r="D36" s="4" t="s">
        <v>876</v>
      </c>
      <c r="E36" s="4" t="s">
        <v>183</v>
      </c>
      <c r="F36" s="4" t="s">
        <v>878</v>
      </c>
      <c r="G36" s="4" t="s">
        <v>877</v>
      </c>
      <c r="H36" s="4" t="s">
        <v>19</v>
      </c>
      <c r="I36" s="4" t="s">
        <v>105</v>
      </c>
      <c r="J36" s="9">
        <v>1545</v>
      </c>
      <c r="K36" s="9">
        <v>1310</v>
      </c>
      <c r="M36" s="9">
        <f>K36-J36</f>
        <v>-235</v>
      </c>
      <c r="N36" s="10">
        <f>K36/J36-1</f>
        <v>-0.15210355987055013</v>
      </c>
      <c r="P36" s="11">
        <v>0.1285892634207241</v>
      </c>
      <c r="Q36" s="11">
        <v>0.11381407471763684</v>
      </c>
    </row>
    <row r="37" spans="1:17" s="4" customFormat="1" ht="12.9" customHeight="1" x14ac:dyDescent="0.5">
      <c r="A37" s="4" t="s">
        <v>879</v>
      </c>
      <c r="C37" s="4">
        <v>2909</v>
      </c>
      <c r="D37" s="4" t="s">
        <v>879</v>
      </c>
      <c r="E37" s="4" t="s">
        <v>183</v>
      </c>
      <c r="F37" s="4" t="s">
        <v>881</v>
      </c>
      <c r="G37" s="4" t="s">
        <v>880</v>
      </c>
      <c r="H37" s="4" t="s">
        <v>19</v>
      </c>
      <c r="I37" s="4" t="s">
        <v>105</v>
      </c>
      <c r="J37" s="9">
        <v>160</v>
      </c>
      <c r="K37" s="9">
        <v>205</v>
      </c>
      <c r="M37" s="9">
        <f>K37-J37</f>
        <v>45</v>
      </c>
      <c r="N37" s="10">
        <f>K37/J37-1</f>
        <v>0.28125</v>
      </c>
      <c r="P37" s="11">
        <v>1.3316687473990845E-2</v>
      </c>
      <c r="Q37" s="11">
        <v>1.7810599478714162E-2</v>
      </c>
    </row>
    <row r="38" spans="1:17" s="4" customFormat="1" ht="12.9" customHeight="1" x14ac:dyDescent="0.5">
      <c r="A38" s="4" t="s">
        <v>882</v>
      </c>
      <c r="C38" s="4">
        <v>2910</v>
      </c>
      <c r="D38" s="4" t="s">
        <v>882</v>
      </c>
      <c r="E38" s="4" t="s">
        <v>183</v>
      </c>
      <c r="F38" s="4" t="s">
        <v>884</v>
      </c>
      <c r="G38" s="4" t="s">
        <v>883</v>
      </c>
      <c r="H38" s="4" t="s">
        <v>19</v>
      </c>
      <c r="I38" s="4" t="s">
        <v>105</v>
      </c>
      <c r="J38" s="9">
        <v>800</v>
      </c>
      <c r="K38" s="9">
        <v>815</v>
      </c>
      <c r="M38" s="9">
        <f>K38-J38</f>
        <v>15</v>
      </c>
      <c r="N38" s="10">
        <f>K38/J38-1</f>
        <v>1.8750000000000044E-2</v>
      </c>
      <c r="P38" s="11">
        <v>6.6583437369954229E-2</v>
      </c>
      <c r="Q38" s="11">
        <v>7.080799304952215E-2</v>
      </c>
    </row>
    <row r="39" spans="1:17" s="4" customFormat="1" ht="12.9" customHeight="1" x14ac:dyDescent="0.5">
      <c r="A39" s="4" t="s">
        <v>885</v>
      </c>
      <c r="C39" s="4">
        <v>2911</v>
      </c>
      <c r="D39" s="4" t="s">
        <v>907</v>
      </c>
      <c r="E39" s="4" t="s">
        <v>183</v>
      </c>
      <c r="F39" s="4" t="s">
        <v>887</v>
      </c>
      <c r="G39" s="4" t="s">
        <v>886</v>
      </c>
      <c r="H39" s="4" t="s">
        <v>19</v>
      </c>
      <c r="I39" s="4" t="s">
        <v>105</v>
      </c>
      <c r="J39" s="9">
        <v>1110</v>
      </c>
      <c r="K39" s="9">
        <v>1110</v>
      </c>
      <c r="M39" s="9">
        <f>K39-J39</f>
        <v>0</v>
      </c>
      <c r="N39" s="10">
        <f>K39/J39-1</f>
        <v>0</v>
      </c>
      <c r="P39" s="11">
        <v>9.2384519350811489E-2</v>
      </c>
      <c r="Q39" s="11">
        <v>9.6437880104257162E-2</v>
      </c>
    </row>
    <row r="40" spans="1:17" s="4" customFormat="1" ht="12.9" customHeight="1" x14ac:dyDescent="0.5">
      <c r="A40" s="4" t="s">
        <v>888</v>
      </c>
      <c r="C40" s="4">
        <v>2912</v>
      </c>
      <c r="D40" s="4" t="s">
        <v>888</v>
      </c>
      <c r="E40" s="4" t="s">
        <v>183</v>
      </c>
      <c r="F40" s="4" t="s">
        <v>890</v>
      </c>
      <c r="G40" s="4" t="s">
        <v>889</v>
      </c>
      <c r="H40" s="4" t="s">
        <v>19</v>
      </c>
      <c r="I40" s="4" t="s">
        <v>105</v>
      </c>
      <c r="J40" s="9">
        <v>170</v>
      </c>
      <c r="K40" s="9">
        <v>195</v>
      </c>
      <c r="M40" s="9">
        <f>K40-J40</f>
        <v>25</v>
      </c>
      <c r="N40" s="10">
        <f>K40/J40-1</f>
        <v>0.14705882352941169</v>
      </c>
      <c r="P40" s="11">
        <v>1.4148980441115273E-2</v>
      </c>
      <c r="Q40" s="11">
        <v>1.6941789748045177E-2</v>
      </c>
    </row>
    <row r="41" spans="1:17" s="4" customFormat="1" ht="12.9" customHeight="1" x14ac:dyDescent="0.5">
      <c r="A41" s="4" t="s">
        <v>891</v>
      </c>
      <c r="C41" s="4">
        <v>2913</v>
      </c>
      <c r="D41" s="4" t="s">
        <v>891</v>
      </c>
      <c r="E41" s="4" t="s">
        <v>183</v>
      </c>
      <c r="F41" s="4" t="s">
        <v>893</v>
      </c>
      <c r="G41" s="4" t="s">
        <v>892</v>
      </c>
      <c r="H41" s="4" t="s">
        <v>19</v>
      </c>
      <c r="I41" s="4" t="s">
        <v>105</v>
      </c>
      <c r="J41" s="9">
        <v>1460</v>
      </c>
      <c r="K41" s="9">
        <v>1575</v>
      </c>
      <c r="M41" s="9">
        <f>K41-J41</f>
        <v>115</v>
      </c>
      <c r="N41" s="10">
        <f>K41/J41-1</f>
        <v>7.8767123287671215E-2</v>
      </c>
      <c r="P41" s="11">
        <v>0.12151477320016646</v>
      </c>
      <c r="Q41" s="11">
        <v>0.13683753258036491</v>
      </c>
    </row>
    <row r="42" spans="1:17" s="4" customFormat="1" ht="12.9" customHeight="1" x14ac:dyDescent="0.5">
      <c r="A42" s="4" t="s">
        <v>894</v>
      </c>
      <c r="C42" s="4">
        <v>2914</v>
      </c>
      <c r="D42" s="4" t="s">
        <v>894</v>
      </c>
      <c r="E42" s="4" t="s">
        <v>183</v>
      </c>
      <c r="F42" s="4" t="s">
        <v>896</v>
      </c>
      <c r="G42" s="4" t="s">
        <v>895</v>
      </c>
      <c r="H42" s="4" t="s">
        <v>19</v>
      </c>
      <c r="I42" s="4" t="s">
        <v>105</v>
      </c>
      <c r="J42" s="9">
        <v>75</v>
      </c>
      <c r="K42" s="9">
        <v>85</v>
      </c>
      <c r="M42" s="9">
        <f>K42-J42</f>
        <v>10</v>
      </c>
      <c r="N42" s="10">
        <f>K42/J42-1</f>
        <v>0.1333333333333333</v>
      </c>
      <c r="P42" s="11">
        <v>6.2421972534332081E-3</v>
      </c>
      <c r="Q42" s="11">
        <v>7.3848827106863593E-3</v>
      </c>
    </row>
    <row r="43" spans="1:17" s="4" customFormat="1" ht="12.9" customHeight="1" x14ac:dyDescent="0.5">
      <c r="A43" s="4" t="s">
        <v>897</v>
      </c>
      <c r="C43" s="4">
        <v>2915</v>
      </c>
      <c r="D43" s="4" t="s">
        <v>897</v>
      </c>
      <c r="E43" s="4" t="s">
        <v>183</v>
      </c>
      <c r="F43" s="4" t="s">
        <v>899</v>
      </c>
      <c r="G43" s="4" t="s">
        <v>898</v>
      </c>
      <c r="H43" s="4" t="s">
        <v>19</v>
      </c>
      <c r="I43" s="4" t="s">
        <v>105</v>
      </c>
      <c r="J43" s="9">
        <v>10</v>
      </c>
      <c r="K43" s="9">
        <v>35</v>
      </c>
      <c r="M43" s="9">
        <f>K43-J43</f>
        <v>25</v>
      </c>
      <c r="N43" s="10">
        <f>K43/J43-1</f>
        <v>2.5</v>
      </c>
      <c r="P43" s="11">
        <v>8.3229296712442784E-4</v>
      </c>
      <c r="Q43" s="11">
        <v>3.0408340573414424E-3</v>
      </c>
    </row>
    <row r="44" spans="1:17" s="4" customFormat="1" ht="12.9" customHeight="1" x14ac:dyDescent="0.5">
      <c r="A44" s="4" t="s">
        <v>900</v>
      </c>
      <c r="C44" s="4">
        <v>2916</v>
      </c>
      <c r="D44" s="4" t="s">
        <v>900</v>
      </c>
      <c r="E44" s="4" t="s">
        <v>183</v>
      </c>
      <c r="F44" s="4" t="s">
        <v>902</v>
      </c>
      <c r="G44" s="4" t="s">
        <v>901</v>
      </c>
      <c r="H44" s="4" t="s">
        <v>19</v>
      </c>
      <c r="I44" s="4" t="s">
        <v>105</v>
      </c>
      <c r="J44" s="9">
        <v>75</v>
      </c>
      <c r="K44" s="9">
        <v>70</v>
      </c>
      <c r="M44" s="9">
        <f>K44-J44</f>
        <v>-5</v>
      </c>
      <c r="N44" s="10">
        <f>K44/J44-1</f>
        <v>-6.6666666666666652E-2</v>
      </c>
      <c r="P44" s="11">
        <v>6.2421972534332081E-3</v>
      </c>
      <c r="Q44" s="11">
        <v>6.0816681146828849E-3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12015</v>
      </c>
      <c r="K4" s="6">
        <v>11510</v>
      </c>
      <c r="M4" s="6">
        <f>K4-J4</f>
        <v>-505</v>
      </c>
      <c r="N4" s="7">
        <f>K4/J4-1</f>
        <v>-4.2030794839783558E-2</v>
      </c>
    </row>
    <row r="5" spans="1:17" s="4" customFormat="1" ht="14.05" customHeight="1" x14ac:dyDescent="0.5">
      <c r="A5" s="4" t="s">
        <v>916</v>
      </c>
      <c r="C5" s="4">
        <v>2918</v>
      </c>
      <c r="D5" s="4" t="s">
        <v>913</v>
      </c>
      <c r="E5" s="4" t="s">
        <v>183</v>
      </c>
      <c r="F5" s="4" t="s">
        <v>914</v>
      </c>
      <c r="G5" s="4" t="s">
        <v>915</v>
      </c>
      <c r="H5" s="4" t="s">
        <v>19</v>
      </c>
      <c r="I5" s="4" t="s">
        <v>20</v>
      </c>
      <c r="J5" s="9">
        <v>195</v>
      </c>
      <c r="K5" s="9">
        <v>210</v>
      </c>
      <c r="M5" s="9">
        <f>K5-J5</f>
        <v>15</v>
      </c>
      <c r="N5" s="10">
        <f>K5/J5-1</f>
        <v>7.6923076923076872E-2</v>
      </c>
      <c r="P5" s="11">
        <v>1.6229712858926344E-2</v>
      </c>
      <c r="Q5" s="11">
        <v>1.8245004344048653E-2</v>
      </c>
    </row>
    <row r="6" spans="1:17" s="4" customFormat="1" ht="14.05" customHeight="1" x14ac:dyDescent="0.5">
      <c r="A6" s="4" t="s">
        <v>920</v>
      </c>
      <c r="C6" s="4">
        <v>2919</v>
      </c>
      <c r="D6" s="4" t="s">
        <v>917</v>
      </c>
      <c r="E6" s="4" t="s">
        <v>183</v>
      </c>
      <c r="F6" s="4" t="s">
        <v>918</v>
      </c>
      <c r="G6" s="4" t="s">
        <v>919</v>
      </c>
      <c r="H6" s="4" t="s">
        <v>19</v>
      </c>
      <c r="I6" s="4" t="s">
        <v>20</v>
      </c>
      <c r="J6" s="9">
        <v>11825</v>
      </c>
      <c r="K6" s="9">
        <v>11300</v>
      </c>
      <c r="M6" s="9">
        <f>K6-J6</f>
        <v>-525</v>
      </c>
      <c r="N6" s="10">
        <f>K6/J6-1</f>
        <v>-4.4397463002114113E-2</v>
      </c>
      <c r="P6" s="11">
        <v>0.98418643362463587</v>
      </c>
      <c r="Q6" s="11">
        <v>0.98175499565595137</v>
      </c>
    </row>
    <row r="7" spans="1:17" s="4" customFormat="1" ht="12.9" customHeight="1" x14ac:dyDescent="0.5">
      <c r="A7" s="4" t="s">
        <v>921</v>
      </c>
      <c r="C7" s="4">
        <v>2920</v>
      </c>
      <c r="D7" s="4" t="s">
        <v>922</v>
      </c>
      <c r="E7" s="4" t="s">
        <v>183</v>
      </c>
      <c r="F7" s="4" t="s">
        <v>923</v>
      </c>
      <c r="G7" s="4" t="s">
        <v>922</v>
      </c>
      <c r="H7" s="4" t="s">
        <v>19</v>
      </c>
      <c r="I7" s="4" t="s">
        <v>20</v>
      </c>
      <c r="J7" s="9">
        <v>65</v>
      </c>
      <c r="K7" s="9">
        <v>75</v>
      </c>
      <c r="M7" s="9">
        <f>K7-J7</f>
        <v>10</v>
      </c>
      <c r="N7" s="10">
        <f>K7/J7-1</f>
        <v>0.15384615384615374</v>
      </c>
      <c r="P7" s="11">
        <v>5.4099042863087806E-3</v>
      </c>
      <c r="Q7" s="11">
        <v>6.5160729800173758E-3</v>
      </c>
    </row>
    <row r="8" spans="1:17" s="4" customFormat="1" ht="12.9" customHeight="1" x14ac:dyDescent="0.5">
      <c r="A8" s="4" t="s">
        <v>924</v>
      </c>
      <c r="C8" s="4">
        <v>2921</v>
      </c>
      <c r="D8" s="4" t="s">
        <v>925</v>
      </c>
      <c r="E8" s="4" t="s">
        <v>183</v>
      </c>
      <c r="F8" s="4" t="s">
        <v>926</v>
      </c>
      <c r="G8" s="4" t="s">
        <v>925</v>
      </c>
      <c r="H8" s="4" t="s">
        <v>19</v>
      </c>
      <c r="I8" s="4" t="s">
        <v>20</v>
      </c>
      <c r="J8" s="9">
        <v>25</v>
      </c>
      <c r="K8" s="9">
        <v>0</v>
      </c>
      <c r="M8" s="9">
        <f>K8-J8</f>
        <v>-25</v>
      </c>
      <c r="N8" s="10">
        <f>K8/J8-1</f>
        <v>-1</v>
      </c>
      <c r="P8" s="11">
        <v>2.0807324178110697E-3</v>
      </c>
      <c r="Q8" s="11">
        <v>0</v>
      </c>
    </row>
    <row r="9" spans="1:17" s="4" customFormat="1" ht="12.9" customHeight="1" x14ac:dyDescent="0.5">
      <c r="A9" s="4" t="s">
        <v>927</v>
      </c>
      <c r="C9" s="4">
        <v>2922</v>
      </c>
      <c r="D9" s="4" t="s">
        <v>928</v>
      </c>
      <c r="E9" s="4" t="s">
        <v>183</v>
      </c>
      <c r="F9" s="4" t="s">
        <v>929</v>
      </c>
      <c r="G9" s="4" t="s">
        <v>928</v>
      </c>
      <c r="H9" s="4" t="s">
        <v>19</v>
      </c>
      <c r="I9" s="4" t="s">
        <v>20</v>
      </c>
      <c r="J9" s="9">
        <v>180</v>
      </c>
      <c r="K9" s="9">
        <v>125</v>
      </c>
      <c r="M9" s="9">
        <f>K9-J9</f>
        <v>-55</v>
      </c>
      <c r="N9" s="10">
        <f>K9/J9-1</f>
        <v>-0.30555555555555558</v>
      </c>
      <c r="P9" s="11">
        <v>1.4981273408239701E-2</v>
      </c>
      <c r="Q9" s="11">
        <v>1.0860121633362294E-2</v>
      </c>
    </row>
    <row r="10" spans="1:17" s="4" customFormat="1" ht="12.9" customHeight="1" x14ac:dyDescent="0.5">
      <c r="A10" s="4" t="s">
        <v>930</v>
      </c>
      <c r="C10" s="4">
        <v>2923</v>
      </c>
      <c r="D10" s="4" t="s">
        <v>931</v>
      </c>
      <c r="E10" s="4" t="s">
        <v>183</v>
      </c>
      <c r="F10" s="4" t="s">
        <v>932</v>
      </c>
      <c r="G10" s="4" t="s">
        <v>931</v>
      </c>
      <c r="H10" s="4" t="s">
        <v>19</v>
      </c>
      <c r="I10" s="4" t="s">
        <v>20</v>
      </c>
      <c r="J10" s="9">
        <v>785</v>
      </c>
      <c r="K10" s="9">
        <v>665</v>
      </c>
      <c r="M10" s="9">
        <f>K10-J10</f>
        <v>-120</v>
      </c>
      <c r="N10" s="10">
        <f>K10/J10-1</f>
        <v>-0.15286624203821653</v>
      </c>
      <c r="P10" s="11">
        <v>6.5334997919267584E-2</v>
      </c>
      <c r="Q10" s="11">
        <v>5.7775847089487402E-2</v>
      </c>
    </row>
    <row r="11" spans="1:17" s="4" customFormat="1" ht="12.9" customHeight="1" x14ac:dyDescent="0.5">
      <c r="A11" s="4" t="s">
        <v>933</v>
      </c>
      <c r="C11" s="4">
        <v>2924</v>
      </c>
      <c r="D11" s="4" t="s">
        <v>934</v>
      </c>
      <c r="E11" s="4" t="s">
        <v>183</v>
      </c>
      <c r="F11" s="4" t="s">
        <v>935</v>
      </c>
      <c r="G11" s="4" t="s">
        <v>934</v>
      </c>
      <c r="H11" s="4" t="s">
        <v>19</v>
      </c>
      <c r="I11" s="4" t="s">
        <v>20</v>
      </c>
      <c r="J11" s="9">
        <v>680</v>
      </c>
      <c r="K11" s="9">
        <v>705</v>
      </c>
      <c r="M11" s="9">
        <f>K11-J11</f>
        <v>25</v>
      </c>
      <c r="N11" s="10">
        <f>K11/J11-1</f>
        <v>3.6764705882353033E-2</v>
      </c>
      <c r="P11" s="11">
        <v>5.6595921764461092E-2</v>
      </c>
      <c r="Q11" s="11">
        <v>6.1251086012163336E-2</v>
      </c>
    </row>
    <row r="12" spans="1:17" s="4" customFormat="1" ht="12.9" customHeight="1" x14ac:dyDescent="0.5">
      <c r="A12" s="4" t="s">
        <v>936</v>
      </c>
      <c r="C12" s="4">
        <v>2925</v>
      </c>
      <c r="D12" s="4" t="s">
        <v>937</v>
      </c>
      <c r="E12" s="4" t="s">
        <v>183</v>
      </c>
      <c r="F12" s="4" t="s">
        <v>938</v>
      </c>
      <c r="G12" s="4" t="s">
        <v>937</v>
      </c>
      <c r="H12" s="4" t="s">
        <v>19</v>
      </c>
      <c r="I12" s="4" t="s">
        <v>20</v>
      </c>
      <c r="J12" s="9">
        <v>450</v>
      </c>
      <c r="K12" s="9">
        <v>325</v>
      </c>
      <c r="M12" s="9">
        <f>K12-J12</f>
        <v>-125</v>
      </c>
      <c r="N12" s="10">
        <f>K12/J12-1</f>
        <v>-0.27777777777777779</v>
      </c>
      <c r="P12" s="11">
        <v>3.7453183520599252E-2</v>
      </c>
      <c r="Q12" s="11">
        <v>2.8236316246741965E-2</v>
      </c>
    </row>
    <row r="13" spans="1:17" s="4" customFormat="1" ht="12.9" customHeight="1" x14ac:dyDescent="0.5">
      <c r="A13" s="4" t="s">
        <v>939</v>
      </c>
      <c r="C13" s="4">
        <v>2926</v>
      </c>
      <c r="D13" s="4" t="s">
        <v>940</v>
      </c>
      <c r="E13" s="4" t="s">
        <v>183</v>
      </c>
      <c r="F13" s="4" t="s">
        <v>941</v>
      </c>
      <c r="G13" s="4" t="s">
        <v>940</v>
      </c>
      <c r="H13" s="4" t="s">
        <v>19</v>
      </c>
      <c r="I13" s="4" t="s">
        <v>20</v>
      </c>
      <c r="J13" s="9">
        <v>1440</v>
      </c>
      <c r="K13" s="9">
        <v>1310</v>
      </c>
      <c r="M13" s="9">
        <f>K13-J13</f>
        <v>-130</v>
      </c>
      <c r="N13" s="10">
        <f>K13/J13-1</f>
        <v>-9.027777777777779E-2</v>
      </c>
      <c r="P13" s="11">
        <v>0.1198501872659176</v>
      </c>
      <c r="Q13" s="11">
        <v>0.11381407471763684</v>
      </c>
    </row>
    <row r="14" spans="1:17" s="4" customFormat="1" ht="12.9" customHeight="1" x14ac:dyDescent="0.5">
      <c r="A14" s="4" t="s">
        <v>942</v>
      </c>
      <c r="C14" s="4">
        <v>2927</v>
      </c>
      <c r="D14" s="4" t="s">
        <v>943</v>
      </c>
      <c r="E14" s="4" t="s">
        <v>183</v>
      </c>
      <c r="F14" s="4" t="s">
        <v>944</v>
      </c>
      <c r="G14" s="4" t="s">
        <v>943</v>
      </c>
      <c r="H14" s="4" t="s">
        <v>19</v>
      </c>
      <c r="I14" s="4" t="s">
        <v>20</v>
      </c>
      <c r="J14" s="9">
        <v>600</v>
      </c>
      <c r="K14" s="9">
        <v>665</v>
      </c>
      <c r="M14" s="9">
        <f>K14-J14</f>
        <v>65</v>
      </c>
      <c r="N14" s="10">
        <f>K14/J14-1</f>
        <v>0.10833333333333339</v>
      </c>
      <c r="P14" s="11">
        <v>4.9937578027465665E-2</v>
      </c>
      <c r="Q14" s="11">
        <v>5.7775847089487402E-2</v>
      </c>
    </row>
    <row r="15" spans="1:17" s="4" customFormat="1" ht="12.9" customHeight="1" x14ac:dyDescent="0.5">
      <c r="A15" s="4" t="s">
        <v>945</v>
      </c>
      <c r="C15" s="4">
        <v>2928</v>
      </c>
      <c r="D15" s="4" t="s">
        <v>946</v>
      </c>
      <c r="E15" s="4" t="s">
        <v>183</v>
      </c>
      <c r="F15" s="4" t="s">
        <v>947</v>
      </c>
      <c r="G15" s="4" t="s">
        <v>946</v>
      </c>
      <c r="H15" s="4" t="s">
        <v>19</v>
      </c>
      <c r="I15" s="4" t="s">
        <v>20</v>
      </c>
      <c r="J15" s="9">
        <v>250</v>
      </c>
      <c r="K15" s="9">
        <v>230</v>
      </c>
      <c r="M15" s="9">
        <f>K15-J15</f>
        <v>-20</v>
      </c>
      <c r="N15" s="10">
        <f>K15/J15-1</f>
        <v>-7.999999999999996E-2</v>
      </c>
      <c r="P15" s="11">
        <v>2.0807324178110695E-2</v>
      </c>
      <c r="Q15" s="11">
        <v>1.998262380538662E-2</v>
      </c>
    </row>
    <row r="16" spans="1:17" s="4" customFormat="1" ht="12.9" customHeight="1" x14ac:dyDescent="0.5">
      <c r="A16" s="4" t="s">
        <v>948</v>
      </c>
      <c r="C16" s="4">
        <v>2929</v>
      </c>
      <c r="D16" s="4" t="s">
        <v>949</v>
      </c>
      <c r="E16" s="4" t="s">
        <v>183</v>
      </c>
      <c r="F16" s="4" t="s">
        <v>950</v>
      </c>
      <c r="G16" s="4" t="s">
        <v>949</v>
      </c>
      <c r="H16" s="4" t="s">
        <v>19</v>
      </c>
      <c r="I16" s="4" t="s">
        <v>20</v>
      </c>
      <c r="J16" s="9">
        <v>650</v>
      </c>
      <c r="K16" s="9">
        <v>725</v>
      </c>
      <c r="M16" s="9">
        <f>K16-J16</f>
        <v>75</v>
      </c>
      <c r="N16" s="10">
        <f>K16/J16-1</f>
        <v>0.11538461538461542</v>
      </c>
      <c r="P16" s="11">
        <v>5.409904286308781E-2</v>
      </c>
      <c r="Q16" s="11">
        <v>6.29887054735013E-2</v>
      </c>
    </row>
    <row r="17" spans="1:17" s="4" customFormat="1" ht="12.9" customHeight="1" x14ac:dyDescent="0.5">
      <c r="A17" s="4" t="s">
        <v>951</v>
      </c>
      <c r="C17" s="4">
        <v>2930</v>
      </c>
      <c r="D17" s="4" t="s">
        <v>952</v>
      </c>
      <c r="E17" s="4" t="s">
        <v>183</v>
      </c>
      <c r="F17" s="4" t="s">
        <v>953</v>
      </c>
      <c r="G17" s="4" t="s">
        <v>952</v>
      </c>
      <c r="H17" s="4" t="s">
        <v>19</v>
      </c>
      <c r="I17" s="4" t="s">
        <v>20</v>
      </c>
      <c r="J17" s="9">
        <v>170</v>
      </c>
      <c r="K17" s="9">
        <v>230</v>
      </c>
      <c r="M17" s="9">
        <f>K17-J17</f>
        <v>60</v>
      </c>
      <c r="N17" s="10">
        <f>K17/J17-1</f>
        <v>0.35294117647058831</v>
      </c>
      <c r="P17" s="11">
        <v>1.4148980441115273E-2</v>
      </c>
      <c r="Q17" s="11">
        <v>1.998262380538662E-2</v>
      </c>
    </row>
    <row r="18" spans="1:17" s="4" customFormat="1" ht="12.9" customHeight="1" x14ac:dyDescent="0.5">
      <c r="A18" s="4" t="s">
        <v>954</v>
      </c>
      <c r="C18" s="4">
        <v>2931</v>
      </c>
      <c r="D18" s="4" t="s">
        <v>955</v>
      </c>
      <c r="E18" s="4" t="s">
        <v>183</v>
      </c>
      <c r="F18" s="4" t="s">
        <v>956</v>
      </c>
      <c r="G18" s="4" t="s">
        <v>955</v>
      </c>
      <c r="H18" s="4" t="s">
        <v>19</v>
      </c>
      <c r="I18" s="4" t="s">
        <v>20</v>
      </c>
      <c r="J18" s="9">
        <v>705</v>
      </c>
      <c r="K18" s="9">
        <v>715</v>
      </c>
      <c r="M18" s="9">
        <f>K18-J18</f>
        <v>10</v>
      </c>
      <c r="N18" s="10">
        <f>K18/J18-1</f>
        <v>1.4184397163120588E-2</v>
      </c>
      <c r="P18" s="11">
        <v>5.8676654182272157E-2</v>
      </c>
      <c r="Q18" s="11">
        <v>6.2119895742832318E-2</v>
      </c>
    </row>
    <row r="19" spans="1:17" s="4" customFormat="1" ht="12.9" customHeight="1" x14ac:dyDescent="0.5">
      <c r="A19" s="4" t="s">
        <v>957</v>
      </c>
      <c r="C19" s="4">
        <v>2932</v>
      </c>
      <c r="D19" s="4" t="s">
        <v>958</v>
      </c>
      <c r="E19" s="4" t="s">
        <v>183</v>
      </c>
      <c r="F19" s="4" t="s">
        <v>959</v>
      </c>
      <c r="G19" s="4" t="s">
        <v>958</v>
      </c>
      <c r="H19" s="4" t="s">
        <v>19</v>
      </c>
      <c r="I19" s="4" t="s">
        <v>20</v>
      </c>
      <c r="J19" s="9">
        <v>20</v>
      </c>
      <c r="K19" s="9">
        <v>35</v>
      </c>
      <c r="M19" s="9">
        <f>K19-J19</f>
        <v>15</v>
      </c>
      <c r="N19" s="10">
        <f>K19/J19-1</f>
        <v>0.75</v>
      </c>
      <c r="P19" s="11">
        <v>1.6645859342488557E-3</v>
      </c>
      <c r="Q19" s="11">
        <v>3.0408340573414424E-3</v>
      </c>
    </row>
    <row r="20" spans="1:17" s="4" customFormat="1" ht="12.9" customHeight="1" x14ac:dyDescent="0.5">
      <c r="A20" s="4" t="s">
        <v>960</v>
      </c>
      <c r="C20" s="4">
        <v>2933</v>
      </c>
      <c r="D20" s="4" t="s">
        <v>961</v>
      </c>
      <c r="E20" s="4" t="s">
        <v>183</v>
      </c>
      <c r="F20" s="4" t="s">
        <v>962</v>
      </c>
      <c r="G20" s="4" t="s">
        <v>961</v>
      </c>
      <c r="H20" s="4" t="s">
        <v>19</v>
      </c>
      <c r="I20" s="4" t="s">
        <v>20</v>
      </c>
      <c r="J20" s="9">
        <v>380</v>
      </c>
      <c r="K20" s="9">
        <v>525</v>
      </c>
      <c r="M20" s="9">
        <f>K20-J20</f>
        <v>145</v>
      </c>
      <c r="N20" s="10">
        <f>K20/J20-1</f>
        <v>0.38157894736842102</v>
      </c>
      <c r="P20" s="11">
        <v>3.162713275072826E-2</v>
      </c>
      <c r="Q20" s="11">
        <v>4.5612510860121636E-2</v>
      </c>
    </row>
    <row r="21" spans="1:17" s="4" customFormat="1" ht="12.9" customHeight="1" x14ac:dyDescent="0.5">
      <c r="A21" s="4" t="s">
        <v>963</v>
      </c>
      <c r="C21" s="4">
        <v>2934</v>
      </c>
      <c r="D21" s="4" t="s">
        <v>964</v>
      </c>
      <c r="E21" s="4" t="s">
        <v>183</v>
      </c>
      <c r="F21" s="4" t="s">
        <v>965</v>
      </c>
      <c r="G21" s="4" t="s">
        <v>964</v>
      </c>
      <c r="H21" s="4" t="s">
        <v>19</v>
      </c>
      <c r="I21" s="4" t="s">
        <v>20</v>
      </c>
      <c r="J21" s="9">
        <v>1280</v>
      </c>
      <c r="K21" s="9">
        <v>1135</v>
      </c>
      <c r="M21" s="9">
        <f>K21-J21</f>
        <v>-145</v>
      </c>
      <c r="N21" s="10">
        <f>K21/J21-1</f>
        <v>-0.11328125</v>
      </c>
      <c r="P21" s="11">
        <v>0.10653349979192676</v>
      </c>
      <c r="Q21" s="11">
        <v>9.8609904430929624E-2</v>
      </c>
    </row>
    <row r="22" spans="1:17" s="4" customFormat="1" ht="12.9" customHeight="1" x14ac:dyDescent="0.5">
      <c r="A22" s="4" t="s">
        <v>966</v>
      </c>
      <c r="C22" s="4">
        <v>2935</v>
      </c>
      <c r="D22" s="4" t="s">
        <v>967</v>
      </c>
      <c r="E22" s="4" t="s">
        <v>183</v>
      </c>
      <c r="F22" s="4" t="s">
        <v>968</v>
      </c>
      <c r="G22" s="4" t="s">
        <v>967</v>
      </c>
      <c r="H22" s="4" t="s">
        <v>19</v>
      </c>
      <c r="I22" s="4" t="s">
        <v>20</v>
      </c>
      <c r="J22" s="9">
        <v>1705</v>
      </c>
      <c r="K22" s="9">
        <v>1765</v>
      </c>
      <c r="M22" s="9">
        <f>K22-J22</f>
        <v>60</v>
      </c>
      <c r="N22" s="10">
        <f>K22/J22-1</f>
        <v>3.5190615835777095E-2</v>
      </c>
      <c r="P22" s="11">
        <v>0.14190595089471494</v>
      </c>
      <c r="Q22" s="11">
        <v>0.15334491746307558</v>
      </c>
    </row>
    <row r="23" spans="1:17" s="4" customFormat="1" ht="12.9" customHeight="1" x14ac:dyDescent="0.5">
      <c r="A23" s="4" t="s">
        <v>969</v>
      </c>
      <c r="C23" s="4">
        <v>2936</v>
      </c>
      <c r="D23" s="4" t="s">
        <v>970</v>
      </c>
      <c r="E23" s="4" t="s">
        <v>183</v>
      </c>
      <c r="F23" s="4" t="s">
        <v>971</v>
      </c>
      <c r="G23" s="4" t="s">
        <v>970</v>
      </c>
      <c r="H23" s="4" t="s">
        <v>19</v>
      </c>
      <c r="I23" s="4" t="s">
        <v>20</v>
      </c>
      <c r="J23" s="9">
        <v>235</v>
      </c>
      <c r="K23" s="9">
        <v>300</v>
      </c>
      <c r="M23" s="9">
        <f>K23-J23</f>
        <v>65</v>
      </c>
      <c r="N23" s="10">
        <f>K23/J23-1</f>
        <v>0.27659574468085113</v>
      </c>
      <c r="P23" s="11">
        <v>1.9558884727424054E-2</v>
      </c>
      <c r="Q23" s="11">
        <v>2.6064291920069503E-2</v>
      </c>
    </row>
    <row r="24" spans="1:17" s="4" customFormat="1" ht="12.9" customHeight="1" x14ac:dyDescent="0.5">
      <c r="A24" s="4" t="s">
        <v>972</v>
      </c>
      <c r="C24" s="4">
        <v>2937</v>
      </c>
      <c r="D24" s="4" t="s">
        <v>973</v>
      </c>
      <c r="E24" s="4" t="s">
        <v>183</v>
      </c>
      <c r="F24" s="4" t="s">
        <v>974</v>
      </c>
      <c r="G24" s="4" t="s">
        <v>973</v>
      </c>
      <c r="H24" s="4" t="s">
        <v>19</v>
      </c>
      <c r="I24" s="4" t="s">
        <v>20</v>
      </c>
      <c r="J24" s="9">
        <v>760</v>
      </c>
      <c r="K24" s="9">
        <v>620</v>
      </c>
      <c r="M24" s="9">
        <f>K24-J24</f>
        <v>-140</v>
      </c>
      <c r="N24" s="10">
        <f>K24/J24-1</f>
        <v>-0.18421052631578949</v>
      </c>
      <c r="P24" s="11">
        <v>6.3254265501456519E-2</v>
      </c>
      <c r="Q24" s="11">
        <v>5.3866203301476977E-2</v>
      </c>
    </row>
    <row r="25" spans="1:17" s="4" customFormat="1" ht="12.9" customHeight="1" x14ac:dyDescent="0.5">
      <c r="A25" s="4" t="s">
        <v>975</v>
      </c>
      <c r="C25" s="4">
        <v>2938</v>
      </c>
      <c r="D25" s="4" t="s">
        <v>976</v>
      </c>
      <c r="E25" s="4" t="s">
        <v>183</v>
      </c>
      <c r="F25" s="4" t="s">
        <v>977</v>
      </c>
      <c r="G25" s="4" t="s">
        <v>976</v>
      </c>
      <c r="H25" s="4" t="s">
        <v>19</v>
      </c>
      <c r="I25" s="4" t="s">
        <v>20</v>
      </c>
      <c r="J25" s="9">
        <v>500</v>
      </c>
      <c r="K25" s="9">
        <v>425</v>
      </c>
      <c r="M25" s="9">
        <f>K25-J25</f>
        <v>-75</v>
      </c>
      <c r="N25" s="10">
        <f>K25/J25-1</f>
        <v>-0.15000000000000002</v>
      </c>
      <c r="P25" s="11">
        <v>4.161464835622139E-2</v>
      </c>
      <c r="Q25" s="11">
        <v>3.6924413553431797E-2</v>
      </c>
    </row>
    <row r="26" spans="1:17" s="4" customFormat="1" ht="12.9" customHeight="1" x14ac:dyDescent="0.5">
      <c r="A26" s="4" t="s">
        <v>978</v>
      </c>
      <c r="C26" s="4">
        <v>2939</v>
      </c>
      <c r="D26" s="4" t="s">
        <v>979</v>
      </c>
      <c r="E26" s="4" t="s">
        <v>183</v>
      </c>
      <c r="F26" s="4" t="s">
        <v>980</v>
      </c>
      <c r="G26" s="4" t="s">
        <v>979</v>
      </c>
      <c r="H26" s="4" t="s">
        <v>19</v>
      </c>
      <c r="I26" s="4" t="s">
        <v>20</v>
      </c>
      <c r="J26" s="9">
        <v>945</v>
      </c>
      <c r="K26" s="9">
        <v>715</v>
      </c>
      <c r="M26" s="9">
        <f>K26-J26</f>
        <v>-230</v>
      </c>
      <c r="N26" s="10">
        <f>K26/J26-1</f>
        <v>-0.24338624338624337</v>
      </c>
      <c r="P26" s="11">
        <v>7.8651685393258425E-2</v>
      </c>
      <c r="Q26" s="11">
        <v>6.2119895742832318E-2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10865</v>
      </c>
      <c r="K29" s="6">
        <v>8300</v>
      </c>
      <c r="M29" s="6">
        <f>K29-J29</f>
        <v>-2565</v>
      </c>
      <c r="N29" s="7">
        <f>K29/J29-1</f>
        <v>-0.23607915324436268</v>
      </c>
    </row>
    <row r="30" spans="1:17" s="4" customFormat="1" ht="12.9" customHeight="1" x14ac:dyDescent="0.5">
      <c r="A30" s="4" t="s">
        <v>986</v>
      </c>
      <c r="C30" s="4">
        <v>3038</v>
      </c>
      <c r="D30" s="4" t="s">
        <v>987</v>
      </c>
      <c r="E30" s="4" t="s">
        <v>183</v>
      </c>
      <c r="F30" s="4" t="s">
        <v>988</v>
      </c>
      <c r="G30" s="4" t="s">
        <v>987</v>
      </c>
      <c r="H30" s="4" t="s">
        <v>19</v>
      </c>
      <c r="I30" s="4" t="s">
        <v>20</v>
      </c>
      <c r="J30" s="9">
        <v>2025</v>
      </c>
      <c r="K30" s="9">
        <v>1935</v>
      </c>
      <c r="M30" s="9">
        <f>K30-J30</f>
        <v>-90</v>
      </c>
      <c r="N30" s="10">
        <f>K30/J30-1</f>
        <v>-4.4444444444444398E-2</v>
      </c>
      <c r="P30" s="11">
        <v>0.18637827887712841</v>
      </c>
      <c r="Q30" s="11">
        <v>0.23313253012048193</v>
      </c>
    </row>
    <row r="31" spans="1:17" s="4" customFormat="1" ht="12.9" customHeight="1" x14ac:dyDescent="0.5">
      <c r="A31" s="4" t="s">
        <v>989</v>
      </c>
      <c r="C31" s="4">
        <v>3039</v>
      </c>
      <c r="D31" s="4" t="s">
        <v>990</v>
      </c>
      <c r="E31" s="4" t="s">
        <v>183</v>
      </c>
      <c r="F31" s="4" t="s">
        <v>991</v>
      </c>
      <c r="G31" s="4" t="s">
        <v>990</v>
      </c>
      <c r="H31" s="4" t="s">
        <v>19</v>
      </c>
      <c r="I31" s="4" t="s">
        <v>20</v>
      </c>
      <c r="J31" s="9">
        <v>4420</v>
      </c>
      <c r="K31" s="9">
        <v>3785</v>
      </c>
      <c r="M31" s="9">
        <f>K31-J31</f>
        <v>-635</v>
      </c>
      <c r="N31" s="10">
        <f>K31/J31-1</f>
        <v>-0.14366515837104077</v>
      </c>
      <c r="P31" s="11">
        <v>0.40681086056143578</v>
      </c>
      <c r="Q31" s="11">
        <v>0.45602409638554214</v>
      </c>
    </row>
    <row r="32" spans="1:17" s="4" customFormat="1" ht="12.9" customHeight="1" x14ac:dyDescent="0.5">
      <c r="A32" s="4" t="s">
        <v>992</v>
      </c>
      <c r="C32" s="4">
        <v>3040</v>
      </c>
      <c r="D32" s="4" t="s">
        <v>993</v>
      </c>
      <c r="E32" s="4" t="s">
        <v>183</v>
      </c>
      <c r="F32" s="4" t="s">
        <v>994</v>
      </c>
      <c r="G32" s="4" t="s">
        <v>993</v>
      </c>
      <c r="H32" s="4" t="s">
        <v>19</v>
      </c>
      <c r="I32" s="4" t="s">
        <v>20</v>
      </c>
      <c r="J32" s="9">
        <v>3075</v>
      </c>
      <c r="K32" s="9">
        <v>1885</v>
      </c>
      <c r="M32" s="9">
        <f>K32-J32</f>
        <v>-1190</v>
      </c>
      <c r="N32" s="10">
        <f>K32/J32-1</f>
        <v>-0.38699186991869916</v>
      </c>
      <c r="P32" s="11">
        <v>0.28301886792452829</v>
      </c>
      <c r="Q32" s="11">
        <v>0.22710843373493975</v>
      </c>
    </row>
    <row r="33" spans="1:17" s="4" customFormat="1" ht="12.9" customHeight="1" x14ac:dyDescent="0.5">
      <c r="A33" s="4" t="s">
        <v>995</v>
      </c>
      <c r="C33" s="4">
        <v>3041</v>
      </c>
      <c r="D33" s="4" t="s">
        <v>996</v>
      </c>
      <c r="E33" s="4" t="s">
        <v>183</v>
      </c>
      <c r="F33" s="4" t="s">
        <v>997</v>
      </c>
      <c r="G33" s="4" t="s">
        <v>996</v>
      </c>
      <c r="H33" s="4" t="s">
        <v>19</v>
      </c>
      <c r="I33" s="4" t="s">
        <v>20</v>
      </c>
      <c r="J33" s="9">
        <v>905</v>
      </c>
      <c r="K33" s="9">
        <v>375</v>
      </c>
      <c r="M33" s="9">
        <f>K33-J33</f>
        <v>-530</v>
      </c>
      <c r="N33" s="10">
        <f>K33/J33-1</f>
        <v>-0.58563535911602216</v>
      </c>
      <c r="P33" s="11">
        <v>8.3294983893235156E-2</v>
      </c>
      <c r="Q33" s="11">
        <v>4.5180722891566265E-2</v>
      </c>
    </row>
    <row r="34" spans="1:17" s="4" customFormat="1" ht="12.9" customHeight="1" x14ac:dyDescent="0.5">
      <c r="A34" s="4" t="s">
        <v>998</v>
      </c>
      <c r="C34" s="4">
        <v>3042</v>
      </c>
      <c r="D34" s="4" t="s">
        <v>999</v>
      </c>
      <c r="E34" s="4" t="s">
        <v>183</v>
      </c>
      <c r="F34" s="4" t="s">
        <v>1000</v>
      </c>
      <c r="G34" s="4" t="s">
        <v>999</v>
      </c>
      <c r="H34" s="4" t="s">
        <v>19</v>
      </c>
      <c r="I34" s="4" t="s">
        <v>20</v>
      </c>
      <c r="J34" s="9">
        <v>440</v>
      </c>
      <c r="K34" s="9">
        <v>320</v>
      </c>
      <c r="M34" s="9">
        <f>K34-J34</f>
        <v>-120</v>
      </c>
      <c r="N34" s="10">
        <f>K34/J34-1</f>
        <v>-0.27272727272727271</v>
      </c>
      <c r="P34" s="11">
        <v>4.049700874367234E-2</v>
      </c>
      <c r="Q34" s="11">
        <v>3.8554216867469883E-2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10865</v>
      </c>
      <c r="K37" s="6">
        <v>8300</v>
      </c>
      <c r="M37" s="6">
        <f>K37-J37</f>
        <v>-2565</v>
      </c>
      <c r="N37" s="7">
        <f>K37/J37-1</f>
        <v>-0.23607915324436268</v>
      </c>
    </row>
    <row r="38" spans="1:17" s="4" customFormat="1" ht="12.9" customHeight="1" x14ac:dyDescent="0.5">
      <c r="A38" s="4" t="s">
        <v>1006</v>
      </c>
      <c r="C38" s="4">
        <v>3056</v>
      </c>
      <c r="D38" s="4" t="s">
        <v>1007</v>
      </c>
      <c r="E38" s="4" t="s">
        <v>183</v>
      </c>
      <c r="F38" s="4" t="s">
        <v>1008</v>
      </c>
      <c r="G38" s="4" t="s">
        <v>1007</v>
      </c>
      <c r="H38" s="4" t="s">
        <v>19</v>
      </c>
      <c r="I38" s="4" t="s">
        <v>20</v>
      </c>
      <c r="J38" s="9">
        <v>420</v>
      </c>
      <c r="K38" s="9">
        <v>385</v>
      </c>
      <c r="M38" s="9">
        <f>K38-J38</f>
        <v>-35</v>
      </c>
      <c r="N38" s="10">
        <f>K38/J38-1</f>
        <v>-8.333333333333337E-2</v>
      </c>
      <c r="P38" s="11">
        <v>3.8656235618959964E-2</v>
      </c>
      <c r="Q38" s="11">
        <v>4.6385542168674701E-2</v>
      </c>
    </row>
    <row r="39" spans="1:17" s="4" customFormat="1" ht="12.9" customHeight="1" x14ac:dyDescent="0.5">
      <c r="A39" s="4" t="s">
        <v>1009</v>
      </c>
      <c r="C39" s="4">
        <v>3057</v>
      </c>
      <c r="D39" s="4" t="s">
        <v>1010</v>
      </c>
      <c r="E39" s="4" t="s">
        <v>183</v>
      </c>
      <c r="F39" s="4" t="s">
        <v>1011</v>
      </c>
      <c r="G39" s="4" t="s">
        <v>1010</v>
      </c>
      <c r="H39" s="4" t="s">
        <v>19</v>
      </c>
      <c r="I39" s="4" t="s">
        <v>20</v>
      </c>
      <c r="J39" s="9">
        <v>2015</v>
      </c>
      <c r="K39" s="9">
        <v>1280</v>
      </c>
      <c r="M39" s="9">
        <f>K39-J39</f>
        <v>-735</v>
      </c>
      <c r="N39" s="10">
        <f>K39/J39-1</f>
        <v>-0.36476426799007444</v>
      </c>
      <c r="P39" s="11">
        <v>0.18545789231477219</v>
      </c>
      <c r="Q39" s="11">
        <v>0.15421686746987953</v>
      </c>
    </row>
    <row r="40" spans="1:17" s="4" customFormat="1" ht="12.9" customHeight="1" x14ac:dyDescent="0.5">
      <c r="A40" s="4" t="s">
        <v>1012</v>
      </c>
      <c r="C40" s="4">
        <v>3058</v>
      </c>
      <c r="D40" s="4" t="s">
        <v>1013</v>
      </c>
      <c r="E40" s="4" t="s">
        <v>183</v>
      </c>
      <c r="F40" s="4" t="s">
        <v>1014</v>
      </c>
      <c r="G40" s="4" t="s">
        <v>1013</v>
      </c>
      <c r="H40" s="4" t="s">
        <v>19</v>
      </c>
      <c r="I40" s="4" t="s">
        <v>20</v>
      </c>
      <c r="J40" s="9">
        <v>3570</v>
      </c>
      <c r="K40" s="9">
        <v>2370</v>
      </c>
      <c r="M40" s="9">
        <f>K40-J40</f>
        <v>-1200</v>
      </c>
      <c r="N40" s="10">
        <f>K40/J40-1</f>
        <v>-0.33613445378151263</v>
      </c>
      <c r="P40" s="11">
        <v>0.32857800276115967</v>
      </c>
      <c r="Q40" s="11">
        <v>0.28554216867469878</v>
      </c>
    </row>
    <row r="41" spans="1:17" s="4" customFormat="1" ht="12.9" customHeight="1" x14ac:dyDescent="0.5">
      <c r="A41" s="4" t="s">
        <v>1015</v>
      </c>
      <c r="C41" s="4">
        <v>3059</v>
      </c>
      <c r="D41" s="4" t="s">
        <v>1016</v>
      </c>
      <c r="E41" s="4" t="s">
        <v>183</v>
      </c>
      <c r="F41" s="4" t="s">
        <v>1017</v>
      </c>
      <c r="G41" s="4" t="s">
        <v>1016</v>
      </c>
      <c r="H41" s="4" t="s">
        <v>19</v>
      </c>
      <c r="I41" s="4" t="s">
        <v>20</v>
      </c>
      <c r="J41" s="9">
        <v>2300</v>
      </c>
      <c r="K41" s="9">
        <v>1850</v>
      </c>
      <c r="M41" s="9">
        <f>K41-J41</f>
        <v>-450</v>
      </c>
      <c r="N41" s="10">
        <f>K41/J41-1</f>
        <v>-0.19565217391304346</v>
      </c>
      <c r="P41" s="11">
        <v>0.21168890934192361</v>
      </c>
      <c r="Q41" s="11">
        <v>0.22289156626506024</v>
      </c>
    </row>
    <row r="42" spans="1:17" s="4" customFormat="1" ht="12.9" customHeight="1" x14ac:dyDescent="0.5">
      <c r="A42" s="4" t="s">
        <v>1018</v>
      </c>
      <c r="C42" s="4">
        <v>3060</v>
      </c>
      <c r="D42" s="4" t="s">
        <v>1019</v>
      </c>
      <c r="E42" s="4" t="s">
        <v>183</v>
      </c>
      <c r="F42" s="4" t="s">
        <v>1020</v>
      </c>
      <c r="G42" s="4" t="s">
        <v>1019</v>
      </c>
      <c r="H42" s="4" t="s">
        <v>19</v>
      </c>
      <c r="I42" s="4" t="s">
        <v>20</v>
      </c>
      <c r="J42" s="9">
        <v>1010</v>
      </c>
      <c r="K42" s="9">
        <v>1095</v>
      </c>
      <c r="M42" s="9">
        <f>K42-J42</f>
        <v>85</v>
      </c>
      <c r="N42" s="10">
        <f>K42/J42-1</f>
        <v>8.4158415841584233E-2</v>
      </c>
      <c r="P42" s="11">
        <v>9.295904279797515E-2</v>
      </c>
      <c r="Q42" s="11">
        <v>0.13192771084337349</v>
      </c>
    </row>
    <row r="43" spans="1:17" s="4" customFormat="1" ht="12.9" customHeight="1" x14ac:dyDescent="0.5">
      <c r="A43" s="4" t="s">
        <v>1021</v>
      </c>
      <c r="C43" s="4">
        <v>3061</v>
      </c>
      <c r="D43" s="4" t="s">
        <v>1022</v>
      </c>
      <c r="E43" s="4" t="s">
        <v>183</v>
      </c>
      <c r="F43" s="4" t="s">
        <v>1023</v>
      </c>
      <c r="G43" s="4" t="s">
        <v>1022</v>
      </c>
      <c r="H43" s="4" t="s">
        <v>19</v>
      </c>
      <c r="I43" s="4" t="s">
        <v>20</v>
      </c>
      <c r="J43" s="9">
        <v>1555</v>
      </c>
      <c r="K43" s="9">
        <v>1315</v>
      </c>
      <c r="M43" s="9">
        <f>K43-J43</f>
        <v>-240</v>
      </c>
      <c r="N43" s="10">
        <f>K43/J43-1</f>
        <v>-0.15434083601286175</v>
      </c>
      <c r="P43" s="11">
        <v>0.14312011044638748</v>
      </c>
      <c r="Q43" s="11">
        <v>0.15843373493975904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11320</v>
      </c>
      <c r="K4" s="6">
        <v>10575</v>
      </c>
      <c r="M4" s="6">
        <f>K4-J4</f>
        <v>-745</v>
      </c>
      <c r="N4" s="7">
        <f>K4/J4-1</f>
        <v>-6.5812720848056561E-2</v>
      </c>
    </row>
    <row r="5" spans="1:17" s="4" customFormat="1" ht="12.9" customHeight="1" x14ac:dyDescent="0.5">
      <c r="A5" s="4" t="s">
        <v>1029</v>
      </c>
      <c r="C5" s="4">
        <v>2989</v>
      </c>
      <c r="D5" s="4" t="s">
        <v>1030</v>
      </c>
      <c r="E5" s="4" t="s">
        <v>183</v>
      </c>
      <c r="F5" s="4" t="s">
        <v>1031</v>
      </c>
      <c r="G5" s="4" t="s">
        <v>1030</v>
      </c>
      <c r="H5" s="4" t="s">
        <v>19</v>
      </c>
      <c r="I5" s="4" t="s">
        <v>20</v>
      </c>
      <c r="J5" s="9">
        <v>1125</v>
      </c>
      <c r="K5" s="9">
        <v>1155</v>
      </c>
      <c r="M5" s="9">
        <f>K5-J5</f>
        <v>30</v>
      </c>
      <c r="N5" s="10">
        <f>K5/J5-1</f>
        <v>2.6666666666666616E-2</v>
      </c>
      <c r="P5" s="11">
        <v>9.9381625441696111E-2</v>
      </c>
      <c r="Q5" s="11">
        <v>0.10921985815602837</v>
      </c>
    </row>
    <row r="6" spans="1:17" s="4" customFormat="1" ht="12.9" customHeight="1" x14ac:dyDescent="0.5">
      <c r="A6" s="4" t="s">
        <v>1032</v>
      </c>
      <c r="C6" s="4">
        <v>2987</v>
      </c>
      <c r="D6" s="4" t="s">
        <v>1033</v>
      </c>
      <c r="E6" s="4" t="s">
        <v>183</v>
      </c>
      <c r="F6" s="4" t="s">
        <v>1034</v>
      </c>
      <c r="G6" s="4" t="s">
        <v>1033</v>
      </c>
      <c r="H6" s="4" t="s">
        <v>19</v>
      </c>
      <c r="I6" s="4" t="s">
        <v>20</v>
      </c>
      <c r="J6" s="9">
        <v>430</v>
      </c>
      <c r="K6" s="9">
        <v>2260</v>
      </c>
      <c r="M6" s="9">
        <f>K6-J6</f>
        <v>1830</v>
      </c>
      <c r="N6" s="10">
        <f>K6/J6-1</f>
        <v>4.2558139534883717</v>
      </c>
      <c r="P6" s="11">
        <v>3.7985865724381625E-2</v>
      </c>
      <c r="Q6" s="11">
        <v>0.21371158392434988</v>
      </c>
    </row>
    <row r="7" spans="1:17" s="4" customFormat="1" ht="12.9" customHeight="1" x14ac:dyDescent="0.5">
      <c r="A7" s="4" t="s">
        <v>1035</v>
      </c>
      <c r="C7" s="4">
        <v>2990</v>
      </c>
      <c r="D7" s="4" t="s">
        <v>1036</v>
      </c>
      <c r="E7" s="4" t="s">
        <v>183</v>
      </c>
      <c r="F7" s="4" t="s">
        <v>1037</v>
      </c>
      <c r="G7" s="4" t="s">
        <v>1038</v>
      </c>
      <c r="H7" s="4" t="s">
        <v>19</v>
      </c>
      <c r="I7" s="4" t="s">
        <v>20</v>
      </c>
      <c r="J7" s="9">
        <v>9735</v>
      </c>
      <c r="K7" s="9">
        <v>7145</v>
      </c>
      <c r="M7" s="9">
        <f>K7-J7</f>
        <v>-2590</v>
      </c>
      <c r="N7" s="10">
        <f>K7/J7-1</f>
        <v>-0.26605033384694399</v>
      </c>
      <c r="P7" s="11">
        <v>0.85998233215547704</v>
      </c>
      <c r="Q7" s="11">
        <v>0.67565011820330967</v>
      </c>
    </row>
    <row r="8" spans="1:17" s="4" customFormat="1" ht="12.9" customHeight="1" x14ac:dyDescent="0.5">
      <c r="A8" s="4" t="s">
        <v>1039</v>
      </c>
      <c r="C8" s="4">
        <v>2988</v>
      </c>
      <c r="D8" s="4" t="s">
        <v>1040</v>
      </c>
      <c r="E8" s="4" t="s">
        <v>183</v>
      </c>
      <c r="F8" s="4" t="s">
        <v>1041</v>
      </c>
      <c r="G8" s="4" t="s">
        <v>1040</v>
      </c>
      <c r="H8" s="4" t="s">
        <v>19</v>
      </c>
      <c r="I8" s="4" t="s">
        <v>20</v>
      </c>
      <c r="J8" s="9">
        <v>25</v>
      </c>
      <c r="K8" s="9">
        <v>25</v>
      </c>
      <c r="M8" s="9">
        <f>K8-J8</f>
        <v>0</v>
      </c>
      <c r="N8" s="10">
        <f>K8/J8-1</f>
        <v>0</v>
      </c>
      <c r="P8" s="11">
        <v>2.2084805653710248E-3</v>
      </c>
      <c r="Q8" s="11">
        <v>2.3640661938534278E-3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5670</v>
      </c>
      <c r="K10" s="6">
        <v>5450</v>
      </c>
      <c r="M10" s="6">
        <f>K10-J10</f>
        <v>-220</v>
      </c>
      <c r="N10" s="7">
        <f>K10/J10-1</f>
        <v>-3.8800705467372132E-2</v>
      </c>
      <c r="P10" s="8">
        <v>0.50088339222614842</v>
      </c>
      <c r="Q10" s="8">
        <v>0.51536643026004725</v>
      </c>
    </row>
    <row r="11" spans="1:17" s="4" customFormat="1" ht="12.9" customHeight="1" x14ac:dyDescent="0.5">
      <c r="A11" s="4" t="s">
        <v>1029</v>
      </c>
      <c r="C11" s="4">
        <v>2994</v>
      </c>
      <c r="D11" s="4" t="s">
        <v>1044</v>
      </c>
      <c r="E11" s="4" t="s">
        <v>183</v>
      </c>
      <c r="F11" s="4" t="s">
        <v>1031</v>
      </c>
      <c r="G11" s="4" t="s">
        <v>1030</v>
      </c>
      <c r="H11" s="4" t="s">
        <v>19</v>
      </c>
      <c r="I11" s="4" t="s">
        <v>96</v>
      </c>
      <c r="J11" s="9">
        <v>820</v>
      </c>
      <c r="K11" s="9">
        <v>880</v>
      </c>
      <c r="M11" s="9">
        <f>K11-J11</f>
        <v>60</v>
      </c>
      <c r="N11" s="10">
        <f>K11/J11-1</f>
        <v>7.3170731707317138E-2</v>
      </c>
      <c r="P11" s="11">
        <v>7.2438162544169613E-2</v>
      </c>
      <c r="Q11" s="11">
        <v>8.3215130023640657E-2</v>
      </c>
    </row>
    <row r="12" spans="1:17" s="4" customFormat="1" ht="12.9" customHeight="1" x14ac:dyDescent="0.5">
      <c r="A12" s="4" t="s">
        <v>1032</v>
      </c>
      <c r="C12" s="4">
        <v>2992</v>
      </c>
      <c r="D12" s="4" t="s">
        <v>1045</v>
      </c>
      <c r="E12" s="4" t="s">
        <v>183</v>
      </c>
      <c r="F12" s="4" t="s">
        <v>1034</v>
      </c>
      <c r="G12" s="4" t="s">
        <v>1033</v>
      </c>
      <c r="H12" s="4" t="s">
        <v>19</v>
      </c>
      <c r="I12" s="4" t="s">
        <v>96</v>
      </c>
      <c r="J12" s="9">
        <v>200</v>
      </c>
      <c r="K12" s="9">
        <v>1075</v>
      </c>
      <c r="M12" s="9">
        <f>K12-J12</f>
        <v>875</v>
      </c>
      <c r="N12" s="10">
        <f>K12/J12-1</f>
        <v>4.375</v>
      </c>
      <c r="P12" s="11">
        <v>1.7667844522968199E-2</v>
      </c>
      <c r="Q12" s="11">
        <v>0.10165484633569739</v>
      </c>
    </row>
    <row r="13" spans="1:17" s="4" customFormat="1" ht="12.9" customHeight="1" x14ac:dyDescent="0.5">
      <c r="A13" s="4" t="s">
        <v>1035</v>
      </c>
      <c r="C13" s="4">
        <v>2995</v>
      </c>
      <c r="D13" s="4" t="s">
        <v>1046</v>
      </c>
      <c r="E13" s="4" t="s">
        <v>183</v>
      </c>
      <c r="F13" s="4" t="s">
        <v>1037</v>
      </c>
      <c r="G13" s="4" t="s">
        <v>1038</v>
      </c>
      <c r="H13" s="4" t="s">
        <v>19</v>
      </c>
      <c r="I13" s="4" t="s">
        <v>96</v>
      </c>
      <c r="J13" s="9">
        <v>4625</v>
      </c>
      <c r="K13" s="9">
        <v>3475</v>
      </c>
      <c r="M13" s="9">
        <f>K13-J13</f>
        <v>-1150</v>
      </c>
      <c r="N13" s="10">
        <f>K13/J13-1</f>
        <v>-0.24864864864864866</v>
      </c>
      <c r="P13" s="11">
        <v>0.40856890459363959</v>
      </c>
      <c r="Q13" s="11">
        <v>0.32860520094562645</v>
      </c>
    </row>
    <row r="14" spans="1:17" s="4" customFormat="1" ht="12.9" customHeight="1" x14ac:dyDescent="0.5">
      <c r="A14" s="4" t="s">
        <v>1039</v>
      </c>
      <c r="C14" s="4">
        <v>2993</v>
      </c>
      <c r="D14" s="4" t="s">
        <v>1047</v>
      </c>
      <c r="E14" s="4" t="s">
        <v>183</v>
      </c>
      <c r="F14" s="4" t="s">
        <v>1041</v>
      </c>
      <c r="G14" s="4" t="s">
        <v>1040</v>
      </c>
      <c r="H14" s="4" t="s">
        <v>19</v>
      </c>
      <c r="I14" s="4" t="s">
        <v>96</v>
      </c>
      <c r="J14" s="9">
        <v>25</v>
      </c>
      <c r="K14" s="9">
        <v>15</v>
      </c>
      <c r="M14" s="9">
        <f>K14-J14</f>
        <v>-10</v>
      </c>
      <c r="N14" s="10">
        <f>K14/J14-1</f>
        <v>-0.4</v>
      </c>
      <c r="P14" s="11">
        <v>2.2084805653710248E-3</v>
      </c>
      <c r="Q14" s="11">
        <v>1.4184397163120568E-3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5650</v>
      </c>
      <c r="K16" s="6">
        <v>5125</v>
      </c>
      <c r="M16" s="6">
        <f>K16-J16</f>
        <v>-525</v>
      </c>
      <c r="N16" s="7">
        <f>K16/J16-1</f>
        <v>-9.2920353982300918E-2</v>
      </c>
      <c r="P16" s="8">
        <v>0.49911660777385158</v>
      </c>
      <c r="Q16" s="8">
        <v>0.4846335697399527</v>
      </c>
    </row>
    <row r="17" spans="1:17" s="4" customFormat="1" ht="12.9" customHeight="1" x14ac:dyDescent="0.5">
      <c r="A17" s="4" t="s">
        <v>1029</v>
      </c>
      <c r="C17" s="4">
        <v>2999</v>
      </c>
      <c r="D17" s="4" t="s">
        <v>1044</v>
      </c>
      <c r="E17" s="4" t="s">
        <v>183</v>
      </c>
      <c r="F17" s="4" t="s">
        <v>1031</v>
      </c>
      <c r="G17" s="4" t="s">
        <v>1030</v>
      </c>
      <c r="H17" s="4" t="s">
        <v>19</v>
      </c>
      <c r="I17" s="4" t="s">
        <v>105</v>
      </c>
      <c r="J17" s="9">
        <v>300</v>
      </c>
      <c r="K17" s="9">
        <v>270</v>
      </c>
      <c r="M17" s="9">
        <f>K17-J17</f>
        <v>-30</v>
      </c>
      <c r="N17" s="10">
        <f>K17/J17-1</f>
        <v>-9.9999999999999978E-2</v>
      </c>
      <c r="P17" s="11">
        <v>2.6501766784452298E-2</v>
      </c>
      <c r="Q17" s="11">
        <v>2.553191489361702E-2</v>
      </c>
    </row>
    <row r="18" spans="1:17" s="4" customFormat="1" ht="12.9" customHeight="1" x14ac:dyDescent="0.5">
      <c r="A18" s="4" t="s">
        <v>1032</v>
      </c>
      <c r="C18" s="4">
        <v>2997</v>
      </c>
      <c r="D18" s="4" t="s">
        <v>1045</v>
      </c>
      <c r="E18" s="4" t="s">
        <v>183</v>
      </c>
      <c r="F18" s="4" t="s">
        <v>1034</v>
      </c>
      <c r="G18" s="4" t="s">
        <v>1033</v>
      </c>
      <c r="H18" s="4" t="s">
        <v>19</v>
      </c>
      <c r="I18" s="4" t="s">
        <v>105</v>
      </c>
      <c r="J18" s="9">
        <v>230</v>
      </c>
      <c r="K18" s="9">
        <v>1175</v>
      </c>
      <c r="M18" s="9">
        <f>K18-J18</f>
        <v>945</v>
      </c>
      <c r="N18" s="10">
        <f>K18/J18-1</f>
        <v>4.1086956521739131</v>
      </c>
      <c r="P18" s="11">
        <v>2.0318021201413426E-2</v>
      </c>
      <c r="Q18" s="11">
        <v>0.1111111111111111</v>
      </c>
    </row>
    <row r="19" spans="1:17" s="4" customFormat="1" ht="12.9" customHeight="1" x14ac:dyDescent="0.5">
      <c r="A19" s="4" t="s">
        <v>1035</v>
      </c>
      <c r="C19" s="4">
        <v>3000</v>
      </c>
      <c r="D19" s="4" t="s">
        <v>1046</v>
      </c>
      <c r="E19" s="4" t="s">
        <v>183</v>
      </c>
      <c r="F19" s="4" t="s">
        <v>1037</v>
      </c>
      <c r="G19" s="4" t="s">
        <v>1038</v>
      </c>
      <c r="H19" s="4" t="s">
        <v>19</v>
      </c>
      <c r="I19" s="4" t="s">
        <v>105</v>
      </c>
      <c r="J19" s="9">
        <v>5115</v>
      </c>
      <c r="K19" s="9">
        <v>3670</v>
      </c>
      <c r="M19" s="9">
        <f>K19-J19</f>
        <v>-1445</v>
      </c>
      <c r="N19" s="10">
        <f>K19/J19-1</f>
        <v>-0.28250244379276634</v>
      </c>
      <c r="P19" s="11">
        <v>0.45185512367491165</v>
      </c>
      <c r="Q19" s="11">
        <v>0.34704491725768322</v>
      </c>
    </row>
    <row r="20" spans="1:17" s="4" customFormat="1" ht="12.9" customHeight="1" x14ac:dyDescent="0.5">
      <c r="A20" s="4" t="s">
        <v>1039</v>
      </c>
      <c r="C20" s="4">
        <v>2998</v>
      </c>
      <c r="D20" s="4" t="s">
        <v>1047</v>
      </c>
      <c r="E20" s="4" t="s">
        <v>183</v>
      </c>
      <c r="F20" s="4" t="s">
        <v>1041</v>
      </c>
      <c r="G20" s="4" t="s">
        <v>1040</v>
      </c>
      <c r="H20" s="4" t="s">
        <v>19</v>
      </c>
      <c r="I20" s="4" t="s">
        <v>105</v>
      </c>
      <c r="J20" s="9">
        <v>0</v>
      </c>
      <c r="K20" s="9">
        <v>10</v>
      </c>
      <c r="M20" s="9">
        <f>K20-J20</f>
        <v>10</v>
      </c>
      <c r="N20" s="15" t="s">
        <v>154</v>
      </c>
      <c r="P20" s="11">
        <v>0</v>
      </c>
      <c r="Q20" s="11">
        <v>9.4562647754137111E-4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10865</v>
      </c>
      <c r="K23" s="6">
        <v>8300</v>
      </c>
      <c r="M23" s="6">
        <f>K23-J23</f>
        <v>-2565</v>
      </c>
      <c r="N23" s="7">
        <f>K23/J23-1</f>
        <v>-0.23607915324436268</v>
      </c>
    </row>
    <row r="24" spans="1:17" s="4" customFormat="1" ht="12.9" customHeight="1" x14ac:dyDescent="0.5">
      <c r="A24" s="4" t="s">
        <v>1055</v>
      </c>
      <c r="C24" s="4">
        <v>3017</v>
      </c>
      <c r="D24" s="4" t="s">
        <v>1056</v>
      </c>
      <c r="E24" s="4" t="s">
        <v>183</v>
      </c>
      <c r="F24" s="4" t="s">
        <v>1057</v>
      </c>
      <c r="G24" s="4" t="s">
        <v>1058</v>
      </c>
      <c r="H24" s="4" t="s">
        <v>19</v>
      </c>
      <c r="I24" s="4" t="s">
        <v>20</v>
      </c>
      <c r="J24" s="9">
        <v>8215</v>
      </c>
      <c r="K24" s="9">
        <v>6595</v>
      </c>
      <c r="M24" s="9">
        <f>K24-J24</f>
        <v>-1620</v>
      </c>
      <c r="N24" s="10">
        <f>K24/J24-1</f>
        <v>-0.19720024345709064</v>
      </c>
      <c r="P24" s="11">
        <v>0.75609756097560976</v>
      </c>
      <c r="Q24" s="11">
        <v>0.79457831325301209</v>
      </c>
    </row>
    <row r="25" spans="1:17" s="4" customFormat="1" ht="12.9" customHeight="1" x14ac:dyDescent="0.5">
      <c r="A25" s="4" t="s">
        <v>1059</v>
      </c>
      <c r="C25" s="4">
        <v>3018</v>
      </c>
      <c r="D25" s="4" t="s">
        <v>1060</v>
      </c>
      <c r="E25" s="4" t="s">
        <v>183</v>
      </c>
      <c r="F25" s="4" t="s">
        <v>1061</v>
      </c>
      <c r="G25" s="4" t="s">
        <v>1062</v>
      </c>
      <c r="H25" s="4" t="s">
        <v>19</v>
      </c>
      <c r="I25" s="4" t="s">
        <v>20</v>
      </c>
      <c r="J25" s="9">
        <v>715</v>
      </c>
      <c r="K25" s="9">
        <v>630</v>
      </c>
      <c r="M25" s="9">
        <f>K25-J25</f>
        <v>-85</v>
      </c>
      <c r="N25" s="10">
        <f>K25/J25-1</f>
        <v>-0.11888111888111885</v>
      </c>
      <c r="P25" s="11">
        <v>6.580763920846755E-2</v>
      </c>
      <c r="Q25" s="11">
        <v>7.5903614457831323E-2</v>
      </c>
    </row>
    <row r="26" spans="1:17" s="4" customFormat="1" ht="12.9" customHeight="1" x14ac:dyDescent="0.5">
      <c r="A26" s="4" t="s">
        <v>1063</v>
      </c>
      <c r="C26" s="4">
        <v>3019</v>
      </c>
      <c r="D26" s="4" t="s">
        <v>1064</v>
      </c>
      <c r="E26" s="4" t="s">
        <v>183</v>
      </c>
      <c r="F26" s="4" t="s">
        <v>1065</v>
      </c>
      <c r="G26" s="4" t="s">
        <v>1064</v>
      </c>
      <c r="H26" s="4" t="s">
        <v>19</v>
      </c>
      <c r="I26" s="4" t="s">
        <v>20</v>
      </c>
      <c r="J26" s="9">
        <v>1380</v>
      </c>
      <c r="K26" s="9">
        <v>520</v>
      </c>
      <c r="M26" s="9">
        <f>K26-J26</f>
        <v>-860</v>
      </c>
      <c r="N26" s="10">
        <f>K26/J26-1</f>
        <v>-0.62318840579710144</v>
      </c>
      <c r="P26" s="11">
        <v>0.12701334560515418</v>
      </c>
      <c r="Q26" s="11">
        <v>6.2650602409638559E-2</v>
      </c>
    </row>
    <row r="27" spans="1:17" s="4" customFormat="1" ht="12.9" customHeight="1" x14ac:dyDescent="0.5">
      <c r="A27" s="4" t="s">
        <v>1066</v>
      </c>
      <c r="C27" s="4">
        <v>3020</v>
      </c>
      <c r="D27" s="4" t="s">
        <v>1067</v>
      </c>
      <c r="E27" s="4" t="s">
        <v>183</v>
      </c>
      <c r="F27" s="4" t="s">
        <v>1068</v>
      </c>
      <c r="G27" s="4" t="s">
        <v>1067</v>
      </c>
      <c r="H27" s="4" t="s">
        <v>19</v>
      </c>
      <c r="I27" s="4" t="s">
        <v>20</v>
      </c>
      <c r="J27" s="9">
        <v>330</v>
      </c>
      <c r="K27" s="9">
        <v>300</v>
      </c>
      <c r="M27" s="9">
        <f>K27-J27</f>
        <v>-30</v>
      </c>
      <c r="N27" s="10">
        <f>K27/J27-1</f>
        <v>-9.0909090909090939E-2</v>
      </c>
      <c r="P27" s="11">
        <v>3.0372756557754257E-2</v>
      </c>
      <c r="Q27" s="11">
        <v>3.614457831325301E-2</v>
      </c>
    </row>
    <row r="28" spans="1:17" s="4" customFormat="1" ht="12.9" customHeight="1" x14ac:dyDescent="0.5">
      <c r="A28" s="4" t="s">
        <v>1069</v>
      </c>
      <c r="C28" s="4">
        <v>3021</v>
      </c>
      <c r="D28" s="4" t="s">
        <v>1070</v>
      </c>
      <c r="E28" s="4" t="s">
        <v>183</v>
      </c>
      <c r="F28" s="4" t="s">
        <v>1071</v>
      </c>
      <c r="G28" s="4" t="s">
        <v>1070</v>
      </c>
      <c r="H28" s="4" t="s">
        <v>19</v>
      </c>
      <c r="I28" s="4" t="s">
        <v>20</v>
      </c>
      <c r="J28" s="9">
        <v>120</v>
      </c>
      <c r="K28" s="9">
        <v>70</v>
      </c>
      <c r="M28" s="9">
        <f>K28-J28</f>
        <v>-50</v>
      </c>
      <c r="N28" s="10">
        <f>K28/J28-1</f>
        <v>-0.41666666666666663</v>
      </c>
      <c r="P28" s="11">
        <v>1.1044638748274275E-2</v>
      </c>
      <c r="Q28" s="11">
        <v>8.4337349397590362E-3</v>
      </c>
    </row>
    <row r="29" spans="1:17" s="4" customFormat="1" ht="12.9" customHeight="1" x14ac:dyDescent="0.5">
      <c r="A29" s="4" t="s">
        <v>1072</v>
      </c>
      <c r="C29" s="4">
        <v>3022</v>
      </c>
      <c r="D29" s="4" t="s">
        <v>1073</v>
      </c>
      <c r="E29" s="4" t="s">
        <v>183</v>
      </c>
      <c r="F29" s="4" t="s">
        <v>1074</v>
      </c>
      <c r="G29" s="4" t="s">
        <v>1073</v>
      </c>
      <c r="H29" s="4" t="s">
        <v>19</v>
      </c>
      <c r="I29" s="4" t="s">
        <v>20</v>
      </c>
      <c r="J29" s="9">
        <v>110</v>
      </c>
      <c r="K29" s="9">
        <v>185</v>
      </c>
      <c r="M29" s="9">
        <f>K29-J29</f>
        <v>75</v>
      </c>
      <c r="N29" s="10">
        <f>K29/J29-1</f>
        <v>0.68181818181818188</v>
      </c>
      <c r="P29" s="11">
        <v>1.0124252185918085E-2</v>
      </c>
      <c r="Q29" s="11">
        <v>2.2289156626506025E-2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6690</v>
      </c>
      <c r="K33" s="6">
        <v>6045</v>
      </c>
      <c r="M33" s="6">
        <f>K33-J33</f>
        <v>-645</v>
      </c>
      <c r="N33" s="7">
        <f>K33/J33-1</f>
        <v>-9.6412556053811604E-2</v>
      </c>
    </row>
    <row r="34" spans="1:17" s="4" customFormat="1" ht="14.05" customHeight="1" x14ac:dyDescent="0.5">
      <c r="A34" s="4" t="s">
        <v>1084</v>
      </c>
      <c r="C34" s="4">
        <v>2811</v>
      </c>
      <c r="D34" s="4" t="s">
        <v>1081</v>
      </c>
      <c r="E34" s="4" t="s">
        <v>183</v>
      </c>
      <c r="F34" s="4" t="s">
        <v>1082</v>
      </c>
      <c r="G34" s="4" t="s">
        <v>1083</v>
      </c>
      <c r="H34" s="4" t="s">
        <v>19</v>
      </c>
      <c r="I34" s="4" t="s">
        <v>20</v>
      </c>
      <c r="J34" s="17">
        <v>57030</v>
      </c>
      <c r="K34" s="17">
        <v>62800</v>
      </c>
      <c r="M34" s="17">
        <f>K34-J34</f>
        <v>5770</v>
      </c>
      <c r="N34" s="10">
        <f>K34/J34-1</f>
        <v>0.10117482027003333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3595</v>
      </c>
      <c r="K36" s="6">
        <v>3360</v>
      </c>
      <c r="M36" s="6">
        <f>K36-J36</f>
        <v>-235</v>
      </c>
      <c r="N36" s="7">
        <f>K36/J36-1</f>
        <v>-6.5368567454798354E-2</v>
      </c>
      <c r="P36" s="8">
        <v>0.53736920777279518</v>
      </c>
      <c r="Q36" s="8">
        <v>0.55583126550868489</v>
      </c>
    </row>
    <row r="37" spans="1:17" s="4" customFormat="1" ht="14.05" customHeight="1" x14ac:dyDescent="0.5">
      <c r="A37" s="4" t="s">
        <v>1084</v>
      </c>
      <c r="C37" s="4">
        <v>2815</v>
      </c>
      <c r="D37" s="4" t="s">
        <v>1087</v>
      </c>
      <c r="E37" s="4" t="s">
        <v>183</v>
      </c>
      <c r="F37" s="4" t="s">
        <v>1082</v>
      </c>
      <c r="G37" s="4" t="s">
        <v>1083</v>
      </c>
      <c r="H37" s="4" t="s">
        <v>19</v>
      </c>
      <c r="I37" s="4" t="s">
        <v>96</v>
      </c>
      <c r="J37" s="17">
        <v>62792</v>
      </c>
      <c r="K37" s="17">
        <v>66000</v>
      </c>
      <c r="M37" s="17">
        <f>K37-J37</f>
        <v>3208</v>
      </c>
      <c r="N37" s="10">
        <f>K37/J37-1</f>
        <v>5.1089310740221716E-2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3095</v>
      </c>
      <c r="K39" s="6">
        <v>2680</v>
      </c>
      <c r="M39" s="6">
        <f>K39-J39</f>
        <v>-415</v>
      </c>
      <c r="N39" s="7">
        <f>K39/J39-1</f>
        <v>-0.13408723747980611</v>
      </c>
      <c r="P39" s="8">
        <v>0.46263079222720477</v>
      </c>
      <c r="Q39" s="8">
        <v>0.44334160463192723</v>
      </c>
    </row>
    <row r="40" spans="1:17" s="4" customFormat="1" ht="14.05" customHeight="1" x14ac:dyDescent="0.5">
      <c r="A40" s="4" t="s">
        <v>1084</v>
      </c>
      <c r="C40" s="4">
        <v>2819</v>
      </c>
      <c r="D40" s="4" t="s">
        <v>1087</v>
      </c>
      <c r="E40" s="4" t="s">
        <v>183</v>
      </c>
      <c r="F40" s="4" t="s">
        <v>1082</v>
      </c>
      <c r="G40" s="4" t="s">
        <v>1083</v>
      </c>
      <c r="H40" s="4" t="s">
        <v>19</v>
      </c>
      <c r="I40" s="4" t="s">
        <v>105</v>
      </c>
      <c r="J40" s="17">
        <v>51736</v>
      </c>
      <c r="K40" s="17">
        <v>58000</v>
      </c>
      <c r="M40" s="17">
        <f>K40-J40</f>
        <v>6264</v>
      </c>
      <c r="N40" s="10">
        <f>K40/J40-1</f>
        <v>0.12107623318385641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17610</v>
      </c>
      <c r="K4" s="6">
        <v>18160</v>
      </c>
      <c r="M4" s="6">
        <f>K4-J4</f>
        <v>550</v>
      </c>
      <c r="N4" s="7">
        <f>K4/J4-1</f>
        <v>3.1232254400908488E-2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39968</v>
      </c>
      <c r="K6" s="18">
        <v>44000</v>
      </c>
      <c r="M6" s="18">
        <f>K6-J6</f>
        <v>4032</v>
      </c>
      <c r="N6" s="7">
        <f>K6/J6-1</f>
        <v>0.10088070456365084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8420</v>
      </c>
      <c r="K8" s="6">
        <v>8665</v>
      </c>
      <c r="M8" s="6">
        <f>K8-J8</f>
        <v>245</v>
      </c>
      <c r="N8" s="7">
        <f>K8/J8-1</f>
        <v>2.9097387173396605E-2</v>
      </c>
      <c r="P8" s="8">
        <v>0.47813742191936398</v>
      </c>
      <c r="Q8" s="8">
        <v>0.47714757709251099</v>
      </c>
    </row>
    <row r="9" spans="1:17" s="4" customFormat="1" ht="12.9" customHeight="1" x14ac:dyDescent="0.5">
      <c r="A9" s="4" t="s">
        <v>1099</v>
      </c>
      <c r="C9" s="4">
        <v>2550</v>
      </c>
      <c r="D9" s="4" t="s">
        <v>1100</v>
      </c>
      <c r="E9" s="4" t="s">
        <v>183</v>
      </c>
      <c r="F9" s="4" t="s">
        <v>1101</v>
      </c>
      <c r="G9" s="4" t="s">
        <v>1102</v>
      </c>
      <c r="H9" s="4" t="s">
        <v>19</v>
      </c>
      <c r="I9" s="4" t="s">
        <v>96</v>
      </c>
      <c r="J9" s="9">
        <v>805</v>
      </c>
      <c r="K9" s="9">
        <v>695</v>
      </c>
      <c r="M9" s="9">
        <f>K9-J9</f>
        <v>-110</v>
      </c>
      <c r="N9" s="10">
        <f>K9/J9-1</f>
        <v>-0.13664596273291929</v>
      </c>
      <c r="P9" s="11">
        <v>4.5712663259511642E-2</v>
      </c>
      <c r="Q9" s="11">
        <v>3.8270925110132158E-2</v>
      </c>
    </row>
    <row r="10" spans="1:17" s="4" customFormat="1" ht="12.9" customHeight="1" x14ac:dyDescent="0.5">
      <c r="A10" s="4" t="s">
        <v>1103</v>
      </c>
      <c r="C10" s="4">
        <v>2551</v>
      </c>
      <c r="D10" s="4" t="s">
        <v>1104</v>
      </c>
      <c r="E10" s="4" t="s">
        <v>183</v>
      </c>
      <c r="F10" s="4" t="s">
        <v>1105</v>
      </c>
      <c r="G10" s="4" t="s">
        <v>1106</v>
      </c>
      <c r="H10" s="4" t="s">
        <v>19</v>
      </c>
      <c r="I10" s="4" t="s">
        <v>96</v>
      </c>
      <c r="J10" s="9">
        <v>945</v>
      </c>
      <c r="K10" s="9">
        <v>565</v>
      </c>
      <c r="M10" s="9">
        <f>K10-J10</f>
        <v>-380</v>
      </c>
      <c r="N10" s="10">
        <f>K10/J10-1</f>
        <v>-0.40211640211640209</v>
      </c>
      <c r="P10" s="11">
        <v>5.3662691652470187E-2</v>
      </c>
      <c r="Q10" s="11">
        <v>3.1112334801762113E-2</v>
      </c>
    </row>
    <row r="11" spans="1:17" s="4" customFormat="1" ht="12.9" customHeight="1" x14ac:dyDescent="0.5">
      <c r="A11" s="4" t="s">
        <v>1107</v>
      </c>
      <c r="C11" s="4">
        <v>2552</v>
      </c>
      <c r="D11" s="4" t="s">
        <v>1108</v>
      </c>
      <c r="E11" s="4" t="s">
        <v>183</v>
      </c>
      <c r="F11" s="4" t="s">
        <v>1109</v>
      </c>
      <c r="G11" s="4" t="s">
        <v>1110</v>
      </c>
      <c r="H11" s="4" t="s">
        <v>19</v>
      </c>
      <c r="I11" s="4" t="s">
        <v>96</v>
      </c>
      <c r="J11" s="9">
        <v>895</v>
      </c>
      <c r="K11" s="9">
        <v>1135</v>
      </c>
      <c r="M11" s="9">
        <f>K11-J11</f>
        <v>240</v>
      </c>
      <c r="N11" s="10">
        <f>K11/J11-1</f>
        <v>0.26815642458100553</v>
      </c>
      <c r="P11" s="11">
        <v>5.0823395797842133E-2</v>
      </c>
      <c r="Q11" s="11">
        <v>6.25E-2</v>
      </c>
    </row>
    <row r="12" spans="1:17" s="4" customFormat="1" ht="12.9" customHeight="1" x14ac:dyDescent="0.5">
      <c r="A12" s="4" t="s">
        <v>1111</v>
      </c>
      <c r="C12" s="4">
        <v>2553</v>
      </c>
      <c r="D12" s="4" t="s">
        <v>1112</v>
      </c>
      <c r="E12" s="4" t="s">
        <v>183</v>
      </c>
      <c r="F12" s="4" t="s">
        <v>1113</v>
      </c>
      <c r="G12" s="4" t="s">
        <v>1114</v>
      </c>
      <c r="H12" s="4" t="s">
        <v>19</v>
      </c>
      <c r="I12" s="4" t="s">
        <v>96</v>
      </c>
      <c r="J12" s="9">
        <v>970</v>
      </c>
      <c r="K12" s="9">
        <v>965</v>
      </c>
      <c r="M12" s="9">
        <f>K12-J12</f>
        <v>-5</v>
      </c>
      <c r="N12" s="10">
        <f>K12/J12-1</f>
        <v>-5.1546391752577136E-3</v>
      </c>
      <c r="P12" s="11">
        <v>5.5082339579784215E-2</v>
      </c>
      <c r="Q12" s="11">
        <v>5.3138766519823785E-2</v>
      </c>
    </row>
    <row r="13" spans="1:17" s="4" customFormat="1" ht="12.9" customHeight="1" x14ac:dyDescent="0.5">
      <c r="A13" s="4" t="s">
        <v>1115</v>
      </c>
      <c r="C13" s="4">
        <v>2554</v>
      </c>
      <c r="D13" s="4" t="s">
        <v>1116</v>
      </c>
      <c r="E13" s="4" t="s">
        <v>183</v>
      </c>
      <c r="F13" s="4" t="s">
        <v>1117</v>
      </c>
      <c r="G13" s="4" t="s">
        <v>1118</v>
      </c>
      <c r="H13" s="4" t="s">
        <v>19</v>
      </c>
      <c r="I13" s="4" t="s">
        <v>96</v>
      </c>
      <c r="J13" s="9">
        <v>975</v>
      </c>
      <c r="K13" s="9">
        <v>1025</v>
      </c>
      <c r="M13" s="9">
        <f>K13-J13</f>
        <v>50</v>
      </c>
      <c r="N13" s="10">
        <f>K13/J13-1</f>
        <v>5.1282051282051322E-2</v>
      </c>
      <c r="P13" s="11">
        <v>5.536626916524702E-2</v>
      </c>
      <c r="Q13" s="11">
        <v>5.6442731277533041E-2</v>
      </c>
    </row>
    <row r="14" spans="1:17" s="4" customFormat="1" ht="12.9" customHeight="1" x14ac:dyDescent="0.5">
      <c r="A14" s="4" t="s">
        <v>1119</v>
      </c>
      <c r="C14" s="4">
        <v>2555</v>
      </c>
      <c r="D14" s="4" t="s">
        <v>1120</v>
      </c>
      <c r="E14" s="4" t="s">
        <v>183</v>
      </c>
      <c r="F14" s="4" t="s">
        <v>1121</v>
      </c>
      <c r="G14" s="4" t="s">
        <v>1122</v>
      </c>
      <c r="H14" s="4" t="s">
        <v>19</v>
      </c>
      <c r="I14" s="4" t="s">
        <v>96</v>
      </c>
      <c r="J14" s="9">
        <v>870</v>
      </c>
      <c r="K14" s="9">
        <v>925</v>
      </c>
      <c r="M14" s="9">
        <f>K14-J14</f>
        <v>55</v>
      </c>
      <c r="N14" s="10">
        <f>K14/J14-1</f>
        <v>6.321839080459779E-2</v>
      </c>
      <c r="P14" s="11">
        <v>4.9403747870528106E-2</v>
      </c>
      <c r="Q14" s="11">
        <v>5.0936123348017621E-2</v>
      </c>
    </row>
    <row r="15" spans="1:17" s="4" customFormat="1" ht="12.9" customHeight="1" x14ac:dyDescent="0.5">
      <c r="A15" s="4" t="s">
        <v>1123</v>
      </c>
      <c r="C15" s="4">
        <v>2556</v>
      </c>
      <c r="D15" s="4" t="s">
        <v>1124</v>
      </c>
      <c r="E15" s="4" t="s">
        <v>183</v>
      </c>
      <c r="F15" s="4" t="s">
        <v>1125</v>
      </c>
      <c r="G15" s="4" t="s">
        <v>1126</v>
      </c>
      <c r="H15" s="4" t="s">
        <v>19</v>
      </c>
      <c r="I15" s="4" t="s">
        <v>96</v>
      </c>
      <c r="J15" s="9">
        <v>705</v>
      </c>
      <c r="K15" s="9">
        <v>810</v>
      </c>
      <c r="M15" s="9">
        <f>K15-J15</f>
        <v>105</v>
      </c>
      <c r="N15" s="10">
        <f>K15/J15-1</f>
        <v>0.14893617021276606</v>
      </c>
      <c r="P15" s="11">
        <v>4.003407155025554E-2</v>
      </c>
      <c r="Q15" s="11">
        <v>4.460352422907489E-2</v>
      </c>
    </row>
    <row r="16" spans="1:17" s="4" customFormat="1" ht="12.9" customHeight="1" x14ac:dyDescent="0.5">
      <c r="A16" s="4" t="s">
        <v>1127</v>
      </c>
      <c r="C16" s="4">
        <v>2557</v>
      </c>
      <c r="D16" s="4" t="s">
        <v>1128</v>
      </c>
      <c r="E16" s="4" t="s">
        <v>183</v>
      </c>
      <c r="F16" s="4" t="s">
        <v>1129</v>
      </c>
      <c r="G16" s="4" t="s">
        <v>1130</v>
      </c>
      <c r="H16" s="4" t="s">
        <v>19</v>
      </c>
      <c r="I16" s="4" t="s">
        <v>96</v>
      </c>
      <c r="J16" s="9">
        <v>630</v>
      </c>
      <c r="K16" s="9">
        <v>585</v>
      </c>
      <c r="M16" s="9">
        <f>K16-J16</f>
        <v>-45</v>
      </c>
      <c r="N16" s="10">
        <f>K16/J16-1</f>
        <v>-7.1428571428571397E-2</v>
      </c>
      <c r="P16" s="11">
        <v>3.5775127768313458E-2</v>
      </c>
      <c r="Q16" s="11">
        <v>3.2213656387665199E-2</v>
      </c>
    </row>
    <row r="17" spans="1:17" s="4" customFormat="1" ht="12.9" customHeight="1" x14ac:dyDescent="0.5">
      <c r="A17" s="4" t="s">
        <v>1131</v>
      </c>
      <c r="C17" s="4">
        <v>2558</v>
      </c>
      <c r="D17" s="4" t="s">
        <v>1132</v>
      </c>
      <c r="E17" s="4" t="s">
        <v>183</v>
      </c>
      <c r="F17" s="4" t="s">
        <v>1133</v>
      </c>
      <c r="G17" s="4" t="s">
        <v>1134</v>
      </c>
      <c r="H17" s="4" t="s">
        <v>19</v>
      </c>
      <c r="I17" s="4" t="s">
        <v>96</v>
      </c>
      <c r="J17" s="9">
        <v>485</v>
      </c>
      <c r="K17" s="9">
        <v>450</v>
      </c>
      <c r="M17" s="9">
        <f>K17-J17</f>
        <v>-35</v>
      </c>
      <c r="N17" s="10">
        <f>K17/J17-1</f>
        <v>-7.2164948453608213E-2</v>
      </c>
      <c r="P17" s="11">
        <v>2.7541169789892107E-2</v>
      </c>
      <c r="Q17" s="11">
        <v>2.4779735682819382E-2</v>
      </c>
    </row>
    <row r="18" spans="1:17" s="4" customFormat="1" ht="12.9" customHeight="1" x14ac:dyDescent="0.5">
      <c r="A18" s="4" t="s">
        <v>1135</v>
      </c>
      <c r="C18" s="4">
        <v>2559</v>
      </c>
      <c r="D18" s="4" t="s">
        <v>1136</v>
      </c>
      <c r="E18" s="4" t="s">
        <v>183</v>
      </c>
      <c r="F18" s="4" t="s">
        <v>1137</v>
      </c>
      <c r="G18" s="4" t="s">
        <v>1138</v>
      </c>
      <c r="H18" s="4" t="s">
        <v>19</v>
      </c>
      <c r="I18" s="4" t="s">
        <v>96</v>
      </c>
      <c r="J18" s="9">
        <v>290</v>
      </c>
      <c r="K18" s="9">
        <v>390</v>
      </c>
      <c r="M18" s="9">
        <f>K18-J18</f>
        <v>100</v>
      </c>
      <c r="N18" s="10">
        <f>K18/J18-1</f>
        <v>0.34482758620689657</v>
      </c>
      <c r="P18" s="11">
        <v>1.6467915956842702E-2</v>
      </c>
      <c r="Q18" s="11">
        <v>2.1475770925110133E-2</v>
      </c>
    </row>
    <row r="19" spans="1:17" s="4" customFormat="1" ht="12.9" customHeight="1" x14ac:dyDescent="0.5">
      <c r="A19" s="4" t="s">
        <v>1139</v>
      </c>
      <c r="C19" s="4">
        <v>2560</v>
      </c>
      <c r="D19" s="4" t="s">
        <v>1140</v>
      </c>
      <c r="E19" s="4" t="s">
        <v>183</v>
      </c>
      <c r="F19" s="4" t="s">
        <v>1141</v>
      </c>
      <c r="G19" s="4" t="s">
        <v>1142</v>
      </c>
      <c r="H19" s="4" t="s">
        <v>19</v>
      </c>
      <c r="I19" s="4" t="s">
        <v>96</v>
      </c>
      <c r="J19" s="9">
        <v>860</v>
      </c>
      <c r="K19" s="9">
        <v>1110</v>
      </c>
      <c r="M19" s="9">
        <f>K19-J19</f>
        <v>250</v>
      </c>
      <c r="N19" s="10">
        <f>K19/J19-1</f>
        <v>0.29069767441860472</v>
      </c>
      <c r="P19" s="11">
        <v>4.8835888699602502E-2</v>
      </c>
      <c r="Q19" s="11">
        <v>6.1123348017621149E-2</v>
      </c>
    </row>
    <row r="20" spans="1:17" s="4" customFormat="1" ht="12.9" customHeight="1" x14ac:dyDescent="0.5">
      <c r="A20" s="4" t="s">
        <v>1143</v>
      </c>
      <c r="C20" s="4">
        <v>2561</v>
      </c>
      <c r="D20" s="4" t="s">
        <v>1144</v>
      </c>
      <c r="E20" s="4" t="s">
        <v>183</v>
      </c>
      <c r="F20" s="4" t="s">
        <v>1145</v>
      </c>
      <c r="G20" s="4" t="s">
        <v>1143</v>
      </c>
      <c r="H20" s="4" t="s">
        <v>19</v>
      </c>
      <c r="I20" s="4" t="s">
        <v>96</v>
      </c>
      <c r="J20" s="9">
        <v>600</v>
      </c>
      <c r="K20" s="9">
        <v>710</v>
      </c>
      <c r="M20" s="9">
        <f>K20-J20</f>
        <v>110</v>
      </c>
      <c r="N20" s="10">
        <f>K20/J20-1</f>
        <v>0.18333333333333335</v>
      </c>
      <c r="P20" s="11">
        <v>3.4071550255536626E-2</v>
      </c>
      <c r="Q20" s="11">
        <v>3.909691629955947E-2</v>
      </c>
    </row>
    <row r="21" spans="1:17" s="4" customFormat="1" ht="12.9" customHeight="1" x14ac:dyDescent="0.5">
      <c r="A21" s="4" t="s">
        <v>1146</v>
      </c>
      <c r="C21" s="4">
        <v>2562</v>
      </c>
      <c r="D21" s="4" t="s">
        <v>1147</v>
      </c>
      <c r="E21" s="4" t="s">
        <v>183</v>
      </c>
      <c r="F21" s="4" t="s">
        <v>1148</v>
      </c>
      <c r="G21" s="4" t="s">
        <v>1146</v>
      </c>
      <c r="H21" s="4" t="s">
        <v>19</v>
      </c>
      <c r="I21" s="4" t="s">
        <v>96</v>
      </c>
      <c r="J21" s="9">
        <v>265</v>
      </c>
      <c r="K21" s="9">
        <v>395</v>
      </c>
      <c r="M21" s="9">
        <f>K21-J21</f>
        <v>130</v>
      </c>
      <c r="N21" s="10">
        <f>K21/J21-1</f>
        <v>0.49056603773584895</v>
      </c>
      <c r="P21" s="11">
        <v>1.5048268029528676E-2</v>
      </c>
      <c r="Q21" s="11">
        <v>2.1751101321585902E-2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46105</v>
      </c>
      <c r="K23" s="18">
        <v>49600</v>
      </c>
      <c r="M23" s="18">
        <f>K23-J23</f>
        <v>3495</v>
      </c>
      <c r="N23" s="7">
        <f>K23/J23-1</f>
        <v>7.5805227198785463E-2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9190</v>
      </c>
      <c r="K26" s="6">
        <v>9495</v>
      </c>
      <c r="M26" s="6">
        <f>K26-J26</f>
        <v>305</v>
      </c>
      <c r="N26" s="7">
        <f>K26/J26-1</f>
        <v>3.3188248095756157E-2</v>
      </c>
      <c r="P26" s="8">
        <v>0.52186257808063596</v>
      </c>
      <c r="Q26" s="8">
        <v>0.52285242290748901</v>
      </c>
    </row>
    <row r="27" spans="1:17" s="4" customFormat="1" ht="12.9" customHeight="1" x14ac:dyDescent="0.5">
      <c r="A27" s="4" t="s">
        <v>1099</v>
      </c>
      <c r="C27" s="4">
        <v>2567</v>
      </c>
      <c r="D27" s="4" t="s">
        <v>1100</v>
      </c>
      <c r="E27" s="4" t="s">
        <v>183</v>
      </c>
      <c r="F27" s="4" t="s">
        <v>1101</v>
      </c>
      <c r="G27" s="4" t="s">
        <v>1102</v>
      </c>
      <c r="H27" s="4" t="s">
        <v>19</v>
      </c>
      <c r="I27" s="4" t="s">
        <v>105</v>
      </c>
      <c r="J27" s="9">
        <v>1235</v>
      </c>
      <c r="K27" s="9">
        <v>865</v>
      </c>
      <c r="M27" s="9">
        <f>K27-J27</f>
        <v>-370</v>
      </c>
      <c r="N27" s="10">
        <f>K27/J27-1</f>
        <v>-0.29959514170040491</v>
      </c>
      <c r="P27" s="11">
        <v>7.0130607609312889E-2</v>
      </c>
      <c r="Q27" s="11">
        <v>4.7632158590308372E-2</v>
      </c>
    </row>
    <row r="28" spans="1:17" s="4" customFormat="1" ht="12.9" customHeight="1" x14ac:dyDescent="0.5">
      <c r="A28" s="4" t="s">
        <v>1103</v>
      </c>
      <c r="C28" s="4">
        <v>2568</v>
      </c>
      <c r="D28" s="4" t="s">
        <v>1104</v>
      </c>
      <c r="E28" s="4" t="s">
        <v>183</v>
      </c>
      <c r="F28" s="4" t="s">
        <v>1105</v>
      </c>
      <c r="G28" s="4" t="s">
        <v>1106</v>
      </c>
      <c r="H28" s="4" t="s">
        <v>19</v>
      </c>
      <c r="I28" s="4" t="s">
        <v>105</v>
      </c>
      <c r="J28" s="9">
        <v>1350</v>
      </c>
      <c r="K28" s="9">
        <v>1085</v>
      </c>
      <c r="M28" s="9">
        <f>K28-J28</f>
        <v>-265</v>
      </c>
      <c r="N28" s="10">
        <f>K28/J28-1</f>
        <v>-0.1962962962962963</v>
      </c>
      <c r="P28" s="11">
        <v>7.6660988074957415E-2</v>
      </c>
      <c r="Q28" s="11">
        <v>5.974669603524229E-2</v>
      </c>
    </row>
    <row r="29" spans="1:17" s="4" customFormat="1" ht="12.9" customHeight="1" x14ac:dyDescent="0.5">
      <c r="A29" s="4" t="s">
        <v>1107</v>
      </c>
      <c r="C29" s="4">
        <v>2569</v>
      </c>
      <c r="D29" s="4" t="s">
        <v>1108</v>
      </c>
      <c r="E29" s="4" t="s">
        <v>183</v>
      </c>
      <c r="F29" s="4" t="s">
        <v>1109</v>
      </c>
      <c r="G29" s="4" t="s">
        <v>1110</v>
      </c>
      <c r="H29" s="4" t="s">
        <v>19</v>
      </c>
      <c r="I29" s="4" t="s">
        <v>105</v>
      </c>
      <c r="J29" s="9">
        <v>1360</v>
      </c>
      <c r="K29" s="9">
        <v>1610</v>
      </c>
      <c r="M29" s="9">
        <f>K29-J29</f>
        <v>250</v>
      </c>
      <c r="N29" s="10">
        <f>K29/J29-1</f>
        <v>0.18382352941176472</v>
      </c>
      <c r="P29" s="11">
        <v>7.7228847245883026E-2</v>
      </c>
      <c r="Q29" s="11">
        <v>8.8656387665198233E-2</v>
      </c>
    </row>
    <row r="30" spans="1:17" s="4" customFormat="1" ht="12.9" customHeight="1" x14ac:dyDescent="0.5">
      <c r="A30" s="4" t="s">
        <v>1111</v>
      </c>
      <c r="C30" s="4">
        <v>2570</v>
      </c>
      <c r="D30" s="4" t="s">
        <v>1112</v>
      </c>
      <c r="E30" s="4" t="s">
        <v>183</v>
      </c>
      <c r="F30" s="4" t="s">
        <v>1113</v>
      </c>
      <c r="G30" s="4" t="s">
        <v>1114</v>
      </c>
      <c r="H30" s="4" t="s">
        <v>19</v>
      </c>
      <c r="I30" s="4" t="s">
        <v>105</v>
      </c>
      <c r="J30" s="9">
        <v>1255</v>
      </c>
      <c r="K30" s="9">
        <v>1315</v>
      </c>
      <c r="M30" s="9">
        <f>K30-J30</f>
        <v>60</v>
      </c>
      <c r="N30" s="10">
        <f>K30/J30-1</f>
        <v>4.7808764940239001E-2</v>
      </c>
      <c r="P30" s="11">
        <v>7.1266325951164111E-2</v>
      </c>
      <c r="Q30" s="11">
        <v>7.2411894273127747E-2</v>
      </c>
    </row>
    <row r="31" spans="1:17" s="4" customFormat="1" ht="12.9" customHeight="1" x14ac:dyDescent="0.5">
      <c r="A31" s="4" t="s">
        <v>1115</v>
      </c>
      <c r="C31" s="4">
        <v>2571</v>
      </c>
      <c r="D31" s="4" t="s">
        <v>1116</v>
      </c>
      <c r="E31" s="4" t="s">
        <v>183</v>
      </c>
      <c r="F31" s="4" t="s">
        <v>1117</v>
      </c>
      <c r="G31" s="4" t="s">
        <v>1118</v>
      </c>
      <c r="H31" s="4" t="s">
        <v>19</v>
      </c>
      <c r="I31" s="4" t="s">
        <v>105</v>
      </c>
      <c r="J31" s="9">
        <v>1120</v>
      </c>
      <c r="K31" s="9">
        <v>1200</v>
      </c>
      <c r="M31" s="9">
        <f>K31-J31</f>
        <v>80</v>
      </c>
      <c r="N31" s="10">
        <f>K31/J31-1</f>
        <v>7.1428571428571397E-2</v>
      </c>
      <c r="P31" s="11">
        <v>6.3600227143668364E-2</v>
      </c>
      <c r="Q31" s="11">
        <v>6.6079295154185022E-2</v>
      </c>
    </row>
    <row r="32" spans="1:17" s="4" customFormat="1" ht="12.9" customHeight="1" x14ac:dyDescent="0.5">
      <c r="A32" s="4" t="s">
        <v>1119</v>
      </c>
      <c r="C32" s="4">
        <v>2572</v>
      </c>
      <c r="D32" s="4" t="s">
        <v>1120</v>
      </c>
      <c r="E32" s="4" t="s">
        <v>183</v>
      </c>
      <c r="F32" s="4" t="s">
        <v>1121</v>
      </c>
      <c r="G32" s="4" t="s">
        <v>1122</v>
      </c>
      <c r="H32" s="4" t="s">
        <v>19</v>
      </c>
      <c r="I32" s="4" t="s">
        <v>105</v>
      </c>
      <c r="J32" s="9">
        <v>880</v>
      </c>
      <c r="K32" s="9">
        <v>1025</v>
      </c>
      <c r="M32" s="9">
        <f>K32-J32</f>
        <v>145</v>
      </c>
      <c r="N32" s="10">
        <f>K32/J32-1</f>
        <v>0.16477272727272729</v>
      </c>
      <c r="P32" s="11">
        <v>4.9971607041453717E-2</v>
      </c>
      <c r="Q32" s="11">
        <v>5.6442731277533041E-2</v>
      </c>
    </row>
    <row r="33" spans="1:17" s="4" customFormat="1" ht="12.9" customHeight="1" x14ac:dyDescent="0.5">
      <c r="A33" s="4" t="s">
        <v>1123</v>
      </c>
      <c r="C33" s="4">
        <v>2573</v>
      </c>
      <c r="D33" s="4" t="s">
        <v>1124</v>
      </c>
      <c r="E33" s="4" t="s">
        <v>183</v>
      </c>
      <c r="F33" s="4" t="s">
        <v>1125</v>
      </c>
      <c r="G33" s="4" t="s">
        <v>1126</v>
      </c>
      <c r="H33" s="4" t="s">
        <v>19</v>
      </c>
      <c r="I33" s="4" t="s">
        <v>105</v>
      </c>
      <c r="J33" s="9">
        <v>660</v>
      </c>
      <c r="K33" s="9">
        <v>595</v>
      </c>
      <c r="M33" s="9">
        <f>K33-J33</f>
        <v>-65</v>
      </c>
      <c r="N33" s="10">
        <f>K33/J33-1</f>
        <v>-9.8484848484848508E-2</v>
      </c>
      <c r="P33" s="11">
        <v>3.7478705281090291E-2</v>
      </c>
      <c r="Q33" s="11">
        <v>3.2764317180616738E-2</v>
      </c>
    </row>
    <row r="34" spans="1:17" s="4" customFormat="1" ht="12.9" customHeight="1" x14ac:dyDescent="0.5">
      <c r="A34" s="4" t="s">
        <v>1127</v>
      </c>
      <c r="C34" s="4">
        <v>2574</v>
      </c>
      <c r="D34" s="4" t="s">
        <v>1128</v>
      </c>
      <c r="E34" s="4" t="s">
        <v>183</v>
      </c>
      <c r="F34" s="4" t="s">
        <v>1129</v>
      </c>
      <c r="G34" s="4" t="s">
        <v>1130</v>
      </c>
      <c r="H34" s="4" t="s">
        <v>19</v>
      </c>
      <c r="I34" s="4" t="s">
        <v>105</v>
      </c>
      <c r="J34" s="9">
        <v>385</v>
      </c>
      <c r="K34" s="9">
        <v>510</v>
      </c>
      <c r="M34" s="9">
        <f>K34-J34</f>
        <v>125</v>
      </c>
      <c r="N34" s="10">
        <f>K34/J34-1</f>
        <v>0.32467532467532467</v>
      </c>
      <c r="P34" s="11">
        <v>2.1862578080636002E-2</v>
      </c>
      <c r="Q34" s="11">
        <v>2.8083700440528634E-2</v>
      </c>
    </row>
    <row r="35" spans="1:17" s="4" customFormat="1" ht="12.9" customHeight="1" x14ac:dyDescent="0.5">
      <c r="A35" s="4" t="s">
        <v>1131</v>
      </c>
      <c r="C35" s="4">
        <v>2575</v>
      </c>
      <c r="D35" s="4" t="s">
        <v>1132</v>
      </c>
      <c r="E35" s="4" t="s">
        <v>183</v>
      </c>
      <c r="F35" s="4" t="s">
        <v>1133</v>
      </c>
      <c r="G35" s="4" t="s">
        <v>1134</v>
      </c>
      <c r="H35" s="4" t="s">
        <v>19</v>
      </c>
      <c r="I35" s="4" t="s">
        <v>105</v>
      </c>
      <c r="J35" s="9">
        <v>325</v>
      </c>
      <c r="K35" s="9">
        <v>465</v>
      </c>
      <c r="M35" s="9">
        <f>K35-J35</f>
        <v>140</v>
      </c>
      <c r="N35" s="10">
        <f>K35/J35-1</f>
        <v>0.43076923076923079</v>
      </c>
      <c r="P35" s="11">
        <v>1.845542305508234E-2</v>
      </c>
      <c r="Q35" s="11">
        <v>2.5605726872246697E-2</v>
      </c>
    </row>
    <row r="36" spans="1:17" s="4" customFormat="1" ht="12.9" customHeight="1" x14ac:dyDescent="0.5">
      <c r="A36" s="4" t="s">
        <v>1135</v>
      </c>
      <c r="C36" s="4">
        <v>2576</v>
      </c>
      <c r="D36" s="4" t="s">
        <v>1136</v>
      </c>
      <c r="E36" s="4" t="s">
        <v>183</v>
      </c>
      <c r="F36" s="4" t="s">
        <v>1137</v>
      </c>
      <c r="G36" s="4" t="s">
        <v>1138</v>
      </c>
      <c r="H36" s="4" t="s">
        <v>19</v>
      </c>
      <c r="I36" s="4" t="s">
        <v>105</v>
      </c>
      <c r="J36" s="9">
        <v>215</v>
      </c>
      <c r="K36" s="9">
        <v>195</v>
      </c>
      <c r="M36" s="9">
        <f>K36-J36</f>
        <v>-20</v>
      </c>
      <c r="N36" s="10">
        <f>K36/J36-1</f>
        <v>-9.3023255813953543E-2</v>
      </c>
      <c r="P36" s="11">
        <v>1.2208972174900625E-2</v>
      </c>
      <c r="Q36" s="11">
        <v>1.0737885462555066E-2</v>
      </c>
    </row>
    <row r="37" spans="1:17" s="4" customFormat="1" ht="12.9" customHeight="1" x14ac:dyDescent="0.5">
      <c r="A37" s="4" t="s">
        <v>1139</v>
      </c>
      <c r="C37" s="4">
        <v>2577</v>
      </c>
      <c r="D37" s="4" t="s">
        <v>1140</v>
      </c>
      <c r="E37" s="4" t="s">
        <v>183</v>
      </c>
      <c r="F37" s="4" t="s">
        <v>1141</v>
      </c>
      <c r="G37" s="4" t="s">
        <v>1142</v>
      </c>
      <c r="H37" s="4" t="s">
        <v>19</v>
      </c>
      <c r="I37" s="4" t="s">
        <v>105</v>
      </c>
      <c r="J37" s="9">
        <v>395</v>
      </c>
      <c r="K37" s="9">
        <v>615</v>
      </c>
      <c r="M37" s="9">
        <f>K37-J37</f>
        <v>220</v>
      </c>
      <c r="N37" s="10">
        <f>K37/J37-1</f>
        <v>0.55696202531645578</v>
      </c>
      <c r="P37" s="11">
        <v>2.2430437251561613E-2</v>
      </c>
      <c r="Q37" s="11">
        <v>3.3865638766519823E-2</v>
      </c>
    </row>
    <row r="38" spans="1:17" s="4" customFormat="1" ht="12.9" customHeight="1" x14ac:dyDescent="0.5">
      <c r="A38" s="4" t="s">
        <v>1143</v>
      </c>
      <c r="C38" s="4">
        <v>2578</v>
      </c>
      <c r="D38" s="4" t="s">
        <v>1144</v>
      </c>
      <c r="E38" s="4" t="s">
        <v>183</v>
      </c>
      <c r="F38" s="4" t="s">
        <v>1145</v>
      </c>
      <c r="G38" s="4" t="s">
        <v>1143</v>
      </c>
      <c r="H38" s="4" t="s">
        <v>19</v>
      </c>
      <c r="I38" s="4" t="s">
        <v>105</v>
      </c>
      <c r="J38" s="9">
        <v>330</v>
      </c>
      <c r="K38" s="9">
        <v>485</v>
      </c>
      <c r="M38" s="9">
        <f>K38-J38</f>
        <v>155</v>
      </c>
      <c r="N38" s="10">
        <f>K38/J38-1</f>
        <v>0.46969696969696972</v>
      </c>
      <c r="P38" s="11">
        <v>1.8739352640545145E-2</v>
      </c>
      <c r="Q38" s="11">
        <v>2.6707048458149779E-2</v>
      </c>
    </row>
    <row r="39" spans="1:17" s="4" customFormat="1" ht="12.9" customHeight="1" x14ac:dyDescent="0.5">
      <c r="A39" s="4" t="s">
        <v>1146</v>
      </c>
      <c r="C39" s="4">
        <v>2579</v>
      </c>
      <c r="D39" s="4" t="s">
        <v>1147</v>
      </c>
      <c r="E39" s="4" t="s">
        <v>183</v>
      </c>
      <c r="F39" s="4" t="s">
        <v>1148</v>
      </c>
      <c r="G39" s="4" t="s">
        <v>1146</v>
      </c>
      <c r="H39" s="4" t="s">
        <v>19</v>
      </c>
      <c r="I39" s="4" t="s">
        <v>105</v>
      </c>
      <c r="J39" s="9">
        <v>65</v>
      </c>
      <c r="K39" s="9">
        <v>125</v>
      </c>
      <c r="M39" s="9">
        <f>K39-J39</f>
        <v>60</v>
      </c>
      <c r="N39" s="10">
        <f>K39/J39-1</f>
        <v>0.92307692307692313</v>
      </c>
      <c r="P39" s="11">
        <v>3.6910846110164677E-3</v>
      </c>
      <c r="Q39" s="11">
        <v>6.8832599118942728E-3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35059</v>
      </c>
      <c r="K41" s="18">
        <v>38800</v>
      </c>
      <c r="M41" s="18">
        <f>K41-J41</f>
        <v>3741</v>
      </c>
      <c r="N41" s="7">
        <f>K41/J41-1</f>
        <v>0.10670583872899964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8610</v>
      </c>
      <c r="K4" s="6">
        <v>8985</v>
      </c>
      <c r="M4" s="6">
        <f>K4-J4</f>
        <v>375</v>
      </c>
      <c r="N4" s="7">
        <f>K4/J4-1</f>
        <v>4.355400696864109E-2</v>
      </c>
    </row>
    <row r="5" spans="1:17" s="4" customFormat="1" ht="12.9" customHeight="1" x14ac:dyDescent="0.5">
      <c r="A5" s="4" t="s">
        <v>1158</v>
      </c>
      <c r="C5" s="4">
        <v>1628</v>
      </c>
      <c r="D5" s="4" t="s">
        <v>1159</v>
      </c>
      <c r="E5" s="4" t="s">
        <v>23</v>
      </c>
      <c r="F5" s="4" t="s">
        <v>1160</v>
      </c>
      <c r="G5" s="4" t="s">
        <v>1159</v>
      </c>
      <c r="H5" s="4" t="s">
        <v>19</v>
      </c>
      <c r="I5" s="4" t="s">
        <v>20</v>
      </c>
      <c r="J5" s="9">
        <v>80</v>
      </c>
      <c r="K5" s="9">
        <v>60</v>
      </c>
      <c r="M5" s="9">
        <f>K5-J5</f>
        <v>-20</v>
      </c>
      <c r="N5" s="10">
        <f>K5/J5-1</f>
        <v>-0.25</v>
      </c>
      <c r="P5" s="11">
        <v>9.2915214866434379E-3</v>
      </c>
      <c r="Q5" s="11">
        <v>6.6777963272120202E-3</v>
      </c>
    </row>
    <row r="6" spans="1:17" s="4" customFormat="1" ht="12.9" customHeight="1" x14ac:dyDescent="0.5">
      <c r="A6" s="4" t="s">
        <v>1161</v>
      </c>
      <c r="C6" s="4">
        <v>1629</v>
      </c>
      <c r="D6" s="4" t="s">
        <v>1162</v>
      </c>
      <c r="E6" s="4" t="s">
        <v>23</v>
      </c>
      <c r="F6" s="4" t="s">
        <v>1163</v>
      </c>
      <c r="G6" s="4" t="s">
        <v>1162</v>
      </c>
      <c r="H6" s="4" t="s">
        <v>19</v>
      </c>
      <c r="I6" s="4" t="s">
        <v>20</v>
      </c>
      <c r="J6" s="9">
        <v>55</v>
      </c>
      <c r="K6" s="9">
        <v>35</v>
      </c>
      <c r="M6" s="9">
        <f>K6-J6</f>
        <v>-20</v>
      </c>
      <c r="N6" s="10">
        <f>K6/J6-1</f>
        <v>-0.36363636363636365</v>
      </c>
      <c r="P6" s="11">
        <v>6.387921022067364E-3</v>
      </c>
      <c r="Q6" s="11">
        <v>3.8953811908736783E-3</v>
      </c>
    </row>
    <row r="7" spans="1:17" s="4" customFormat="1" ht="12.9" customHeight="1" x14ac:dyDescent="0.5">
      <c r="A7" s="4" t="s">
        <v>1164</v>
      </c>
      <c r="C7" s="4">
        <v>1630</v>
      </c>
      <c r="D7" s="4" t="s">
        <v>1165</v>
      </c>
      <c r="E7" s="4" t="s">
        <v>23</v>
      </c>
      <c r="F7" s="4" t="s">
        <v>1166</v>
      </c>
      <c r="G7" s="4" t="s">
        <v>1165</v>
      </c>
      <c r="H7" s="4" t="s">
        <v>19</v>
      </c>
      <c r="I7" s="4" t="s">
        <v>20</v>
      </c>
      <c r="J7" s="9">
        <v>75</v>
      </c>
      <c r="K7" s="9">
        <v>45</v>
      </c>
      <c r="M7" s="9">
        <f>K7-J7</f>
        <v>-30</v>
      </c>
      <c r="N7" s="10">
        <f>K7/J7-1</f>
        <v>-0.4</v>
      </c>
      <c r="P7" s="11">
        <v>8.7108013937282226E-3</v>
      </c>
      <c r="Q7" s="11">
        <v>5.008347245409015E-3</v>
      </c>
    </row>
    <row r="8" spans="1:17" s="4" customFormat="1" ht="12.9" customHeight="1" x14ac:dyDescent="0.5">
      <c r="A8" s="4" t="s">
        <v>1167</v>
      </c>
      <c r="C8" s="4">
        <v>1631</v>
      </c>
      <c r="D8" s="4" t="s">
        <v>1168</v>
      </c>
      <c r="E8" s="4" t="s">
        <v>23</v>
      </c>
      <c r="F8" s="4" t="s">
        <v>1169</v>
      </c>
      <c r="G8" s="4" t="s">
        <v>1168</v>
      </c>
      <c r="H8" s="4" t="s">
        <v>19</v>
      </c>
      <c r="I8" s="4" t="s">
        <v>20</v>
      </c>
      <c r="J8" s="9">
        <v>105</v>
      </c>
      <c r="K8" s="9">
        <v>80</v>
      </c>
      <c r="M8" s="9">
        <f>K8-J8</f>
        <v>-25</v>
      </c>
      <c r="N8" s="10">
        <f>K8/J8-1</f>
        <v>-0.23809523809523814</v>
      </c>
      <c r="P8" s="11">
        <v>1.2195121951219513E-2</v>
      </c>
      <c r="Q8" s="11">
        <v>8.9037284362826936E-3</v>
      </c>
    </row>
    <row r="9" spans="1:17" s="4" customFormat="1" ht="12.9" customHeight="1" x14ac:dyDescent="0.5">
      <c r="A9" s="4" t="s">
        <v>1170</v>
      </c>
      <c r="C9" s="4">
        <v>1632</v>
      </c>
      <c r="D9" s="4" t="s">
        <v>1171</v>
      </c>
      <c r="E9" s="4" t="s">
        <v>23</v>
      </c>
      <c r="F9" s="4" t="s">
        <v>1172</v>
      </c>
      <c r="G9" s="4" t="s">
        <v>1171</v>
      </c>
      <c r="H9" s="4" t="s">
        <v>19</v>
      </c>
      <c r="I9" s="4" t="s">
        <v>20</v>
      </c>
      <c r="J9" s="9">
        <v>200</v>
      </c>
      <c r="K9" s="9">
        <v>175</v>
      </c>
      <c r="M9" s="9">
        <f>K9-J9</f>
        <v>-25</v>
      </c>
      <c r="N9" s="10">
        <f>K9/J9-1</f>
        <v>-0.125</v>
      </c>
      <c r="P9" s="11">
        <v>2.3228803716608595E-2</v>
      </c>
      <c r="Q9" s="11">
        <v>1.9476905954368393E-2</v>
      </c>
    </row>
    <row r="10" spans="1:17" s="4" customFormat="1" ht="12.9" customHeight="1" x14ac:dyDescent="0.5">
      <c r="A10" s="4" t="s">
        <v>1173</v>
      </c>
      <c r="C10" s="4">
        <v>1633</v>
      </c>
      <c r="D10" s="4" t="s">
        <v>1174</v>
      </c>
      <c r="E10" s="4" t="s">
        <v>23</v>
      </c>
      <c r="F10" s="4" t="s">
        <v>1175</v>
      </c>
      <c r="G10" s="4" t="s">
        <v>1174</v>
      </c>
      <c r="H10" s="4" t="s">
        <v>19</v>
      </c>
      <c r="I10" s="4" t="s">
        <v>20</v>
      </c>
      <c r="J10" s="9">
        <v>210</v>
      </c>
      <c r="K10" s="9">
        <v>225</v>
      </c>
      <c r="M10" s="9">
        <f>K10-J10</f>
        <v>15</v>
      </c>
      <c r="N10" s="10">
        <f>K10/J10-1</f>
        <v>7.1428571428571397E-2</v>
      </c>
      <c r="P10" s="11">
        <v>2.4390243902439025E-2</v>
      </c>
      <c r="Q10" s="11">
        <v>2.5041736227045076E-2</v>
      </c>
    </row>
    <row r="11" spans="1:17" s="4" customFormat="1" ht="12.9" customHeight="1" x14ac:dyDescent="0.5">
      <c r="A11" s="4" t="s">
        <v>1176</v>
      </c>
      <c r="C11" s="4">
        <v>1634</v>
      </c>
      <c r="D11" s="4" t="s">
        <v>1177</v>
      </c>
      <c r="E11" s="4" t="s">
        <v>23</v>
      </c>
      <c r="F11" s="4" t="s">
        <v>1178</v>
      </c>
      <c r="G11" s="4" t="s">
        <v>1177</v>
      </c>
      <c r="H11" s="4" t="s">
        <v>19</v>
      </c>
      <c r="I11" s="4" t="s">
        <v>20</v>
      </c>
      <c r="J11" s="9">
        <v>295</v>
      </c>
      <c r="K11" s="9">
        <v>155</v>
      </c>
      <c r="M11" s="9">
        <f>K11-J11</f>
        <v>-140</v>
      </c>
      <c r="N11" s="10">
        <f>K11/J11-1</f>
        <v>-0.47457627118644063</v>
      </c>
      <c r="P11" s="11">
        <v>3.426248548199768E-2</v>
      </c>
      <c r="Q11" s="11">
        <v>1.725097384529772E-2</v>
      </c>
    </row>
    <row r="12" spans="1:17" s="4" customFormat="1" ht="12.9" customHeight="1" x14ac:dyDescent="0.5">
      <c r="A12" s="4" t="s">
        <v>1179</v>
      </c>
      <c r="C12" s="4">
        <v>1635</v>
      </c>
      <c r="D12" s="4" t="s">
        <v>1180</v>
      </c>
      <c r="E12" s="4" t="s">
        <v>23</v>
      </c>
      <c r="F12" s="4" t="s">
        <v>1181</v>
      </c>
      <c r="G12" s="4" t="s">
        <v>1180</v>
      </c>
      <c r="H12" s="4" t="s">
        <v>19</v>
      </c>
      <c r="I12" s="4" t="s">
        <v>20</v>
      </c>
      <c r="J12" s="9">
        <v>265</v>
      </c>
      <c r="K12" s="9">
        <v>255</v>
      </c>
      <c r="M12" s="9">
        <f>K12-J12</f>
        <v>-10</v>
      </c>
      <c r="N12" s="10">
        <f>K12/J12-1</f>
        <v>-3.7735849056603765E-2</v>
      </c>
      <c r="P12" s="11">
        <v>3.0778164924506388E-2</v>
      </c>
      <c r="Q12" s="11">
        <v>2.8380634390651086E-2</v>
      </c>
    </row>
    <row r="13" spans="1:17" s="4" customFormat="1" ht="12.9" customHeight="1" x14ac:dyDescent="0.5">
      <c r="A13" s="4" t="s">
        <v>1182</v>
      </c>
      <c r="C13" s="4">
        <v>1636</v>
      </c>
      <c r="D13" s="4" t="s">
        <v>1183</v>
      </c>
      <c r="E13" s="4" t="s">
        <v>23</v>
      </c>
      <c r="F13" s="4" t="s">
        <v>1184</v>
      </c>
      <c r="G13" s="4" t="s">
        <v>1183</v>
      </c>
      <c r="H13" s="4" t="s">
        <v>19</v>
      </c>
      <c r="I13" s="4" t="s">
        <v>20</v>
      </c>
      <c r="J13" s="9">
        <v>330</v>
      </c>
      <c r="K13" s="9">
        <v>275</v>
      </c>
      <c r="M13" s="9">
        <f>K13-J13</f>
        <v>-55</v>
      </c>
      <c r="N13" s="10">
        <f>K13/J13-1</f>
        <v>-0.16666666666666663</v>
      </c>
      <c r="P13" s="11">
        <v>3.8327526132404179E-2</v>
      </c>
      <c r="Q13" s="11">
        <v>3.0606566499721759E-2</v>
      </c>
    </row>
    <row r="14" spans="1:17" s="4" customFormat="1" ht="12.9" customHeight="1" x14ac:dyDescent="0.5">
      <c r="A14" s="4" t="s">
        <v>1185</v>
      </c>
      <c r="C14" s="4">
        <v>1637</v>
      </c>
      <c r="D14" s="4" t="s">
        <v>1186</v>
      </c>
      <c r="E14" s="4" t="s">
        <v>23</v>
      </c>
      <c r="F14" s="4" t="s">
        <v>1187</v>
      </c>
      <c r="G14" s="4" t="s">
        <v>1186</v>
      </c>
      <c r="H14" s="4" t="s">
        <v>19</v>
      </c>
      <c r="I14" s="4" t="s">
        <v>20</v>
      </c>
      <c r="J14" s="9">
        <v>385</v>
      </c>
      <c r="K14" s="9">
        <v>345</v>
      </c>
      <c r="M14" s="9">
        <f>K14-J14</f>
        <v>-40</v>
      </c>
      <c r="N14" s="10">
        <f>K14/J14-1</f>
        <v>-0.10389610389610393</v>
      </c>
      <c r="P14" s="11">
        <v>4.4715447154471545E-2</v>
      </c>
      <c r="Q14" s="11">
        <v>3.8397328881469114E-2</v>
      </c>
    </row>
    <row r="15" spans="1:17" s="4" customFormat="1" ht="12.9" customHeight="1" x14ac:dyDescent="0.5">
      <c r="A15" s="4" t="s">
        <v>1119</v>
      </c>
      <c r="C15" s="4">
        <v>1638</v>
      </c>
      <c r="D15" s="4" t="s">
        <v>1188</v>
      </c>
      <c r="E15" s="4" t="s">
        <v>23</v>
      </c>
      <c r="F15" s="4" t="s">
        <v>1189</v>
      </c>
      <c r="G15" s="4" t="s">
        <v>1188</v>
      </c>
      <c r="H15" s="4" t="s">
        <v>19</v>
      </c>
      <c r="I15" s="4" t="s">
        <v>20</v>
      </c>
      <c r="J15" s="9">
        <v>745</v>
      </c>
      <c r="K15" s="9">
        <v>745</v>
      </c>
      <c r="M15" s="9">
        <f>K15-J15</f>
        <v>0</v>
      </c>
      <c r="N15" s="10">
        <f>K15/J15-1</f>
        <v>0</v>
      </c>
      <c r="P15" s="11">
        <v>8.6527293844367012E-2</v>
      </c>
      <c r="Q15" s="11">
        <v>8.2915971062882579E-2</v>
      </c>
    </row>
    <row r="16" spans="1:17" s="4" customFormat="1" ht="12.9" customHeight="1" x14ac:dyDescent="0.5">
      <c r="A16" s="4" t="s">
        <v>1123</v>
      </c>
      <c r="C16" s="4">
        <v>1639</v>
      </c>
      <c r="D16" s="4" t="s">
        <v>1190</v>
      </c>
      <c r="E16" s="4" t="s">
        <v>23</v>
      </c>
      <c r="F16" s="4" t="s">
        <v>1191</v>
      </c>
      <c r="G16" s="4" t="s">
        <v>1190</v>
      </c>
      <c r="H16" s="4" t="s">
        <v>19</v>
      </c>
      <c r="I16" s="4" t="s">
        <v>20</v>
      </c>
      <c r="J16" s="9">
        <v>695</v>
      </c>
      <c r="K16" s="9">
        <v>705</v>
      </c>
      <c r="M16" s="9">
        <f>K16-J16</f>
        <v>10</v>
      </c>
      <c r="N16" s="10">
        <f>K16/J16-1</f>
        <v>1.4388489208633004E-2</v>
      </c>
      <c r="P16" s="11">
        <v>8.0720092915214869E-2</v>
      </c>
      <c r="Q16" s="11">
        <v>7.8464106844741241E-2</v>
      </c>
    </row>
    <row r="17" spans="1:17" s="4" customFormat="1" ht="12.9" customHeight="1" x14ac:dyDescent="0.5">
      <c r="A17" s="4" t="s">
        <v>1127</v>
      </c>
      <c r="C17" s="4">
        <v>1640</v>
      </c>
      <c r="D17" s="4" t="s">
        <v>1192</v>
      </c>
      <c r="E17" s="4" t="s">
        <v>23</v>
      </c>
      <c r="F17" s="4" t="s">
        <v>1193</v>
      </c>
      <c r="G17" s="4" t="s">
        <v>1192</v>
      </c>
      <c r="H17" s="4" t="s">
        <v>19</v>
      </c>
      <c r="I17" s="4" t="s">
        <v>20</v>
      </c>
      <c r="J17" s="9">
        <v>625</v>
      </c>
      <c r="K17" s="9">
        <v>765</v>
      </c>
      <c r="M17" s="9">
        <f>K17-J17</f>
        <v>140</v>
      </c>
      <c r="N17" s="10">
        <f>K17/J17-1</f>
        <v>0.22399999999999998</v>
      </c>
      <c r="P17" s="11">
        <v>7.2590011614401859E-2</v>
      </c>
      <c r="Q17" s="11">
        <v>8.5141903171953262E-2</v>
      </c>
    </row>
    <row r="18" spans="1:17" s="4" customFormat="1" ht="12.9" customHeight="1" x14ac:dyDescent="0.5">
      <c r="A18" s="4" t="s">
        <v>1131</v>
      </c>
      <c r="C18" s="4">
        <v>1641</v>
      </c>
      <c r="D18" s="4" t="s">
        <v>1194</v>
      </c>
      <c r="E18" s="4" t="s">
        <v>23</v>
      </c>
      <c r="F18" s="4" t="s">
        <v>1195</v>
      </c>
      <c r="G18" s="4" t="s">
        <v>1194</v>
      </c>
      <c r="H18" s="4" t="s">
        <v>19</v>
      </c>
      <c r="I18" s="4" t="s">
        <v>20</v>
      </c>
      <c r="J18" s="9">
        <v>635</v>
      </c>
      <c r="K18" s="9">
        <v>600</v>
      </c>
      <c r="M18" s="9">
        <f>K18-J18</f>
        <v>-35</v>
      </c>
      <c r="N18" s="10">
        <f>K18/J18-1</f>
        <v>-5.5118110236220486E-2</v>
      </c>
      <c r="P18" s="11">
        <v>7.3751451800232293E-2</v>
      </c>
      <c r="Q18" s="11">
        <v>6.6777963272120197E-2</v>
      </c>
    </row>
    <row r="19" spans="1:17" s="4" customFormat="1" ht="12.9" customHeight="1" x14ac:dyDescent="0.5">
      <c r="A19" s="4" t="s">
        <v>1135</v>
      </c>
      <c r="C19" s="4">
        <v>1642</v>
      </c>
      <c r="D19" s="4" t="s">
        <v>1196</v>
      </c>
      <c r="E19" s="4" t="s">
        <v>23</v>
      </c>
      <c r="F19" s="4" t="s">
        <v>1197</v>
      </c>
      <c r="G19" s="4" t="s">
        <v>1196</v>
      </c>
      <c r="H19" s="4" t="s">
        <v>19</v>
      </c>
      <c r="I19" s="4" t="s">
        <v>20</v>
      </c>
      <c r="J19" s="9">
        <v>565</v>
      </c>
      <c r="K19" s="9">
        <v>620</v>
      </c>
      <c r="M19" s="9">
        <f>K19-J19</f>
        <v>55</v>
      </c>
      <c r="N19" s="10">
        <f>K19/J19-1</f>
        <v>9.7345132743362761E-2</v>
      </c>
      <c r="P19" s="11">
        <v>6.5621370499419282E-2</v>
      </c>
      <c r="Q19" s="11">
        <v>6.900389538119088E-2</v>
      </c>
    </row>
    <row r="20" spans="1:17" s="4" customFormat="1" ht="12.9" customHeight="1" x14ac:dyDescent="0.5">
      <c r="A20" s="4" t="s">
        <v>1139</v>
      </c>
      <c r="C20" s="4">
        <v>1643</v>
      </c>
      <c r="D20" s="4" t="s">
        <v>1198</v>
      </c>
      <c r="E20" s="4" t="s">
        <v>23</v>
      </c>
      <c r="F20" s="4" t="s">
        <v>1199</v>
      </c>
      <c r="G20" s="4" t="s">
        <v>1198</v>
      </c>
      <c r="H20" s="4" t="s">
        <v>19</v>
      </c>
      <c r="I20" s="4" t="s">
        <v>20</v>
      </c>
      <c r="J20" s="9">
        <v>3345</v>
      </c>
      <c r="K20" s="9">
        <v>3895</v>
      </c>
      <c r="M20" s="9">
        <f>K20-J20</f>
        <v>550</v>
      </c>
      <c r="N20" s="10">
        <f>K20/J20-1</f>
        <v>0.16442451420029891</v>
      </c>
      <c r="P20" s="11">
        <v>0.38850174216027872</v>
      </c>
      <c r="Q20" s="11">
        <v>0.43350027824151366</v>
      </c>
    </row>
    <row r="21" spans="1:17" s="4" customFormat="1" ht="12.9" customHeight="1" x14ac:dyDescent="0.5">
      <c r="A21" s="4" t="s">
        <v>1200</v>
      </c>
      <c r="C21" s="4">
        <v>1644</v>
      </c>
      <c r="D21" s="4" t="s">
        <v>1201</v>
      </c>
      <c r="E21" s="4" t="s">
        <v>23</v>
      </c>
      <c r="F21" s="4" t="s">
        <v>1202</v>
      </c>
      <c r="G21" s="4" t="s">
        <v>1201</v>
      </c>
      <c r="H21" s="4" t="s">
        <v>19</v>
      </c>
      <c r="I21" s="4" t="s">
        <v>20</v>
      </c>
      <c r="J21" s="9">
        <v>1225</v>
      </c>
      <c r="K21" s="9">
        <v>1260</v>
      </c>
      <c r="M21" s="9">
        <f>K21-J21</f>
        <v>35</v>
      </c>
      <c r="N21" s="10">
        <f>K21/J21-1</f>
        <v>2.857142857142847E-2</v>
      </c>
      <c r="P21" s="11">
        <v>0.14227642276422764</v>
      </c>
      <c r="Q21" s="11">
        <v>0.14023372287145242</v>
      </c>
    </row>
    <row r="22" spans="1:17" s="4" customFormat="1" ht="12.9" customHeight="1" x14ac:dyDescent="0.5">
      <c r="A22" s="4" t="s">
        <v>1203</v>
      </c>
      <c r="C22" s="4">
        <v>1645</v>
      </c>
      <c r="D22" s="4" t="s">
        <v>1204</v>
      </c>
      <c r="E22" s="4" t="s">
        <v>23</v>
      </c>
      <c r="F22" s="4" t="s">
        <v>1205</v>
      </c>
      <c r="G22" s="4" t="s">
        <v>1204</v>
      </c>
      <c r="H22" s="4" t="s">
        <v>19</v>
      </c>
      <c r="I22" s="4" t="s">
        <v>20</v>
      </c>
      <c r="J22" s="9">
        <v>830</v>
      </c>
      <c r="K22" s="9">
        <v>880</v>
      </c>
      <c r="M22" s="9">
        <f>K22-J22</f>
        <v>50</v>
      </c>
      <c r="N22" s="10">
        <f>K22/J22-1</f>
        <v>6.024096385542177E-2</v>
      </c>
      <c r="P22" s="11">
        <v>9.6399535423925667E-2</v>
      </c>
      <c r="Q22" s="11">
        <v>9.7941012799109634E-2</v>
      </c>
    </row>
    <row r="23" spans="1:17" s="4" customFormat="1" ht="12.9" customHeight="1" x14ac:dyDescent="0.5">
      <c r="A23" s="4" t="s">
        <v>1206</v>
      </c>
      <c r="C23" s="4">
        <v>1646</v>
      </c>
      <c r="D23" s="4" t="s">
        <v>1207</v>
      </c>
      <c r="E23" s="4" t="s">
        <v>23</v>
      </c>
      <c r="F23" s="4" t="s">
        <v>1208</v>
      </c>
      <c r="G23" s="4" t="s">
        <v>1207</v>
      </c>
      <c r="H23" s="4" t="s">
        <v>19</v>
      </c>
      <c r="I23" s="4" t="s">
        <v>20</v>
      </c>
      <c r="J23" s="9">
        <v>765</v>
      </c>
      <c r="K23" s="9">
        <v>950</v>
      </c>
      <c r="M23" s="9">
        <f>K23-J23</f>
        <v>185</v>
      </c>
      <c r="N23" s="10">
        <f>K23/J23-1</f>
        <v>0.24183006535947715</v>
      </c>
      <c r="P23" s="11">
        <v>8.885017421602788E-2</v>
      </c>
      <c r="Q23" s="11">
        <v>0.10573177518085698</v>
      </c>
    </row>
    <row r="24" spans="1:17" s="4" customFormat="1" ht="12.9" customHeight="1" x14ac:dyDescent="0.5">
      <c r="A24" s="4" t="s">
        <v>1209</v>
      </c>
      <c r="C24" s="4">
        <v>1647</v>
      </c>
      <c r="D24" s="4" t="s">
        <v>1210</v>
      </c>
      <c r="E24" s="4" t="s">
        <v>23</v>
      </c>
      <c r="F24" s="4" t="s">
        <v>1211</v>
      </c>
      <c r="G24" s="4" t="s">
        <v>1210</v>
      </c>
      <c r="H24" s="4" t="s">
        <v>19</v>
      </c>
      <c r="I24" s="4" t="s">
        <v>20</v>
      </c>
      <c r="J24" s="9">
        <v>535</v>
      </c>
      <c r="K24" s="9">
        <v>800</v>
      </c>
      <c r="M24" s="9">
        <f>K24-J24</f>
        <v>265</v>
      </c>
      <c r="N24" s="10">
        <f>K24/J24-1</f>
        <v>0.49532710280373826</v>
      </c>
      <c r="P24" s="11">
        <v>6.2137049941927994E-2</v>
      </c>
      <c r="Q24" s="11">
        <v>8.9037284362826929E-2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83669</v>
      </c>
      <c r="K26" s="18">
        <v>90000</v>
      </c>
      <c r="M26" s="18">
        <f>K26-J26</f>
        <v>6331</v>
      </c>
      <c r="N26" s="7">
        <f>K26/J26-1</f>
        <v>7.5667212468178091E-2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8610</v>
      </c>
      <c r="K29" s="6">
        <v>8985</v>
      </c>
      <c r="M29" s="6">
        <f>K29-J29</f>
        <v>375</v>
      </c>
      <c r="N29" s="7">
        <f>K29/J29-1</f>
        <v>4.355400696864109E-2</v>
      </c>
    </row>
    <row r="30" spans="1:17" s="4" customFormat="1" ht="12.9" customHeight="1" x14ac:dyDescent="0.5">
      <c r="A30" s="4" t="s">
        <v>1158</v>
      </c>
      <c r="C30" s="4">
        <v>1649</v>
      </c>
      <c r="D30" s="4" t="s">
        <v>1159</v>
      </c>
      <c r="E30" s="4" t="s">
        <v>23</v>
      </c>
      <c r="F30" s="4" t="s">
        <v>1220</v>
      </c>
      <c r="G30" s="4" t="s">
        <v>1159</v>
      </c>
      <c r="H30" s="4" t="s">
        <v>19</v>
      </c>
      <c r="I30" s="4" t="s">
        <v>20</v>
      </c>
      <c r="J30" s="9">
        <v>90</v>
      </c>
      <c r="K30" s="9">
        <v>70</v>
      </c>
      <c r="M30" s="9">
        <f>K30-J30</f>
        <v>-20</v>
      </c>
      <c r="N30" s="10">
        <f>K30/J30-1</f>
        <v>-0.22222222222222221</v>
      </c>
      <c r="P30" s="11">
        <v>1.0452961672473868E-2</v>
      </c>
      <c r="Q30" s="11">
        <v>7.7907623817473565E-3</v>
      </c>
    </row>
    <row r="31" spans="1:17" s="4" customFormat="1" ht="12.9" customHeight="1" x14ac:dyDescent="0.5">
      <c r="A31" s="4" t="s">
        <v>1161</v>
      </c>
      <c r="C31" s="4">
        <v>1650</v>
      </c>
      <c r="D31" s="4" t="s">
        <v>1162</v>
      </c>
      <c r="E31" s="4" t="s">
        <v>23</v>
      </c>
      <c r="F31" s="4" t="s">
        <v>1221</v>
      </c>
      <c r="G31" s="4" t="s">
        <v>1162</v>
      </c>
      <c r="H31" s="4" t="s">
        <v>19</v>
      </c>
      <c r="I31" s="4" t="s">
        <v>20</v>
      </c>
      <c r="J31" s="9">
        <v>55</v>
      </c>
      <c r="K31" s="9">
        <v>35</v>
      </c>
      <c r="M31" s="9">
        <f>K31-J31</f>
        <v>-20</v>
      </c>
      <c r="N31" s="10">
        <f>K31/J31-1</f>
        <v>-0.36363636363636365</v>
      </c>
      <c r="P31" s="11">
        <v>6.387921022067364E-3</v>
      </c>
      <c r="Q31" s="11">
        <v>3.8953811908736783E-3</v>
      </c>
    </row>
    <row r="32" spans="1:17" s="4" customFormat="1" ht="12.9" customHeight="1" x14ac:dyDescent="0.5">
      <c r="A32" s="4" t="s">
        <v>1164</v>
      </c>
      <c r="C32" s="4">
        <v>1651</v>
      </c>
      <c r="D32" s="4" t="s">
        <v>1165</v>
      </c>
      <c r="E32" s="4" t="s">
        <v>23</v>
      </c>
      <c r="F32" s="4" t="s">
        <v>1222</v>
      </c>
      <c r="G32" s="4" t="s">
        <v>1165</v>
      </c>
      <c r="H32" s="4" t="s">
        <v>19</v>
      </c>
      <c r="I32" s="4" t="s">
        <v>20</v>
      </c>
      <c r="J32" s="9">
        <v>75</v>
      </c>
      <c r="K32" s="9">
        <v>45</v>
      </c>
      <c r="M32" s="9">
        <f>K32-J32</f>
        <v>-30</v>
      </c>
      <c r="N32" s="10">
        <f>K32/J32-1</f>
        <v>-0.4</v>
      </c>
      <c r="P32" s="11">
        <v>8.7108013937282226E-3</v>
      </c>
      <c r="Q32" s="11">
        <v>5.008347245409015E-3</v>
      </c>
    </row>
    <row r="33" spans="1:17" s="4" customFormat="1" ht="12.9" customHeight="1" x14ac:dyDescent="0.5">
      <c r="A33" s="4" t="s">
        <v>1167</v>
      </c>
      <c r="C33" s="4">
        <v>1652</v>
      </c>
      <c r="D33" s="4" t="s">
        <v>1168</v>
      </c>
      <c r="E33" s="4" t="s">
        <v>23</v>
      </c>
      <c r="F33" s="4" t="s">
        <v>1223</v>
      </c>
      <c r="G33" s="4" t="s">
        <v>1168</v>
      </c>
      <c r="H33" s="4" t="s">
        <v>19</v>
      </c>
      <c r="I33" s="4" t="s">
        <v>20</v>
      </c>
      <c r="J33" s="9">
        <v>130</v>
      </c>
      <c r="K33" s="9">
        <v>95</v>
      </c>
      <c r="M33" s="9">
        <f>K33-J33</f>
        <v>-35</v>
      </c>
      <c r="N33" s="10">
        <f>K33/J33-1</f>
        <v>-0.26923076923076927</v>
      </c>
      <c r="P33" s="11">
        <v>1.5098722415795587E-2</v>
      </c>
      <c r="Q33" s="11">
        <v>1.0573177518085699E-2</v>
      </c>
    </row>
    <row r="34" spans="1:17" s="4" customFormat="1" ht="12.9" customHeight="1" x14ac:dyDescent="0.5">
      <c r="A34" s="4" t="s">
        <v>1170</v>
      </c>
      <c r="C34" s="4">
        <v>1653</v>
      </c>
      <c r="D34" s="4" t="s">
        <v>1171</v>
      </c>
      <c r="E34" s="4" t="s">
        <v>23</v>
      </c>
      <c r="F34" s="4" t="s">
        <v>1224</v>
      </c>
      <c r="G34" s="4" t="s">
        <v>1171</v>
      </c>
      <c r="H34" s="4" t="s">
        <v>19</v>
      </c>
      <c r="I34" s="4" t="s">
        <v>20</v>
      </c>
      <c r="J34" s="9">
        <v>240</v>
      </c>
      <c r="K34" s="9">
        <v>190</v>
      </c>
      <c r="M34" s="9">
        <f>K34-J34</f>
        <v>-50</v>
      </c>
      <c r="N34" s="10">
        <f>K34/J34-1</f>
        <v>-0.20833333333333337</v>
      </c>
      <c r="P34" s="11">
        <v>2.7874564459930314E-2</v>
      </c>
      <c r="Q34" s="11">
        <v>2.1146355036171398E-2</v>
      </c>
    </row>
    <row r="35" spans="1:17" s="4" customFormat="1" ht="12.9" customHeight="1" x14ac:dyDescent="0.5">
      <c r="A35" s="4" t="s">
        <v>1173</v>
      </c>
      <c r="C35" s="4">
        <v>1654</v>
      </c>
      <c r="D35" s="4" t="s">
        <v>1174</v>
      </c>
      <c r="E35" s="4" t="s">
        <v>23</v>
      </c>
      <c r="F35" s="4" t="s">
        <v>1225</v>
      </c>
      <c r="G35" s="4" t="s">
        <v>1174</v>
      </c>
      <c r="H35" s="4" t="s">
        <v>19</v>
      </c>
      <c r="I35" s="4" t="s">
        <v>20</v>
      </c>
      <c r="J35" s="9">
        <v>275</v>
      </c>
      <c r="K35" s="9">
        <v>245</v>
      </c>
      <c r="M35" s="9">
        <f>K35-J35</f>
        <v>-30</v>
      </c>
      <c r="N35" s="10">
        <f>K35/J35-1</f>
        <v>-0.10909090909090913</v>
      </c>
      <c r="P35" s="11">
        <v>3.1939605110336819E-2</v>
      </c>
      <c r="Q35" s="11">
        <v>2.7267668336115748E-2</v>
      </c>
    </row>
    <row r="36" spans="1:17" s="4" customFormat="1" ht="12.9" customHeight="1" x14ac:dyDescent="0.5">
      <c r="A36" s="4" t="s">
        <v>1176</v>
      </c>
      <c r="C36" s="4">
        <v>1655</v>
      </c>
      <c r="D36" s="4" t="s">
        <v>1177</v>
      </c>
      <c r="E36" s="4" t="s">
        <v>23</v>
      </c>
      <c r="F36" s="4" t="s">
        <v>1226</v>
      </c>
      <c r="G36" s="4" t="s">
        <v>1177</v>
      </c>
      <c r="H36" s="4" t="s">
        <v>19</v>
      </c>
      <c r="I36" s="4" t="s">
        <v>20</v>
      </c>
      <c r="J36" s="9">
        <v>340</v>
      </c>
      <c r="K36" s="9">
        <v>215</v>
      </c>
      <c r="M36" s="9">
        <f>K36-J36</f>
        <v>-125</v>
      </c>
      <c r="N36" s="10">
        <f>K36/J36-1</f>
        <v>-0.36764705882352944</v>
      </c>
      <c r="P36" s="11">
        <v>3.9488966318234613E-2</v>
      </c>
      <c r="Q36" s="11">
        <v>2.3928770172509738E-2</v>
      </c>
    </row>
    <row r="37" spans="1:17" s="4" customFormat="1" ht="12.9" customHeight="1" x14ac:dyDescent="0.5">
      <c r="A37" s="4" t="s">
        <v>1179</v>
      </c>
      <c r="C37" s="4">
        <v>1656</v>
      </c>
      <c r="D37" s="4" t="s">
        <v>1180</v>
      </c>
      <c r="E37" s="4" t="s">
        <v>23</v>
      </c>
      <c r="F37" s="4" t="s">
        <v>1227</v>
      </c>
      <c r="G37" s="4" t="s">
        <v>1180</v>
      </c>
      <c r="H37" s="4" t="s">
        <v>19</v>
      </c>
      <c r="I37" s="4" t="s">
        <v>20</v>
      </c>
      <c r="J37" s="9">
        <v>385</v>
      </c>
      <c r="K37" s="9">
        <v>345</v>
      </c>
      <c r="M37" s="9">
        <f>K37-J37</f>
        <v>-40</v>
      </c>
      <c r="N37" s="10">
        <f>K37/J37-1</f>
        <v>-0.10389610389610393</v>
      </c>
      <c r="P37" s="11">
        <v>4.4715447154471545E-2</v>
      </c>
      <c r="Q37" s="11">
        <v>3.8397328881469114E-2</v>
      </c>
    </row>
    <row r="38" spans="1:17" s="4" customFormat="1" ht="12.9" customHeight="1" x14ac:dyDescent="0.5">
      <c r="A38" s="4" t="s">
        <v>1182</v>
      </c>
      <c r="C38" s="4">
        <v>1657</v>
      </c>
      <c r="D38" s="4" t="s">
        <v>1183</v>
      </c>
      <c r="E38" s="4" t="s">
        <v>23</v>
      </c>
      <c r="F38" s="4" t="s">
        <v>1228</v>
      </c>
      <c r="G38" s="4" t="s">
        <v>1183</v>
      </c>
      <c r="H38" s="4" t="s">
        <v>19</v>
      </c>
      <c r="I38" s="4" t="s">
        <v>20</v>
      </c>
      <c r="J38" s="9">
        <v>435</v>
      </c>
      <c r="K38" s="9">
        <v>425</v>
      </c>
      <c r="M38" s="9">
        <f>K38-J38</f>
        <v>-10</v>
      </c>
      <c r="N38" s="10">
        <f>K38/J38-1</f>
        <v>-2.2988505747126409E-2</v>
      </c>
      <c r="P38" s="11">
        <v>5.0522648083623695E-2</v>
      </c>
      <c r="Q38" s="11">
        <v>4.7301057317751811E-2</v>
      </c>
    </row>
    <row r="39" spans="1:17" s="4" customFormat="1" ht="12.9" customHeight="1" x14ac:dyDescent="0.5">
      <c r="A39" s="4" t="s">
        <v>1185</v>
      </c>
      <c r="C39" s="4">
        <v>1658</v>
      </c>
      <c r="D39" s="4" t="s">
        <v>1186</v>
      </c>
      <c r="E39" s="4" t="s">
        <v>23</v>
      </c>
      <c r="F39" s="4" t="s">
        <v>1229</v>
      </c>
      <c r="G39" s="4" t="s">
        <v>1186</v>
      </c>
      <c r="H39" s="4" t="s">
        <v>19</v>
      </c>
      <c r="I39" s="4" t="s">
        <v>20</v>
      </c>
      <c r="J39" s="9">
        <v>445</v>
      </c>
      <c r="K39" s="9">
        <v>480</v>
      </c>
      <c r="M39" s="9">
        <f>K39-J39</f>
        <v>35</v>
      </c>
      <c r="N39" s="10">
        <f>K39/J39-1</f>
        <v>7.8651685393258397E-2</v>
      </c>
      <c r="P39" s="11">
        <v>5.1684088269454122E-2</v>
      </c>
      <c r="Q39" s="11">
        <v>5.3422370617696162E-2</v>
      </c>
    </row>
    <row r="40" spans="1:17" s="4" customFormat="1" ht="12.9" customHeight="1" x14ac:dyDescent="0.5">
      <c r="A40" s="4" t="s">
        <v>1119</v>
      </c>
      <c r="C40" s="4">
        <v>1659</v>
      </c>
      <c r="D40" s="4" t="s">
        <v>1188</v>
      </c>
      <c r="E40" s="4" t="s">
        <v>23</v>
      </c>
      <c r="F40" s="4" t="s">
        <v>1230</v>
      </c>
      <c r="G40" s="4" t="s">
        <v>1188</v>
      </c>
      <c r="H40" s="4" t="s">
        <v>19</v>
      </c>
      <c r="I40" s="4" t="s">
        <v>20</v>
      </c>
      <c r="J40" s="9">
        <v>935</v>
      </c>
      <c r="K40" s="9">
        <v>905</v>
      </c>
      <c r="M40" s="9">
        <f>K40-J40</f>
        <v>-30</v>
      </c>
      <c r="N40" s="10">
        <f>K40/J40-1</f>
        <v>-3.208556149732622E-2</v>
      </c>
      <c r="P40" s="11">
        <v>0.10859465737514518</v>
      </c>
      <c r="Q40" s="11">
        <v>0.10072342793544797</v>
      </c>
    </row>
    <row r="41" spans="1:17" s="4" customFormat="1" ht="12.9" customHeight="1" x14ac:dyDescent="0.5">
      <c r="A41" s="4" t="s">
        <v>1123</v>
      </c>
      <c r="C41" s="4">
        <v>1660</v>
      </c>
      <c r="D41" s="4" t="s">
        <v>1190</v>
      </c>
      <c r="E41" s="4" t="s">
        <v>23</v>
      </c>
      <c r="F41" s="4" t="s">
        <v>1231</v>
      </c>
      <c r="G41" s="4" t="s">
        <v>1190</v>
      </c>
      <c r="H41" s="4" t="s">
        <v>19</v>
      </c>
      <c r="I41" s="4" t="s">
        <v>20</v>
      </c>
      <c r="J41" s="9">
        <v>825</v>
      </c>
      <c r="K41" s="9">
        <v>835</v>
      </c>
      <c r="M41" s="9">
        <f>K41-J41</f>
        <v>10</v>
      </c>
      <c r="N41" s="10">
        <f>K41/J41-1</f>
        <v>1.2121212121212199E-2</v>
      </c>
      <c r="P41" s="11">
        <v>9.5818815331010457E-2</v>
      </c>
      <c r="Q41" s="11">
        <v>9.2932665553700611E-2</v>
      </c>
    </row>
    <row r="42" spans="1:17" s="4" customFormat="1" ht="12.9" customHeight="1" x14ac:dyDescent="0.5">
      <c r="A42" s="4" t="s">
        <v>1127</v>
      </c>
      <c r="C42" s="4">
        <v>1661</v>
      </c>
      <c r="D42" s="4" t="s">
        <v>1192</v>
      </c>
      <c r="E42" s="4" t="s">
        <v>23</v>
      </c>
      <c r="F42" s="4" t="s">
        <v>1232</v>
      </c>
      <c r="G42" s="4" t="s">
        <v>1192</v>
      </c>
      <c r="H42" s="4" t="s">
        <v>19</v>
      </c>
      <c r="I42" s="4" t="s">
        <v>20</v>
      </c>
      <c r="J42" s="9">
        <v>810</v>
      </c>
      <c r="K42" s="9">
        <v>900</v>
      </c>
      <c r="M42" s="9">
        <f>K42-J42</f>
        <v>90</v>
      </c>
      <c r="N42" s="10">
        <f>K42/J42-1</f>
        <v>0.11111111111111116</v>
      </c>
      <c r="P42" s="11">
        <v>9.4076655052264813E-2</v>
      </c>
      <c r="Q42" s="11">
        <v>0.1001669449081803</v>
      </c>
    </row>
    <row r="43" spans="1:17" s="4" customFormat="1" ht="12.9" customHeight="1" x14ac:dyDescent="0.5">
      <c r="A43" s="4" t="s">
        <v>1131</v>
      </c>
      <c r="C43" s="4">
        <v>1662</v>
      </c>
      <c r="D43" s="4" t="s">
        <v>1194</v>
      </c>
      <c r="E43" s="4" t="s">
        <v>23</v>
      </c>
      <c r="F43" s="4" t="s">
        <v>1233</v>
      </c>
      <c r="G43" s="4" t="s">
        <v>1194</v>
      </c>
      <c r="H43" s="4" t="s">
        <v>19</v>
      </c>
      <c r="I43" s="4" t="s">
        <v>20</v>
      </c>
      <c r="J43" s="9">
        <v>680</v>
      </c>
      <c r="K43" s="9">
        <v>670</v>
      </c>
      <c r="M43" s="9">
        <f>K43-J43</f>
        <v>-10</v>
      </c>
      <c r="N43" s="10">
        <f>K43/J43-1</f>
        <v>-1.4705882352941124E-2</v>
      </c>
      <c r="P43" s="11">
        <v>7.8977932636469225E-2</v>
      </c>
      <c r="Q43" s="11">
        <v>7.456872565386756E-2</v>
      </c>
    </row>
    <row r="44" spans="1:17" s="4" customFormat="1" ht="12.9" customHeight="1" x14ac:dyDescent="0.5">
      <c r="A44" s="4" t="s">
        <v>1135</v>
      </c>
      <c r="C44" s="4">
        <v>1663</v>
      </c>
      <c r="D44" s="4" t="s">
        <v>1196</v>
      </c>
      <c r="E44" s="4" t="s">
        <v>23</v>
      </c>
      <c r="F44" s="4" t="s">
        <v>1234</v>
      </c>
      <c r="G44" s="4" t="s">
        <v>1196</v>
      </c>
      <c r="H44" s="4" t="s">
        <v>19</v>
      </c>
      <c r="I44" s="4" t="s">
        <v>20</v>
      </c>
      <c r="J44" s="9">
        <v>625</v>
      </c>
      <c r="K44" s="9">
        <v>655</v>
      </c>
      <c r="M44" s="9">
        <f>K44-J44</f>
        <v>30</v>
      </c>
      <c r="N44" s="10">
        <f>K44/J44-1</f>
        <v>4.8000000000000043E-2</v>
      </c>
      <c r="P44" s="11">
        <v>7.2590011614401859E-2</v>
      </c>
      <c r="Q44" s="11">
        <v>7.2899276572064547E-2</v>
      </c>
    </row>
    <row r="45" spans="1:17" s="4" customFormat="1" ht="12.9" customHeight="1" x14ac:dyDescent="0.5">
      <c r="A45" s="4" t="s">
        <v>1139</v>
      </c>
      <c r="C45" s="4">
        <v>1664</v>
      </c>
      <c r="D45" s="4" t="s">
        <v>1198</v>
      </c>
      <c r="E45" s="4" t="s">
        <v>23</v>
      </c>
      <c r="F45" s="4" t="s">
        <v>1235</v>
      </c>
      <c r="G45" s="4" t="s">
        <v>1198</v>
      </c>
      <c r="H45" s="4" t="s">
        <v>19</v>
      </c>
      <c r="I45" s="4" t="s">
        <v>20</v>
      </c>
      <c r="J45" s="9">
        <v>2255</v>
      </c>
      <c r="K45" s="9">
        <v>2860</v>
      </c>
      <c r="M45" s="9">
        <f>K45-J45</f>
        <v>605</v>
      </c>
      <c r="N45" s="10">
        <f>K45/J45-1</f>
        <v>0.26829268292682928</v>
      </c>
      <c r="P45" s="11">
        <v>0.26190476190476192</v>
      </c>
      <c r="Q45" s="11">
        <v>0.31830829159710627</v>
      </c>
    </row>
    <row r="46" spans="1:17" s="4" customFormat="1" ht="12.9" customHeight="1" x14ac:dyDescent="0.5">
      <c r="A46" s="4" t="s">
        <v>1200</v>
      </c>
      <c r="C46" s="4">
        <v>1665</v>
      </c>
      <c r="D46" s="4" t="s">
        <v>1201</v>
      </c>
      <c r="E46" s="4" t="s">
        <v>23</v>
      </c>
      <c r="F46" s="4" t="s">
        <v>1236</v>
      </c>
      <c r="G46" s="4" t="s">
        <v>1201</v>
      </c>
      <c r="H46" s="4" t="s">
        <v>19</v>
      </c>
      <c r="I46" s="4" t="s">
        <v>20</v>
      </c>
      <c r="J46" s="9">
        <v>1110</v>
      </c>
      <c r="K46" s="9">
        <v>1250</v>
      </c>
      <c r="M46" s="9">
        <f>K46-J46</f>
        <v>140</v>
      </c>
      <c r="N46" s="10">
        <f>K46/J46-1</f>
        <v>0.12612612612612617</v>
      </c>
      <c r="P46" s="11">
        <v>0.1289198606271777</v>
      </c>
      <c r="Q46" s="11">
        <v>0.13912075681691707</v>
      </c>
    </row>
    <row r="47" spans="1:17" s="4" customFormat="1" ht="12.9" customHeight="1" x14ac:dyDescent="0.5">
      <c r="A47" s="4" t="s">
        <v>1203</v>
      </c>
      <c r="C47" s="4">
        <v>1666</v>
      </c>
      <c r="D47" s="4" t="s">
        <v>1204</v>
      </c>
      <c r="E47" s="4" t="s">
        <v>23</v>
      </c>
      <c r="F47" s="4" t="s">
        <v>1237</v>
      </c>
      <c r="G47" s="4" t="s">
        <v>1204</v>
      </c>
      <c r="H47" s="4" t="s">
        <v>19</v>
      </c>
      <c r="I47" s="4" t="s">
        <v>20</v>
      </c>
      <c r="J47" s="9">
        <v>505</v>
      </c>
      <c r="K47" s="9">
        <v>685</v>
      </c>
      <c r="M47" s="9">
        <f>K47-J47</f>
        <v>180</v>
      </c>
      <c r="N47" s="10">
        <f>K47/J47-1</f>
        <v>0.35643564356435653</v>
      </c>
      <c r="P47" s="11">
        <v>5.8652729384436698E-2</v>
      </c>
      <c r="Q47" s="11">
        <v>7.6238174735670558E-2</v>
      </c>
    </row>
    <row r="48" spans="1:17" s="4" customFormat="1" ht="12.9" customHeight="1" x14ac:dyDescent="0.5">
      <c r="A48" s="4" t="s">
        <v>1146</v>
      </c>
      <c r="C48" s="4">
        <v>1667</v>
      </c>
      <c r="D48" s="4" t="s">
        <v>1238</v>
      </c>
      <c r="E48" s="4" t="s">
        <v>23</v>
      </c>
      <c r="F48" s="4" t="s">
        <v>1239</v>
      </c>
      <c r="G48" s="4" t="s">
        <v>1238</v>
      </c>
      <c r="H48" s="4" t="s">
        <v>19</v>
      </c>
      <c r="I48" s="4" t="s">
        <v>20</v>
      </c>
      <c r="J48" s="9">
        <v>640</v>
      </c>
      <c r="K48" s="9">
        <v>930</v>
      </c>
      <c r="M48" s="9">
        <f>K48-J48</f>
        <v>290</v>
      </c>
      <c r="N48" s="10">
        <f>K48/J48-1</f>
        <v>0.453125</v>
      </c>
      <c r="P48" s="11">
        <v>7.4332171893147503E-2</v>
      </c>
      <c r="Q48" s="11">
        <v>0.10350584307178631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70605</v>
      </c>
      <c r="K50" s="18">
        <v>76500</v>
      </c>
      <c r="M50" s="18">
        <f>K50-J50</f>
        <v>5895</v>
      </c>
      <c r="N50" s="7">
        <f>K50/J50-1</f>
        <v>8.3492670490758369E-2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6510</v>
      </c>
      <c r="K4" s="6">
        <v>6555</v>
      </c>
      <c r="M4" s="6">
        <f>K4-J4</f>
        <v>45</v>
      </c>
      <c r="N4" s="7">
        <f>K4/J4-1</f>
        <v>6.9124423963133896E-3</v>
      </c>
    </row>
    <row r="5" spans="1:17" s="4" customFormat="1" ht="12.9" customHeight="1" x14ac:dyDescent="0.5">
      <c r="A5" s="4" t="s">
        <v>1249</v>
      </c>
      <c r="C5" s="4">
        <v>1730</v>
      </c>
      <c r="D5" s="4" t="s">
        <v>1250</v>
      </c>
      <c r="E5" s="4" t="s">
        <v>23</v>
      </c>
      <c r="F5" s="4" t="s">
        <v>1251</v>
      </c>
      <c r="G5" s="4" t="s">
        <v>1252</v>
      </c>
      <c r="H5" s="4" t="s">
        <v>19</v>
      </c>
      <c r="I5" s="4" t="s">
        <v>20</v>
      </c>
      <c r="J5" s="17">
        <v>97145</v>
      </c>
      <c r="K5" s="17">
        <v>106000</v>
      </c>
      <c r="M5" s="17">
        <f>K5-J5</f>
        <v>8855</v>
      </c>
      <c r="N5" s="10">
        <f>K5/J5-1</f>
        <v>9.1152401049976906E-2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2680</v>
      </c>
      <c r="K7" s="9">
        <v>2760</v>
      </c>
      <c r="M7" s="9">
        <f>K7-J7</f>
        <v>80</v>
      </c>
      <c r="N7" s="10">
        <f>K7/J7-1</f>
        <v>2.9850746268656803E-2</v>
      </c>
      <c r="P7" s="11">
        <v>0.4116743471582181</v>
      </c>
      <c r="Q7" s="11">
        <v>0.42105263157894735</v>
      </c>
    </row>
    <row r="8" spans="1:17" s="4" customFormat="1" ht="12.9" customHeight="1" x14ac:dyDescent="0.5">
      <c r="A8" s="4" t="s">
        <v>1257</v>
      </c>
      <c r="C8" s="4">
        <v>1736</v>
      </c>
      <c r="D8" s="4" t="s">
        <v>1258</v>
      </c>
      <c r="E8" s="4" t="s">
        <v>23</v>
      </c>
      <c r="F8" s="4" t="s">
        <v>1259</v>
      </c>
      <c r="G8" s="4" t="s">
        <v>1260</v>
      </c>
      <c r="H8" s="4" t="s">
        <v>19</v>
      </c>
      <c r="I8" s="4" t="s">
        <v>20</v>
      </c>
      <c r="J8" s="17">
        <v>86968</v>
      </c>
      <c r="K8" s="17">
        <v>94000</v>
      </c>
      <c r="M8" s="17">
        <f>K8-J8</f>
        <v>7032</v>
      </c>
      <c r="N8" s="10">
        <f>K8/J8-1</f>
        <v>8.0857326832858067E-2</v>
      </c>
    </row>
    <row r="9" spans="1:17" s="4" customFormat="1" ht="12.9" customHeight="1" x14ac:dyDescent="0.5">
      <c r="A9" s="4" t="s">
        <v>1261</v>
      </c>
      <c r="C9" s="4">
        <v>1740</v>
      </c>
      <c r="D9" s="4" t="s">
        <v>1262</v>
      </c>
      <c r="E9" s="4" t="s">
        <v>23</v>
      </c>
      <c r="F9" s="4" t="s">
        <v>1263</v>
      </c>
      <c r="G9" s="4" t="s">
        <v>1264</v>
      </c>
      <c r="H9" s="4" t="s">
        <v>19</v>
      </c>
      <c r="I9" s="4" t="s">
        <v>20</v>
      </c>
      <c r="J9" s="9">
        <v>2775</v>
      </c>
      <c r="K9" s="9">
        <v>2715</v>
      </c>
      <c r="M9" s="9">
        <f>K9-J9</f>
        <v>-60</v>
      </c>
      <c r="N9" s="10">
        <f>K9/J9-1</f>
        <v>-2.1621621621621623E-2</v>
      </c>
      <c r="P9" s="11">
        <v>0.42626728110599077</v>
      </c>
      <c r="Q9" s="11">
        <v>0.41418764302059496</v>
      </c>
    </row>
    <row r="10" spans="1:17" s="4" customFormat="1" ht="12.9" customHeight="1" x14ac:dyDescent="0.5">
      <c r="A10" s="4" t="s">
        <v>1257</v>
      </c>
      <c r="C10" s="4">
        <v>1742</v>
      </c>
      <c r="D10" s="4" t="s">
        <v>1265</v>
      </c>
      <c r="E10" s="4" t="s">
        <v>23</v>
      </c>
      <c r="F10" s="4" t="s">
        <v>1266</v>
      </c>
      <c r="G10" s="4" t="s">
        <v>1267</v>
      </c>
      <c r="H10" s="4" t="s">
        <v>19</v>
      </c>
      <c r="I10" s="4" t="s">
        <v>20</v>
      </c>
      <c r="J10" s="17">
        <v>119903</v>
      </c>
      <c r="K10" s="17">
        <v>133000</v>
      </c>
      <c r="M10" s="17">
        <f>K10-J10</f>
        <v>13097</v>
      </c>
      <c r="N10" s="10">
        <f>K10/J10-1</f>
        <v>0.10922996088504866</v>
      </c>
    </row>
    <row r="11" spans="1:17" s="4" customFormat="1" ht="12.9" customHeight="1" x14ac:dyDescent="0.5">
      <c r="A11" s="4" t="s">
        <v>1268</v>
      </c>
      <c r="C11" s="4">
        <v>1746</v>
      </c>
      <c r="D11" s="4" t="s">
        <v>1269</v>
      </c>
      <c r="E11" s="4" t="s">
        <v>23</v>
      </c>
      <c r="F11" s="4" t="s">
        <v>1270</v>
      </c>
      <c r="G11" s="4" t="s">
        <v>1271</v>
      </c>
      <c r="H11" s="4" t="s">
        <v>19</v>
      </c>
      <c r="I11" s="4" t="s">
        <v>20</v>
      </c>
      <c r="J11" s="9">
        <v>870</v>
      </c>
      <c r="K11" s="9">
        <v>900</v>
      </c>
      <c r="M11" s="9">
        <f>K11-J11</f>
        <v>30</v>
      </c>
      <c r="N11" s="10">
        <f>K11/J11-1</f>
        <v>3.4482758620689724E-2</v>
      </c>
      <c r="P11" s="11">
        <v>0.13364055299539171</v>
      </c>
      <c r="Q11" s="11">
        <v>0.13729977116704806</v>
      </c>
    </row>
    <row r="12" spans="1:17" s="4" customFormat="1" ht="12.9" customHeight="1" x14ac:dyDescent="0.5">
      <c r="A12" s="4" t="s">
        <v>1257</v>
      </c>
      <c r="C12" s="4">
        <v>1748</v>
      </c>
      <c r="D12" s="4" t="s">
        <v>1272</v>
      </c>
      <c r="E12" s="4" t="s">
        <v>23</v>
      </c>
      <c r="F12" s="4" t="s">
        <v>1273</v>
      </c>
      <c r="G12" s="4" t="s">
        <v>1274</v>
      </c>
      <c r="H12" s="4" t="s">
        <v>19</v>
      </c>
      <c r="I12" s="4" t="s">
        <v>20</v>
      </c>
      <c r="J12" s="17">
        <v>66951</v>
      </c>
      <c r="K12" s="17">
        <v>78500</v>
      </c>
      <c r="M12" s="17">
        <f>K12-J12</f>
        <v>11549</v>
      </c>
      <c r="N12" s="10">
        <f>K12/J12-1</f>
        <v>0.17249929052590707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22055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4060</v>
      </c>
      <c r="M16" s="15" t="s">
        <v>154</v>
      </c>
      <c r="N16" s="15" t="s">
        <v>154</v>
      </c>
      <c r="P16" s="15" t="s">
        <v>154</v>
      </c>
      <c r="Q16" s="11">
        <v>0.18408524144184993</v>
      </c>
    </row>
    <row r="17" spans="1:17" s="4" customFormat="1" ht="12.9" customHeight="1" x14ac:dyDescent="0.5">
      <c r="A17" s="4" t="s">
        <v>1282</v>
      </c>
      <c r="C17" s="4" t="s">
        <v>151</v>
      </c>
      <c r="D17" s="4" t="s">
        <v>151</v>
      </c>
      <c r="F17" s="4" t="s">
        <v>1283</v>
      </c>
      <c r="G17" s="4" t="s">
        <v>1284</v>
      </c>
      <c r="H17" s="4" t="s">
        <v>19</v>
      </c>
      <c r="I17" s="4" t="s">
        <v>20</v>
      </c>
      <c r="J17" s="15" t="s">
        <v>154</v>
      </c>
      <c r="K17" s="9">
        <v>1190</v>
      </c>
      <c r="M17" s="15" t="s">
        <v>154</v>
      </c>
      <c r="N17" s="15" t="s">
        <v>154</v>
      </c>
      <c r="P17" s="15" t="s">
        <v>154</v>
      </c>
      <c r="Q17" s="11">
        <v>5.3956019043300836E-2</v>
      </c>
    </row>
    <row r="18" spans="1:17" s="4" customFormat="1" ht="12.9" customHeight="1" x14ac:dyDescent="0.5">
      <c r="A18" s="4" t="s">
        <v>1285</v>
      </c>
      <c r="C18" s="4" t="s">
        <v>151</v>
      </c>
      <c r="D18" s="4" t="s">
        <v>151</v>
      </c>
      <c r="F18" s="4" t="s">
        <v>1286</v>
      </c>
      <c r="G18" s="4" t="s">
        <v>1287</v>
      </c>
      <c r="H18" s="4" t="s">
        <v>19</v>
      </c>
      <c r="I18" s="4" t="s">
        <v>20</v>
      </c>
      <c r="J18" s="15" t="s">
        <v>154</v>
      </c>
      <c r="K18" s="9">
        <v>12895</v>
      </c>
      <c r="M18" s="15" t="s">
        <v>154</v>
      </c>
      <c r="N18" s="15" t="s">
        <v>154</v>
      </c>
      <c r="P18" s="15" t="s">
        <v>154</v>
      </c>
      <c r="Q18" s="11">
        <v>0.58467467694400366</v>
      </c>
    </row>
    <row r="19" spans="1:17" s="4" customFormat="1" ht="12.9" customHeight="1" x14ac:dyDescent="0.5">
      <c r="A19" s="4" t="s">
        <v>1288</v>
      </c>
      <c r="C19" s="4" t="s">
        <v>151</v>
      </c>
      <c r="D19" s="4" t="s">
        <v>151</v>
      </c>
      <c r="F19" s="4" t="s">
        <v>1289</v>
      </c>
      <c r="G19" s="4" t="s">
        <v>72</v>
      </c>
      <c r="H19" s="4" t="s">
        <v>19</v>
      </c>
      <c r="I19" s="4" t="s">
        <v>20</v>
      </c>
      <c r="J19" s="15" t="s">
        <v>154</v>
      </c>
      <c r="K19" s="9">
        <v>5105</v>
      </c>
      <c r="M19" s="15" t="s">
        <v>154</v>
      </c>
      <c r="N19" s="15" t="s">
        <v>154</v>
      </c>
      <c r="P19" s="15" t="s">
        <v>154</v>
      </c>
      <c r="Q19" s="11">
        <v>0.23146678757651326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10655</v>
      </c>
      <c r="M21" s="16" t="s">
        <v>154</v>
      </c>
      <c r="N21" s="16" t="s">
        <v>154</v>
      </c>
      <c r="P21" s="16" t="s">
        <v>154</v>
      </c>
      <c r="Q21" s="8">
        <v>0.48311040580367265</v>
      </c>
    </row>
    <row r="22" spans="1:17" s="5" customFormat="1" ht="12.9" customHeight="1" x14ac:dyDescent="0.5">
      <c r="A22" s="5" t="s">
        <v>1291</v>
      </c>
      <c r="C22" s="5" t="s">
        <v>151</v>
      </c>
      <c r="D22" s="5" t="s">
        <v>151</v>
      </c>
      <c r="F22" s="5" t="s">
        <v>1277</v>
      </c>
      <c r="G22" s="5" t="s">
        <v>1278</v>
      </c>
      <c r="H22" s="5" t="s">
        <v>19</v>
      </c>
      <c r="I22" s="5" t="s">
        <v>105</v>
      </c>
      <c r="J22" s="16" t="s">
        <v>154</v>
      </c>
      <c r="K22" s="6">
        <v>11400</v>
      </c>
      <c r="M22" s="16" t="s">
        <v>154</v>
      </c>
      <c r="N22" s="16" t="s">
        <v>154</v>
      </c>
      <c r="P22" s="16" t="s">
        <v>154</v>
      </c>
      <c r="Q22" s="8">
        <v>0.51688959419632741</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1855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565</v>
      </c>
      <c r="M26" s="15" t="s">
        <v>154</v>
      </c>
      <c r="N26" s="15" t="s">
        <v>154</v>
      </c>
      <c r="P26" s="15" t="s">
        <v>154</v>
      </c>
      <c r="Q26" s="11">
        <v>0.30458221024258758</v>
      </c>
    </row>
    <row r="27" spans="1:17" s="4" customFormat="1" ht="12.9" customHeight="1" x14ac:dyDescent="0.5">
      <c r="A27" s="4" t="s">
        <v>1298</v>
      </c>
      <c r="C27" s="4" t="s">
        <v>151</v>
      </c>
      <c r="D27" s="4" t="s">
        <v>151</v>
      </c>
      <c r="F27" s="4" t="s">
        <v>1299</v>
      </c>
      <c r="G27" s="4" t="s">
        <v>1284</v>
      </c>
      <c r="H27" s="4" t="s">
        <v>19</v>
      </c>
      <c r="I27" s="4" t="s">
        <v>20</v>
      </c>
      <c r="J27" s="15" t="s">
        <v>154</v>
      </c>
      <c r="K27" s="9">
        <v>165</v>
      </c>
      <c r="M27" s="15" t="s">
        <v>154</v>
      </c>
      <c r="N27" s="15" t="s">
        <v>154</v>
      </c>
      <c r="P27" s="15" t="s">
        <v>154</v>
      </c>
      <c r="Q27" s="11">
        <v>8.8948787061994605E-2</v>
      </c>
    </row>
    <row r="28" spans="1:17" s="4" customFormat="1" ht="12.9" customHeight="1" x14ac:dyDescent="0.5">
      <c r="A28" s="4" t="s">
        <v>1300</v>
      </c>
      <c r="C28" s="4" t="s">
        <v>151</v>
      </c>
      <c r="D28" s="4" t="s">
        <v>151</v>
      </c>
      <c r="F28" s="4" t="s">
        <v>1301</v>
      </c>
      <c r="G28" s="4" t="s">
        <v>1287</v>
      </c>
      <c r="H28" s="4" t="s">
        <v>19</v>
      </c>
      <c r="I28" s="4" t="s">
        <v>20</v>
      </c>
      <c r="J28" s="15" t="s">
        <v>154</v>
      </c>
      <c r="K28" s="9">
        <v>920</v>
      </c>
      <c r="M28" s="15" t="s">
        <v>154</v>
      </c>
      <c r="N28" s="15" t="s">
        <v>154</v>
      </c>
      <c r="P28" s="15" t="s">
        <v>154</v>
      </c>
      <c r="Q28" s="11">
        <v>0.49595687331536387</v>
      </c>
    </row>
    <row r="29" spans="1:17" s="4" customFormat="1" ht="12.9" customHeight="1" x14ac:dyDescent="0.5">
      <c r="A29" s="4" t="s">
        <v>1302</v>
      </c>
      <c r="C29" s="4" t="s">
        <v>151</v>
      </c>
      <c r="D29" s="4" t="s">
        <v>151</v>
      </c>
      <c r="F29" s="4" t="s">
        <v>1303</v>
      </c>
      <c r="G29" s="4" t="s">
        <v>72</v>
      </c>
      <c r="H29" s="4" t="s">
        <v>19</v>
      </c>
      <c r="I29" s="4" t="s">
        <v>20</v>
      </c>
      <c r="J29" s="15" t="s">
        <v>154</v>
      </c>
      <c r="K29" s="9">
        <v>370</v>
      </c>
      <c r="M29" s="15" t="s">
        <v>154</v>
      </c>
      <c r="N29" s="15" t="s">
        <v>154</v>
      </c>
      <c r="P29" s="15" t="s">
        <v>154</v>
      </c>
      <c r="Q29" s="11">
        <v>0.19946091644204852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825</v>
      </c>
      <c r="M31" s="16" t="s">
        <v>154</v>
      </c>
      <c r="N31" s="16" t="s">
        <v>154</v>
      </c>
      <c r="P31" s="16" t="s">
        <v>154</v>
      </c>
      <c r="Q31" s="8">
        <v>0.44474393530997303</v>
      </c>
    </row>
    <row r="32" spans="1:17" s="5" customFormat="1" ht="12.9" customHeight="1" x14ac:dyDescent="0.5">
      <c r="A32" s="5" t="s">
        <v>1305</v>
      </c>
      <c r="C32" s="5" t="s">
        <v>151</v>
      </c>
      <c r="D32" s="5" t="s">
        <v>151</v>
      </c>
      <c r="F32" s="5" t="s">
        <v>1294</v>
      </c>
      <c r="G32" s="5" t="s">
        <v>1295</v>
      </c>
      <c r="H32" s="5" t="s">
        <v>19</v>
      </c>
      <c r="I32" s="5" t="s">
        <v>105</v>
      </c>
      <c r="J32" s="16" t="s">
        <v>154</v>
      </c>
      <c r="K32" s="6">
        <v>1035</v>
      </c>
      <c r="M32" s="16" t="s">
        <v>154</v>
      </c>
      <c r="N32" s="16" t="s">
        <v>154</v>
      </c>
      <c r="P32" s="16" t="s">
        <v>154</v>
      </c>
      <c r="Q32" s="8">
        <v>0.55795148247978432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8.4000000000000005E-2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0.14000000000000001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0.13900000000000001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7.0999999999999994E-2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7.1999999999999995E-2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7.6999999999999999E-2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9.0999999999999998E-2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22100</v>
      </c>
      <c r="K4" s="6">
        <v>22610</v>
      </c>
      <c r="M4" s="6">
        <f>K4-J4</f>
        <v>510</v>
      </c>
      <c r="N4" s="7">
        <f>K4/J4-1</f>
        <v>2.3076923076922995E-2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21415</v>
      </c>
      <c r="K7" s="6">
        <v>22055</v>
      </c>
      <c r="M7" s="6">
        <f>K7-J7</f>
        <v>640</v>
      </c>
      <c r="N7" s="7">
        <f>K7/J7-1</f>
        <v>2.9885594209666078E-2</v>
      </c>
    </row>
    <row r="8" spans="1:17" s="5" customFormat="1" ht="12.9" customHeight="1" x14ac:dyDescent="0.5">
      <c r="A8" s="5" t="s">
        <v>26</v>
      </c>
      <c r="C8" s="5">
        <v>2</v>
      </c>
      <c r="D8" s="5" t="s">
        <v>27</v>
      </c>
      <c r="E8" s="5" t="s">
        <v>23</v>
      </c>
      <c r="F8" s="5" t="s">
        <v>28</v>
      </c>
      <c r="G8" s="5" t="s">
        <v>27</v>
      </c>
      <c r="H8" s="5" t="s">
        <v>19</v>
      </c>
      <c r="I8" s="5" t="s">
        <v>20</v>
      </c>
      <c r="J8" s="6">
        <v>3235</v>
      </c>
      <c r="K8" s="6">
        <v>3380</v>
      </c>
      <c r="M8" s="6">
        <f>K8-J8</f>
        <v>145</v>
      </c>
      <c r="N8" s="7">
        <f>K8/J8-1</f>
        <v>4.4822256568779029E-2</v>
      </c>
      <c r="P8" s="8">
        <v>0.15106233948167172</v>
      </c>
      <c r="Q8" s="8">
        <v>0.15325323055996373</v>
      </c>
    </row>
    <row r="9" spans="1:17" s="4" customFormat="1" ht="12.9" customHeight="1" x14ac:dyDescent="0.5">
      <c r="A9" s="4" t="s">
        <v>29</v>
      </c>
      <c r="C9" s="4">
        <v>3</v>
      </c>
      <c r="D9" s="4" t="s">
        <v>30</v>
      </c>
      <c r="E9" s="4" t="s">
        <v>23</v>
      </c>
      <c r="F9" s="4" t="s">
        <v>31</v>
      </c>
      <c r="G9" s="4" t="s">
        <v>30</v>
      </c>
      <c r="H9" s="4" t="s">
        <v>19</v>
      </c>
      <c r="I9" s="4" t="s">
        <v>20</v>
      </c>
      <c r="J9" s="9">
        <v>1025</v>
      </c>
      <c r="K9" s="9">
        <v>980</v>
      </c>
      <c r="M9" s="9">
        <f>K9-J9</f>
        <v>-45</v>
      </c>
      <c r="N9" s="10">
        <f>K9/J9-1</f>
        <v>-4.3902439024390283E-2</v>
      </c>
      <c r="P9" s="11">
        <v>4.78636469764184E-2</v>
      </c>
      <c r="Q9" s="11">
        <v>4.4434368623894806E-2</v>
      </c>
    </row>
    <row r="10" spans="1:17" s="4" customFormat="1" ht="12.9" customHeight="1" x14ac:dyDescent="0.5">
      <c r="A10" s="4" t="s">
        <v>32</v>
      </c>
      <c r="C10" s="4">
        <v>4</v>
      </c>
      <c r="D10" s="4" t="s">
        <v>33</v>
      </c>
      <c r="E10" s="4" t="s">
        <v>23</v>
      </c>
      <c r="F10" s="4" t="s">
        <v>34</v>
      </c>
      <c r="G10" s="4" t="s">
        <v>33</v>
      </c>
      <c r="H10" s="4" t="s">
        <v>19</v>
      </c>
      <c r="I10" s="4" t="s">
        <v>20</v>
      </c>
      <c r="J10" s="9">
        <v>1145</v>
      </c>
      <c r="K10" s="9">
        <v>1135</v>
      </c>
      <c r="M10" s="9">
        <f>K10-J10</f>
        <v>-10</v>
      </c>
      <c r="N10" s="10">
        <f>K10/J10-1</f>
        <v>-8.733624454148492E-3</v>
      </c>
      <c r="P10" s="11">
        <v>5.3467195890730797E-2</v>
      </c>
      <c r="Q10" s="11">
        <v>5.1462253457265926E-2</v>
      </c>
    </row>
    <row r="11" spans="1:17" s="4" customFormat="1" ht="12.9" customHeight="1" x14ac:dyDescent="0.5">
      <c r="A11" s="4" t="s">
        <v>35</v>
      </c>
      <c r="C11" s="4">
        <v>5</v>
      </c>
      <c r="D11" s="4" t="s">
        <v>36</v>
      </c>
      <c r="E11" s="4" t="s">
        <v>23</v>
      </c>
      <c r="F11" s="4" t="s">
        <v>37</v>
      </c>
      <c r="G11" s="4" t="s">
        <v>36</v>
      </c>
      <c r="H11" s="4" t="s">
        <v>19</v>
      </c>
      <c r="I11" s="4" t="s">
        <v>20</v>
      </c>
      <c r="J11" s="9">
        <v>1060</v>
      </c>
      <c r="K11" s="9">
        <v>1270</v>
      </c>
      <c r="M11" s="9">
        <f>K11-J11</f>
        <v>210</v>
      </c>
      <c r="N11" s="10">
        <f>K11/J11-1</f>
        <v>0.19811320754716988</v>
      </c>
      <c r="P11" s="11">
        <v>4.9498015409759517E-2</v>
      </c>
      <c r="Q11" s="11">
        <v>5.7583314441169806E-2</v>
      </c>
    </row>
    <row r="12" spans="1:17" s="5" customFormat="1" ht="12.9" customHeight="1" x14ac:dyDescent="0.5">
      <c r="A12" s="5" t="s">
        <v>38</v>
      </c>
      <c r="C12" s="5">
        <v>6</v>
      </c>
      <c r="D12" s="5" t="s">
        <v>39</v>
      </c>
      <c r="E12" s="5" t="s">
        <v>23</v>
      </c>
      <c r="F12" s="5" t="s">
        <v>40</v>
      </c>
      <c r="G12" s="5" t="s">
        <v>39</v>
      </c>
      <c r="H12" s="5" t="s">
        <v>19</v>
      </c>
      <c r="I12" s="5" t="s">
        <v>20</v>
      </c>
      <c r="J12" s="6">
        <v>14225</v>
      </c>
      <c r="K12" s="6">
        <v>13570</v>
      </c>
      <c r="M12" s="6">
        <f>K12-J12</f>
        <v>-655</v>
      </c>
      <c r="N12" s="7">
        <f>K12/J12-1</f>
        <v>-4.6045694200351539E-2</v>
      </c>
      <c r="P12" s="8">
        <v>0.66425402755078211</v>
      </c>
      <c r="Q12" s="8">
        <v>0.61527998186352306</v>
      </c>
    </row>
    <row r="13" spans="1:17" s="4" customFormat="1" ht="12.9" customHeight="1" x14ac:dyDescent="0.5">
      <c r="A13" s="4" t="s">
        <v>41</v>
      </c>
      <c r="C13" s="4">
        <v>7</v>
      </c>
      <c r="D13" s="4" t="s">
        <v>42</v>
      </c>
      <c r="E13" s="4" t="s">
        <v>23</v>
      </c>
      <c r="F13" s="4" t="s">
        <v>43</v>
      </c>
      <c r="G13" s="4" t="s">
        <v>42</v>
      </c>
      <c r="H13" s="4" t="s">
        <v>19</v>
      </c>
      <c r="I13" s="4" t="s">
        <v>20</v>
      </c>
      <c r="J13" s="9">
        <v>1115</v>
      </c>
      <c r="K13" s="9">
        <v>1195</v>
      </c>
      <c r="M13" s="9">
        <f>K13-J13</f>
        <v>80</v>
      </c>
      <c r="N13" s="10">
        <f>K13/J13-1</f>
        <v>7.1748878923766801E-2</v>
      </c>
      <c r="P13" s="11">
        <v>5.2066308662152699E-2</v>
      </c>
      <c r="Q13" s="11">
        <v>5.4182725005667648E-2</v>
      </c>
    </row>
    <row r="14" spans="1:17" s="4" customFormat="1" ht="12.9" customHeight="1" x14ac:dyDescent="0.5">
      <c r="A14" s="4" t="s">
        <v>44</v>
      </c>
      <c r="C14" s="4">
        <v>8</v>
      </c>
      <c r="D14" s="4" t="s">
        <v>45</v>
      </c>
      <c r="E14" s="4" t="s">
        <v>23</v>
      </c>
      <c r="F14" s="4" t="s">
        <v>46</v>
      </c>
      <c r="G14" s="4" t="s">
        <v>45</v>
      </c>
      <c r="H14" s="4" t="s">
        <v>19</v>
      </c>
      <c r="I14" s="4" t="s">
        <v>20</v>
      </c>
      <c r="J14" s="9">
        <v>1370</v>
      </c>
      <c r="K14" s="9">
        <v>1360</v>
      </c>
      <c r="M14" s="9">
        <f>K14-J14</f>
        <v>-10</v>
      </c>
      <c r="N14" s="10">
        <f>K14/J14-1</f>
        <v>-7.2992700729926918E-3</v>
      </c>
      <c r="P14" s="11">
        <v>6.3973850105066538E-2</v>
      </c>
      <c r="Q14" s="11">
        <v>6.1664021763772385E-2</v>
      </c>
    </row>
    <row r="15" spans="1:17" s="4" customFormat="1" ht="12.9" customHeight="1" x14ac:dyDescent="0.5">
      <c r="A15" s="4" t="s">
        <v>47</v>
      </c>
      <c r="C15" s="4">
        <v>9</v>
      </c>
      <c r="D15" s="4" t="s">
        <v>48</v>
      </c>
      <c r="E15" s="4" t="s">
        <v>23</v>
      </c>
      <c r="F15" s="4" t="s">
        <v>49</v>
      </c>
      <c r="G15" s="4" t="s">
        <v>48</v>
      </c>
      <c r="H15" s="4" t="s">
        <v>19</v>
      </c>
      <c r="I15" s="4" t="s">
        <v>20</v>
      </c>
      <c r="J15" s="9">
        <v>1390</v>
      </c>
      <c r="K15" s="9">
        <v>1185</v>
      </c>
      <c r="M15" s="9">
        <f>K15-J15</f>
        <v>-205</v>
      </c>
      <c r="N15" s="10">
        <f>K15/J15-1</f>
        <v>-0.14748201438848918</v>
      </c>
      <c r="P15" s="11">
        <v>6.4907774924118602E-2</v>
      </c>
      <c r="Q15" s="11">
        <v>5.3729313080934031E-2</v>
      </c>
    </row>
    <row r="16" spans="1:17" s="4" customFormat="1" ht="12.9" customHeight="1" x14ac:dyDescent="0.5">
      <c r="A16" s="4" t="s">
        <v>50</v>
      </c>
      <c r="C16" s="4">
        <v>10</v>
      </c>
      <c r="D16" s="4" t="s">
        <v>51</v>
      </c>
      <c r="E16" s="4" t="s">
        <v>23</v>
      </c>
      <c r="F16" s="4" t="s">
        <v>52</v>
      </c>
      <c r="G16" s="4" t="s">
        <v>51</v>
      </c>
      <c r="H16" s="4" t="s">
        <v>19</v>
      </c>
      <c r="I16" s="4" t="s">
        <v>20</v>
      </c>
      <c r="J16" s="9">
        <v>1300</v>
      </c>
      <c r="K16" s="9">
        <v>1405</v>
      </c>
      <c r="M16" s="9">
        <f>K16-J16</f>
        <v>105</v>
      </c>
      <c r="N16" s="10">
        <f>K16/J16-1</f>
        <v>8.0769230769230704E-2</v>
      </c>
      <c r="P16" s="11">
        <v>6.070511323838431E-2</v>
      </c>
      <c r="Q16" s="11">
        <v>6.3704375425073678E-2</v>
      </c>
    </row>
    <row r="17" spans="1:17" s="4" customFormat="1" ht="12.9" customHeight="1" x14ac:dyDescent="0.5">
      <c r="A17" s="4" t="s">
        <v>53</v>
      </c>
      <c r="C17" s="4">
        <v>11</v>
      </c>
      <c r="D17" s="4" t="s">
        <v>54</v>
      </c>
      <c r="E17" s="4" t="s">
        <v>23</v>
      </c>
      <c r="F17" s="4" t="s">
        <v>55</v>
      </c>
      <c r="G17" s="4" t="s">
        <v>54</v>
      </c>
      <c r="H17" s="4" t="s">
        <v>19</v>
      </c>
      <c r="I17" s="4" t="s">
        <v>20</v>
      </c>
      <c r="J17" s="9">
        <v>1330</v>
      </c>
      <c r="K17" s="9">
        <v>1295</v>
      </c>
      <c r="M17" s="9">
        <f>K17-J17</f>
        <v>-35</v>
      </c>
      <c r="N17" s="10">
        <f>K17/J17-1</f>
        <v>-2.6315789473684181E-2</v>
      </c>
      <c r="P17" s="11">
        <v>6.2106000466962408E-2</v>
      </c>
      <c r="Q17" s="11">
        <v>5.8716844253003851E-2</v>
      </c>
    </row>
    <row r="18" spans="1:17" s="4" customFormat="1" ht="12.9" customHeight="1" x14ac:dyDescent="0.5">
      <c r="A18" s="4" t="s">
        <v>56</v>
      </c>
      <c r="C18" s="4">
        <v>12</v>
      </c>
      <c r="D18" s="4" t="s">
        <v>57</v>
      </c>
      <c r="E18" s="4" t="s">
        <v>23</v>
      </c>
      <c r="F18" s="4" t="s">
        <v>58</v>
      </c>
      <c r="G18" s="4" t="s">
        <v>57</v>
      </c>
      <c r="H18" s="4" t="s">
        <v>19</v>
      </c>
      <c r="I18" s="4" t="s">
        <v>20</v>
      </c>
      <c r="J18" s="9">
        <v>1400</v>
      </c>
      <c r="K18" s="9">
        <v>1430</v>
      </c>
      <c r="M18" s="9">
        <f>K18-J18</f>
        <v>30</v>
      </c>
      <c r="N18" s="10">
        <f>K18/J18-1</f>
        <v>2.1428571428571352E-2</v>
      </c>
      <c r="P18" s="11">
        <v>6.5374737333644642E-2</v>
      </c>
      <c r="Q18" s="11">
        <v>6.4837905236907731E-2</v>
      </c>
    </row>
    <row r="19" spans="1:17" s="4" customFormat="1" ht="12.9" customHeight="1" x14ac:dyDescent="0.5">
      <c r="A19" s="4" t="s">
        <v>59</v>
      </c>
      <c r="C19" s="4">
        <v>13</v>
      </c>
      <c r="D19" s="4" t="s">
        <v>60</v>
      </c>
      <c r="E19" s="4" t="s">
        <v>23</v>
      </c>
      <c r="F19" s="4" t="s">
        <v>61</v>
      </c>
      <c r="G19" s="4" t="s">
        <v>60</v>
      </c>
      <c r="H19" s="4" t="s">
        <v>19</v>
      </c>
      <c r="I19" s="4" t="s">
        <v>20</v>
      </c>
      <c r="J19" s="9">
        <v>1155</v>
      </c>
      <c r="K19" s="9">
        <v>1235</v>
      </c>
      <c r="M19" s="9">
        <f>K19-J19</f>
        <v>80</v>
      </c>
      <c r="N19" s="10">
        <f>K19/J19-1</f>
        <v>6.9264069264069361E-2</v>
      </c>
      <c r="P19" s="11">
        <v>5.3934158300256829E-2</v>
      </c>
      <c r="Q19" s="11">
        <v>5.5996372704602129E-2</v>
      </c>
    </row>
    <row r="20" spans="1:17" s="4" customFormat="1" ht="12.9" customHeight="1" x14ac:dyDescent="0.5">
      <c r="A20" s="4" t="s">
        <v>62</v>
      </c>
      <c r="C20" s="4">
        <v>14</v>
      </c>
      <c r="D20" s="4" t="s">
        <v>63</v>
      </c>
      <c r="E20" s="4" t="s">
        <v>23</v>
      </c>
      <c r="F20" s="4" t="s">
        <v>64</v>
      </c>
      <c r="G20" s="4" t="s">
        <v>63</v>
      </c>
      <c r="H20" s="4" t="s">
        <v>19</v>
      </c>
      <c r="I20" s="4" t="s">
        <v>20</v>
      </c>
      <c r="J20" s="9">
        <v>1575</v>
      </c>
      <c r="K20" s="9">
        <v>1225</v>
      </c>
      <c r="M20" s="9">
        <f>K20-J20</f>
        <v>-350</v>
      </c>
      <c r="N20" s="10">
        <f>K20/J20-1</f>
        <v>-0.22222222222222221</v>
      </c>
      <c r="P20" s="11">
        <v>7.354657950035022E-2</v>
      </c>
      <c r="Q20" s="11">
        <v>5.5542960779868512E-2</v>
      </c>
    </row>
    <row r="21" spans="1:17" s="4" customFormat="1" ht="12.9" customHeight="1" x14ac:dyDescent="0.5">
      <c r="A21" s="4" t="s">
        <v>65</v>
      </c>
      <c r="C21" s="4">
        <v>15</v>
      </c>
      <c r="D21" s="4" t="s">
        <v>66</v>
      </c>
      <c r="E21" s="4" t="s">
        <v>23</v>
      </c>
      <c r="F21" s="4" t="s">
        <v>67</v>
      </c>
      <c r="G21" s="4" t="s">
        <v>66</v>
      </c>
      <c r="H21" s="4" t="s">
        <v>19</v>
      </c>
      <c r="I21" s="4" t="s">
        <v>20</v>
      </c>
      <c r="J21" s="9">
        <v>1820</v>
      </c>
      <c r="K21" s="9">
        <v>1505</v>
      </c>
      <c r="M21" s="9">
        <f>K21-J21</f>
        <v>-315</v>
      </c>
      <c r="N21" s="10">
        <f>K21/J21-1</f>
        <v>-0.17307692307692313</v>
      </c>
      <c r="P21" s="11">
        <v>8.4987158533738033E-2</v>
      </c>
      <c r="Q21" s="11">
        <v>6.8238494672409888E-2</v>
      </c>
    </row>
    <row r="22" spans="1:17" s="4" customFormat="1" ht="12.9" customHeight="1" x14ac:dyDescent="0.5">
      <c r="A22" s="4" t="s">
        <v>68</v>
      </c>
      <c r="C22" s="4">
        <v>16</v>
      </c>
      <c r="D22" s="4" t="s">
        <v>69</v>
      </c>
      <c r="E22" s="4" t="s">
        <v>23</v>
      </c>
      <c r="F22" s="4" t="s">
        <v>70</v>
      </c>
      <c r="G22" s="4" t="s">
        <v>69</v>
      </c>
      <c r="H22" s="4" t="s">
        <v>19</v>
      </c>
      <c r="I22" s="4" t="s">
        <v>20</v>
      </c>
      <c r="J22" s="9">
        <v>1770</v>
      </c>
      <c r="K22" s="9">
        <v>1745</v>
      </c>
      <c r="M22" s="9">
        <f>K22-J22</f>
        <v>-25</v>
      </c>
      <c r="N22" s="10">
        <f>K22/J22-1</f>
        <v>-1.4124293785310771E-2</v>
      </c>
      <c r="P22" s="11">
        <v>8.2652346486107864E-2</v>
      </c>
      <c r="Q22" s="11">
        <v>7.9120380866016776E-2</v>
      </c>
    </row>
    <row r="23" spans="1:17" s="5" customFormat="1" ht="12.9" customHeight="1" x14ac:dyDescent="0.5">
      <c r="A23" s="5" t="s">
        <v>71</v>
      </c>
      <c r="C23" s="5">
        <v>17</v>
      </c>
      <c r="D23" s="5" t="s">
        <v>72</v>
      </c>
      <c r="E23" s="5" t="s">
        <v>23</v>
      </c>
      <c r="F23" s="5" t="s">
        <v>73</v>
      </c>
      <c r="G23" s="5" t="s">
        <v>72</v>
      </c>
      <c r="H23" s="5" t="s">
        <v>19</v>
      </c>
      <c r="I23" s="5" t="s">
        <v>20</v>
      </c>
      <c r="J23" s="6">
        <v>3960</v>
      </c>
      <c r="K23" s="6">
        <v>5100</v>
      </c>
      <c r="M23" s="6">
        <f>K23-J23</f>
        <v>1140</v>
      </c>
      <c r="N23" s="7">
        <f>K23/J23-1</f>
        <v>0.28787878787878785</v>
      </c>
      <c r="P23" s="8">
        <v>0.18491711417230913</v>
      </c>
      <c r="Q23" s="8">
        <v>0.23124008161414644</v>
      </c>
    </row>
    <row r="24" spans="1:17" s="4" customFormat="1" ht="12.9" customHeight="1" x14ac:dyDescent="0.5">
      <c r="A24" s="4" t="s">
        <v>74</v>
      </c>
      <c r="C24" s="4">
        <v>18</v>
      </c>
      <c r="D24" s="4" t="s">
        <v>75</v>
      </c>
      <c r="E24" s="4" t="s">
        <v>23</v>
      </c>
      <c r="F24" s="4" t="s">
        <v>76</v>
      </c>
      <c r="G24" s="4" t="s">
        <v>75</v>
      </c>
      <c r="H24" s="4" t="s">
        <v>19</v>
      </c>
      <c r="I24" s="4" t="s">
        <v>20</v>
      </c>
      <c r="J24" s="9">
        <v>1640</v>
      </c>
      <c r="K24" s="9">
        <v>1750</v>
      </c>
      <c r="M24" s="9">
        <f>K24-J24</f>
        <v>110</v>
      </c>
      <c r="N24" s="10">
        <f>K24/J24-1</f>
        <v>6.7073170731707377E-2</v>
      </c>
      <c r="P24" s="11">
        <v>7.6581835162269435E-2</v>
      </c>
      <c r="Q24" s="11">
        <v>7.9347086828383581E-2</v>
      </c>
    </row>
    <row r="25" spans="1:17" s="4" customFormat="1" ht="12.9" customHeight="1" x14ac:dyDescent="0.5">
      <c r="A25" s="4" t="s">
        <v>77</v>
      </c>
      <c r="C25" s="4">
        <v>19</v>
      </c>
      <c r="D25" s="4" t="s">
        <v>78</v>
      </c>
      <c r="E25" s="4" t="s">
        <v>23</v>
      </c>
      <c r="F25" s="4" t="s">
        <v>79</v>
      </c>
      <c r="G25" s="4" t="s">
        <v>78</v>
      </c>
      <c r="H25" s="4" t="s">
        <v>19</v>
      </c>
      <c r="I25" s="4" t="s">
        <v>20</v>
      </c>
      <c r="J25" s="9">
        <v>1005</v>
      </c>
      <c r="K25" s="9">
        <v>1530</v>
      </c>
      <c r="M25" s="9">
        <f>K25-J25</f>
        <v>525</v>
      </c>
      <c r="N25" s="10">
        <f>K25/J25-1</f>
        <v>0.52238805970149249</v>
      </c>
      <c r="P25" s="11">
        <v>4.6929722157366335E-2</v>
      </c>
      <c r="Q25" s="11">
        <v>6.9372024484243941E-2</v>
      </c>
    </row>
    <row r="26" spans="1:17" s="4" customFormat="1" ht="12.9" customHeight="1" x14ac:dyDescent="0.5">
      <c r="A26" s="4" t="s">
        <v>80</v>
      </c>
      <c r="C26" s="4">
        <v>20</v>
      </c>
      <c r="D26" s="4" t="s">
        <v>81</v>
      </c>
      <c r="E26" s="4" t="s">
        <v>23</v>
      </c>
      <c r="F26" s="4" t="s">
        <v>82</v>
      </c>
      <c r="G26" s="4" t="s">
        <v>81</v>
      </c>
      <c r="H26" s="4" t="s">
        <v>19</v>
      </c>
      <c r="I26" s="4" t="s">
        <v>20</v>
      </c>
      <c r="J26" s="9">
        <v>615</v>
      </c>
      <c r="K26" s="9">
        <v>995</v>
      </c>
      <c r="M26" s="9">
        <f>K26-J26</f>
        <v>380</v>
      </c>
      <c r="N26" s="10">
        <f>K26/J26-1</f>
        <v>0.61788617886178865</v>
      </c>
      <c r="P26" s="11">
        <v>2.8718188185851038E-2</v>
      </c>
      <c r="Q26" s="11">
        <v>4.5114486510995241E-2</v>
      </c>
    </row>
    <row r="27" spans="1:17" s="4" customFormat="1" ht="12.9" customHeight="1" x14ac:dyDescent="0.5">
      <c r="A27" s="4" t="s">
        <v>83</v>
      </c>
      <c r="C27" s="4">
        <v>21</v>
      </c>
      <c r="D27" s="4" t="s">
        <v>84</v>
      </c>
      <c r="E27" s="4" t="s">
        <v>23</v>
      </c>
      <c r="F27" s="4" t="s">
        <v>85</v>
      </c>
      <c r="G27" s="4" t="s">
        <v>84</v>
      </c>
      <c r="H27" s="4" t="s">
        <v>19</v>
      </c>
      <c r="I27" s="4" t="s">
        <v>20</v>
      </c>
      <c r="J27" s="9">
        <v>460</v>
      </c>
      <c r="K27" s="9">
        <v>505</v>
      </c>
      <c r="M27" s="9">
        <f>K27-J27</f>
        <v>45</v>
      </c>
      <c r="N27" s="10">
        <f>K27/J27-1</f>
        <v>9.7826086956521729E-2</v>
      </c>
      <c r="P27" s="11">
        <v>2.1480270838197525E-2</v>
      </c>
      <c r="Q27" s="11">
        <v>2.2897302199047835E-2</v>
      </c>
    </row>
    <row r="28" spans="1:17" s="4" customFormat="1" ht="12.9" customHeight="1" x14ac:dyDescent="0.5">
      <c r="A28" s="4" t="s">
        <v>86</v>
      </c>
      <c r="C28" s="4">
        <v>22</v>
      </c>
      <c r="D28" s="4" t="s">
        <v>87</v>
      </c>
      <c r="E28" s="4" t="s">
        <v>23</v>
      </c>
      <c r="F28" s="4" t="s">
        <v>88</v>
      </c>
      <c r="G28" s="4" t="s">
        <v>87</v>
      </c>
      <c r="H28" s="4" t="s">
        <v>19</v>
      </c>
      <c r="I28" s="4" t="s">
        <v>20</v>
      </c>
      <c r="J28" s="9">
        <v>240</v>
      </c>
      <c r="K28" s="9">
        <v>330</v>
      </c>
      <c r="M28" s="9">
        <f>K28-J28</f>
        <v>90</v>
      </c>
      <c r="N28" s="10">
        <f>K28/J28-1</f>
        <v>0.375</v>
      </c>
      <c r="P28" s="11">
        <v>1.1207097828624796E-2</v>
      </c>
      <c r="Q28" s="11">
        <v>1.4962593516209476E-2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16385</v>
      </c>
      <c r="K30" s="6">
        <v>16355</v>
      </c>
      <c r="M30" s="6">
        <f>K30-J30</f>
        <v>-30</v>
      </c>
      <c r="N30" s="7">
        <f>K30/J30-1</f>
        <v>-1.8309429356118123E-3</v>
      </c>
      <c r="P30" s="8">
        <v>0.76511790800840529</v>
      </c>
      <c r="Q30" s="8">
        <v>0.7415552029018363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43.4</v>
      </c>
      <c r="K32" s="12">
        <v>44.4</v>
      </c>
      <c r="M32" s="12">
        <f>K32-J32</f>
        <v>1</v>
      </c>
      <c r="N32" s="7">
        <f>K32/J32-1</f>
        <v>2.3041474654377891E-2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10390</v>
      </c>
      <c r="K34" s="6">
        <v>10660</v>
      </c>
      <c r="M34" s="6">
        <f>K34-J34</f>
        <v>270</v>
      </c>
      <c r="N34" s="7">
        <f>K34/J34-1</f>
        <v>2.5986525505293567E-2</v>
      </c>
      <c r="P34" s="8">
        <v>0.48517394349754844</v>
      </c>
      <c r="Q34" s="8">
        <v>0.48333711176603944</v>
      </c>
    </row>
    <row r="35" spans="1:17" s="4" customFormat="1" ht="12.9" customHeight="1" x14ac:dyDescent="0.5">
      <c r="A35" s="4" t="s">
        <v>26</v>
      </c>
      <c r="C35" s="4">
        <v>28</v>
      </c>
      <c r="D35" s="4" t="s">
        <v>98</v>
      </c>
      <c r="E35" s="4" t="s">
        <v>23</v>
      </c>
      <c r="F35" s="4" t="s">
        <v>28</v>
      </c>
      <c r="G35" s="4" t="s">
        <v>27</v>
      </c>
      <c r="H35" s="4" t="s">
        <v>19</v>
      </c>
      <c r="I35" s="4" t="s">
        <v>96</v>
      </c>
      <c r="J35" s="9">
        <v>1680</v>
      </c>
      <c r="K35" s="9">
        <v>1745</v>
      </c>
      <c r="M35" s="9">
        <f>K35-J35</f>
        <v>65</v>
      </c>
      <c r="N35" s="10">
        <f>K35/J35-1</f>
        <v>3.8690476190476275E-2</v>
      </c>
      <c r="P35" s="11">
        <v>7.8449684800373565E-2</v>
      </c>
      <c r="Q35" s="11">
        <v>7.9120380866016776E-2</v>
      </c>
    </row>
    <row r="36" spans="1:17" s="4" customFormat="1" ht="12.9" customHeight="1" x14ac:dyDescent="0.5">
      <c r="A36" s="4" t="s">
        <v>38</v>
      </c>
      <c r="C36" s="4">
        <v>32</v>
      </c>
      <c r="D36" s="4" t="s">
        <v>99</v>
      </c>
      <c r="E36" s="4" t="s">
        <v>23</v>
      </c>
      <c r="F36" s="4" t="s">
        <v>40</v>
      </c>
      <c r="G36" s="4" t="s">
        <v>39</v>
      </c>
      <c r="H36" s="4" t="s">
        <v>19</v>
      </c>
      <c r="I36" s="4" t="s">
        <v>96</v>
      </c>
      <c r="J36" s="9">
        <v>6875</v>
      </c>
      <c r="K36" s="9">
        <v>6625</v>
      </c>
      <c r="M36" s="9">
        <f>K36-J36</f>
        <v>-250</v>
      </c>
      <c r="N36" s="10">
        <f>K36/J36-1</f>
        <v>-3.6363636363636376E-2</v>
      </c>
      <c r="P36" s="11">
        <v>0.32103665654914781</v>
      </c>
      <c r="Q36" s="11">
        <v>0.30038540013602355</v>
      </c>
    </row>
    <row r="37" spans="1:17" s="4" customFormat="1" ht="12.9" customHeight="1" x14ac:dyDescent="0.5">
      <c r="A37" s="4" t="s">
        <v>71</v>
      </c>
      <c r="C37" s="4">
        <v>43</v>
      </c>
      <c r="D37" s="4" t="s">
        <v>100</v>
      </c>
      <c r="E37" s="4" t="s">
        <v>23</v>
      </c>
      <c r="F37" s="4" t="s">
        <v>73</v>
      </c>
      <c r="G37" s="4" t="s">
        <v>72</v>
      </c>
      <c r="H37" s="4" t="s">
        <v>19</v>
      </c>
      <c r="I37" s="4" t="s">
        <v>96</v>
      </c>
      <c r="J37" s="9">
        <v>1840</v>
      </c>
      <c r="K37" s="9">
        <v>2290</v>
      </c>
      <c r="M37" s="9">
        <f>K37-J37</f>
        <v>450</v>
      </c>
      <c r="N37" s="10">
        <f>K37/J37-1</f>
        <v>0.24456521739130443</v>
      </c>
      <c r="P37" s="11">
        <v>8.5921083352790098E-2</v>
      </c>
      <c r="Q37" s="11">
        <v>0.1038313307639991</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7860</v>
      </c>
      <c r="K39" s="9">
        <v>7765</v>
      </c>
      <c r="M39" s="9">
        <f>K39-J39</f>
        <v>-95</v>
      </c>
      <c r="N39" s="10">
        <f>K39/J39-1</f>
        <v>-1.2086513994910897E-2</v>
      </c>
      <c r="P39" s="11">
        <v>0.36703245388746208</v>
      </c>
      <c r="Q39" s="11">
        <v>0.3520743595556563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41.2</v>
      </c>
      <c r="K41" s="13">
        <v>42.8</v>
      </c>
      <c r="M41" s="13">
        <f>K41-J41</f>
        <v>1.5999999999999943</v>
      </c>
      <c r="N41" s="10">
        <f>K41/J41-1</f>
        <v>3.883495145631044E-2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11025</v>
      </c>
      <c r="K43" s="6">
        <v>11395</v>
      </c>
      <c r="M43" s="6">
        <f>K43-J43</f>
        <v>370</v>
      </c>
      <c r="N43" s="7">
        <f>K43/J43-1</f>
        <v>3.3560090702947853E-2</v>
      </c>
      <c r="P43" s="8">
        <v>0.5148260565024515</v>
      </c>
      <c r="Q43" s="8">
        <v>0.51666288823396056</v>
      </c>
    </row>
    <row r="44" spans="1:17" s="4" customFormat="1" ht="12.9" customHeight="1" x14ac:dyDescent="0.5">
      <c r="A44" s="4" t="s">
        <v>26</v>
      </c>
      <c r="C44" s="4">
        <v>54</v>
      </c>
      <c r="D44" s="4" t="s">
        <v>98</v>
      </c>
      <c r="E44" s="4" t="s">
        <v>23</v>
      </c>
      <c r="F44" s="4" t="s">
        <v>28</v>
      </c>
      <c r="G44" s="4" t="s">
        <v>27</v>
      </c>
      <c r="H44" s="4" t="s">
        <v>19</v>
      </c>
      <c r="I44" s="4" t="s">
        <v>105</v>
      </c>
      <c r="J44" s="9">
        <v>1555</v>
      </c>
      <c r="K44" s="9">
        <v>1635</v>
      </c>
      <c r="M44" s="9">
        <f>K44-J44</f>
        <v>80</v>
      </c>
      <c r="N44" s="10">
        <f>K44/J44-1</f>
        <v>5.1446945337620509E-2</v>
      </c>
      <c r="P44" s="11">
        <v>7.2612654681298155E-2</v>
      </c>
      <c r="Q44" s="11">
        <v>7.4132849693946956E-2</v>
      </c>
    </row>
    <row r="45" spans="1:17" s="4" customFormat="1" ht="12.9" customHeight="1" x14ac:dyDescent="0.5">
      <c r="A45" s="4" t="s">
        <v>38</v>
      </c>
      <c r="C45" s="4">
        <v>58</v>
      </c>
      <c r="D45" s="4" t="s">
        <v>99</v>
      </c>
      <c r="E45" s="4" t="s">
        <v>23</v>
      </c>
      <c r="F45" s="4" t="s">
        <v>40</v>
      </c>
      <c r="G45" s="4" t="s">
        <v>39</v>
      </c>
      <c r="H45" s="4" t="s">
        <v>19</v>
      </c>
      <c r="I45" s="4" t="s">
        <v>105</v>
      </c>
      <c r="J45" s="9">
        <v>7355</v>
      </c>
      <c r="K45" s="9">
        <v>6945</v>
      </c>
      <c r="M45" s="9">
        <f>K45-J45</f>
        <v>-410</v>
      </c>
      <c r="N45" s="10">
        <f>K45/J45-1</f>
        <v>-5.5744391570360263E-2</v>
      </c>
      <c r="P45" s="11">
        <v>0.34345085220639737</v>
      </c>
      <c r="Q45" s="11">
        <v>0.31489458172749946</v>
      </c>
    </row>
    <row r="46" spans="1:17" s="4" customFormat="1" ht="12.9" customHeight="1" x14ac:dyDescent="0.5">
      <c r="A46" s="4" t="s">
        <v>71</v>
      </c>
      <c r="C46" s="4">
        <v>69</v>
      </c>
      <c r="D46" s="4" t="s">
        <v>100</v>
      </c>
      <c r="E46" s="4" t="s">
        <v>23</v>
      </c>
      <c r="F46" s="4" t="s">
        <v>73</v>
      </c>
      <c r="G46" s="4" t="s">
        <v>72</v>
      </c>
      <c r="H46" s="4" t="s">
        <v>19</v>
      </c>
      <c r="I46" s="4" t="s">
        <v>105</v>
      </c>
      <c r="J46" s="9">
        <v>2120</v>
      </c>
      <c r="K46" s="9">
        <v>2815</v>
      </c>
      <c r="M46" s="9">
        <f>K46-J46</f>
        <v>695</v>
      </c>
      <c r="N46" s="10">
        <f>K46/J46-1</f>
        <v>0.32783018867924518</v>
      </c>
      <c r="P46" s="11">
        <v>9.8996030819519035E-2</v>
      </c>
      <c r="Q46" s="11">
        <v>0.12763545681251418</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8520</v>
      </c>
      <c r="K48" s="9">
        <v>8595</v>
      </c>
      <c r="M48" s="9">
        <f>K48-J48</f>
        <v>75</v>
      </c>
      <c r="N48" s="10">
        <f>K48/J48-1</f>
        <v>8.8028169014084945E-3</v>
      </c>
      <c r="P48" s="11">
        <v>0.39785197291618024</v>
      </c>
      <c r="Q48" s="11">
        <v>0.38970754930854684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45.3</v>
      </c>
      <c r="K50" s="14">
        <v>45.6</v>
      </c>
      <c r="M50" s="14">
        <f>K50-J50</f>
        <v>0.30000000000000426</v>
      </c>
      <c r="N50" s="10">
        <f>K50/J50-1</f>
        <v>6.6225165562914245E-3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18185</v>
      </c>
      <c r="K4" s="6">
        <v>18675</v>
      </c>
      <c r="M4" s="6">
        <f>K4-J4</f>
        <v>490</v>
      </c>
      <c r="N4" s="7">
        <f>K4/J4-1</f>
        <v>2.6945284575199402E-2</v>
      </c>
    </row>
    <row r="5" spans="1:17" s="4" customFormat="1" ht="12.9" customHeight="1" x14ac:dyDescent="0.5">
      <c r="A5" s="4" t="s">
        <v>114</v>
      </c>
      <c r="C5" s="4">
        <v>101</v>
      </c>
      <c r="D5" s="4" t="s">
        <v>115</v>
      </c>
      <c r="E5" s="4" t="s">
        <v>23</v>
      </c>
      <c r="F5" s="4" t="s">
        <v>116</v>
      </c>
      <c r="G5" s="4" t="s">
        <v>117</v>
      </c>
      <c r="H5" s="4" t="s">
        <v>19</v>
      </c>
      <c r="I5" s="4" t="s">
        <v>20</v>
      </c>
      <c r="J5" s="9">
        <v>11330</v>
      </c>
      <c r="K5" s="9">
        <v>11510</v>
      </c>
      <c r="M5" s="9">
        <f>K5-J5</f>
        <v>180</v>
      </c>
      <c r="N5" s="10">
        <f>K5/J5-1</f>
        <v>1.5887025595763493E-2</v>
      </c>
      <c r="P5" s="11">
        <v>0.62304096783062968</v>
      </c>
      <c r="Q5" s="11">
        <v>0.61633199464524768</v>
      </c>
    </row>
    <row r="6" spans="1:17" s="4" customFormat="1" ht="12.9" customHeight="1" x14ac:dyDescent="0.5">
      <c r="A6" s="4" t="s">
        <v>118</v>
      </c>
      <c r="C6" s="4">
        <v>102</v>
      </c>
      <c r="D6" s="4" t="s">
        <v>119</v>
      </c>
      <c r="E6" s="4" t="s">
        <v>23</v>
      </c>
      <c r="F6" s="4" t="s">
        <v>120</v>
      </c>
      <c r="G6" s="4" t="s">
        <v>119</v>
      </c>
      <c r="H6" s="4" t="s">
        <v>19</v>
      </c>
      <c r="I6" s="4" t="s">
        <v>20</v>
      </c>
      <c r="J6" s="9">
        <v>10040</v>
      </c>
      <c r="K6" s="9">
        <v>10000</v>
      </c>
      <c r="M6" s="9">
        <f>K6-J6</f>
        <v>-40</v>
      </c>
      <c r="N6" s="10">
        <f>K6/J6-1</f>
        <v>-3.9840637450199168E-3</v>
      </c>
      <c r="P6" s="11">
        <v>0.5521033819081661</v>
      </c>
      <c r="Q6" s="11">
        <v>0.53547523427041499</v>
      </c>
    </row>
    <row r="7" spans="1:17" s="4" customFormat="1" ht="12.9" customHeight="1" x14ac:dyDescent="0.5">
      <c r="A7" s="4" t="s">
        <v>121</v>
      </c>
      <c r="C7" s="4">
        <v>103</v>
      </c>
      <c r="D7" s="4" t="s">
        <v>122</v>
      </c>
      <c r="E7" s="4" t="s">
        <v>23</v>
      </c>
      <c r="F7" s="4" t="s">
        <v>123</v>
      </c>
      <c r="G7" s="4" t="s">
        <v>124</v>
      </c>
      <c r="H7" s="4" t="s">
        <v>19</v>
      </c>
      <c r="I7" s="4" t="s">
        <v>20</v>
      </c>
      <c r="J7" s="9">
        <v>1290</v>
      </c>
      <c r="K7" s="9">
        <v>1515</v>
      </c>
      <c r="M7" s="9">
        <f>K7-J7</f>
        <v>225</v>
      </c>
      <c r="N7" s="10">
        <f>K7/J7-1</f>
        <v>0.17441860465116288</v>
      </c>
      <c r="P7" s="11">
        <v>7.0937585922463575E-2</v>
      </c>
      <c r="Q7" s="11">
        <v>8.1124497991967873E-2</v>
      </c>
    </row>
    <row r="8" spans="1:17" s="4" customFormat="1" ht="12.9" customHeight="1" x14ac:dyDescent="0.5">
      <c r="A8" s="4" t="s">
        <v>125</v>
      </c>
      <c r="C8" s="4">
        <v>104</v>
      </c>
      <c r="D8" s="4" t="s">
        <v>126</v>
      </c>
      <c r="E8" s="4" t="s">
        <v>23</v>
      </c>
      <c r="F8" s="4" t="s">
        <v>127</v>
      </c>
      <c r="G8" s="4" t="s">
        <v>128</v>
      </c>
      <c r="H8" s="4" t="s">
        <v>19</v>
      </c>
      <c r="I8" s="4" t="s">
        <v>20</v>
      </c>
      <c r="J8" s="9">
        <v>6850</v>
      </c>
      <c r="K8" s="9">
        <v>7160</v>
      </c>
      <c r="M8" s="9">
        <f>K8-J8</f>
        <v>310</v>
      </c>
      <c r="N8" s="10">
        <f>K8/J8-1</f>
        <v>4.5255474452554845E-2</v>
      </c>
      <c r="P8" s="11">
        <v>0.37668408028594996</v>
      </c>
      <c r="Q8" s="11">
        <v>0.38340026773761715</v>
      </c>
    </row>
    <row r="9" spans="1:17" s="4" customFormat="1" ht="12.9" customHeight="1" x14ac:dyDescent="0.5">
      <c r="A9" s="4" t="s">
        <v>129</v>
      </c>
      <c r="C9" s="4">
        <v>105</v>
      </c>
      <c r="D9" s="4" t="s">
        <v>130</v>
      </c>
      <c r="E9" s="4" t="s">
        <v>23</v>
      </c>
      <c r="F9" s="4" t="s">
        <v>131</v>
      </c>
      <c r="G9" s="4" t="s">
        <v>132</v>
      </c>
      <c r="H9" s="4" t="s">
        <v>19</v>
      </c>
      <c r="I9" s="4" t="s">
        <v>20</v>
      </c>
      <c r="J9" s="9">
        <v>4585</v>
      </c>
      <c r="K9" s="9">
        <v>4675</v>
      </c>
      <c r="M9" s="9">
        <f>K9-J9</f>
        <v>90</v>
      </c>
      <c r="N9" s="10">
        <f>K9/J9-1</f>
        <v>1.9629225736095934E-2</v>
      </c>
      <c r="P9" s="11">
        <v>0.25213087709650811</v>
      </c>
      <c r="Q9" s="11">
        <v>0.25033467202141901</v>
      </c>
    </row>
    <row r="10" spans="1:17" s="4" customFormat="1" ht="12.9" customHeight="1" x14ac:dyDescent="0.5">
      <c r="A10" s="4" t="s">
        <v>133</v>
      </c>
      <c r="C10" s="4">
        <v>106</v>
      </c>
      <c r="D10" s="4" t="s">
        <v>134</v>
      </c>
      <c r="E10" s="4" t="s">
        <v>23</v>
      </c>
      <c r="F10" s="4" t="s">
        <v>135</v>
      </c>
      <c r="G10" s="4" t="s">
        <v>136</v>
      </c>
      <c r="H10" s="4" t="s">
        <v>19</v>
      </c>
      <c r="I10" s="4" t="s">
        <v>20</v>
      </c>
      <c r="J10" s="9">
        <v>395</v>
      </c>
      <c r="K10" s="9">
        <v>410</v>
      </c>
      <c r="M10" s="9">
        <f>K10-J10</f>
        <v>15</v>
      </c>
      <c r="N10" s="10">
        <f>K10/J10-1</f>
        <v>3.7974683544303778E-2</v>
      </c>
      <c r="P10" s="11">
        <v>2.1721198790211713E-2</v>
      </c>
      <c r="Q10" s="11">
        <v>2.1954484605087015E-2</v>
      </c>
    </row>
    <row r="11" spans="1:17" s="4" customFormat="1" ht="12.9" customHeight="1" x14ac:dyDescent="0.5">
      <c r="A11" s="4" t="s">
        <v>137</v>
      </c>
      <c r="C11" s="4">
        <v>107</v>
      </c>
      <c r="D11" s="4" t="s">
        <v>138</v>
      </c>
      <c r="E11" s="4" t="s">
        <v>23</v>
      </c>
      <c r="F11" s="4" t="s">
        <v>139</v>
      </c>
      <c r="G11" s="4" t="s">
        <v>140</v>
      </c>
      <c r="H11" s="4" t="s">
        <v>19</v>
      </c>
      <c r="I11" s="4" t="s">
        <v>20</v>
      </c>
      <c r="J11" s="9">
        <v>1040</v>
      </c>
      <c r="K11" s="9">
        <v>1045</v>
      </c>
      <c r="M11" s="9">
        <f>K11-J11</f>
        <v>5</v>
      </c>
      <c r="N11" s="10">
        <f>K11/J11-1</f>
        <v>4.8076923076922906E-3</v>
      </c>
      <c r="P11" s="11">
        <v>5.71899917514435E-2</v>
      </c>
      <c r="Q11" s="11">
        <v>5.5957161981258365E-2</v>
      </c>
    </row>
    <row r="12" spans="1:17" s="4" customFormat="1" ht="12.9" customHeight="1" x14ac:dyDescent="0.5">
      <c r="A12" s="4" t="s">
        <v>141</v>
      </c>
      <c r="C12" s="4">
        <v>108</v>
      </c>
      <c r="D12" s="4" t="s">
        <v>142</v>
      </c>
      <c r="E12" s="4" t="s">
        <v>23</v>
      </c>
      <c r="F12" s="4" t="s">
        <v>143</v>
      </c>
      <c r="G12" s="4" t="s">
        <v>144</v>
      </c>
      <c r="H12" s="4" t="s">
        <v>19</v>
      </c>
      <c r="I12" s="4" t="s">
        <v>20</v>
      </c>
      <c r="J12" s="9">
        <v>830</v>
      </c>
      <c r="K12" s="9">
        <v>1030</v>
      </c>
      <c r="M12" s="9">
        <f>K12-J12</f>
        <v>200</v>
      </c>
      <c r="N12" s="10">
        <f>K12/J12-1</f>
        <v>0.24096385542168686</v>
      </c>
      <c r="P12" s="11">
        <v>4.5642012647786639E-2</v>
      </c>
      <c r="Q12" s="11">
        <v>5.5153949129852747E-2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8615</v>
      </c>
      <c r="K15" s="6">
        <v>8985</v>
      </c>
      <c r="M15" s="6">
        <f>K15-J15</f>
        <v>370</v>
      </c>
      <c r="N15" s="7">
        <f>K15/J15-1</f>
        <v>4.2948345908299546E-2</v>
      </c>
    </row>
    <row r="16" spans="1:17" s="4" customFormat="1" ht="12.9" customHeight="1" x14ac:dyDescent="0.5">
      <c r="A16" s="4" t="s">
        <v>150</v>
      </c>
      <c r="C16" s="4" t="s">
        <v>151</v>
      </c>
      <c r="D16" s="4" t="s">
        <v>151</v>
      </c>
      <c r="F16" s="4" t="s">
        <v>152</v>
      </c>
      <c r="G16" s="4" t="s">
        <v>153</v>
      </c>
      <c r="H16" s="4" t="s">
        <v>19</v>
      </c>
      <c r="I16" s="4" t="s">
        <v>20</v>
      </c>
      <c r="J16" s="15" t="s">
        <v>154</v>
      </c>
      <c r="K16" s="9">
        <v>5960</v>
      </c>
      <c r="M16" s="15" t="s">
        <v>154</v>
      </c>
      <c r="N16" s="15" t="s">
        <v>154</v>
      </c>
      <c r="P16" s="15" t="s">
        <v>154</v>
      </c>
      <c r="Q16" s="11">
        <v>0.66332776850306063</v>
      </c>
    </row>
    <row r="17" spans="1:17" s="4" customFormat="1" ht="12.9" customHeight="1" x14ac:dyDescent="0.5">
      <c r="A17" s="4" t="s">
        <v>155</v>
      </c>
      <c r="C17" s="4" t="s">
        <v>151</v>
      </c>
      <c r="D17" s="4" t="s">
        <v>151</v>
      </c>
      <c r="F17" s="4" t="s">
        <v>156</v>
      </c>
      <c r="G17" s="4" t="s">
        <v>157</v>
      </c>
      <c r="H17" s="4" t="s">
        <v>19</v>
      </c>
      <c r="I17" s="4" t="s">
        <v>20</v>
      </c>
      <c r="J17" s="15" t="s">
        <v>154</v>
      </c>
      <c r="K17" s="9">
        <v>5170</v>
      </c>
      <c r="M17" s="15" t="s">
        <v>154</v>
      </c>
      <c r="N17" s="15" t="s">
        <v>154</v>
      </c>
      <c r="P17" s="15" t="s">
        <v>154</v>
      </c>
      <c r="Q17" s="11">
        <v>0.57540345019476902</v>
      </c>
    </row>
    <row r="18" spans="1:17" s="4" customFormat="1" ht="12.9" customHeight="1" x14ac:dyDescent="0.5">
      <c r="A18" s="4" t="s">
        <v>158</v>
      </c>
      <c r="C18" s="4" t="s">
        <v>151</v>
      </c>
      <c r="D18" s="4" t="s">
        <v>151</v>
      </c>
      <c r="F18" s="4" t="s">
        <v>159</v>
      </c>
      <c r="G18" s="4" t="s">
        <v>160</v>
      </c>
      <c r="H18" s="4" t="s">
        <v>19</v>
      </c>
      <c r="I18" s="4" t="s">
        <v>20</v>
      </c>
      <c r="J18" s="15" t="s">
        <v>154</v>
      </c>
      <c r="K18" s="9">
        <v>790</v>
      </c>
      <c r="M18" s="15" t="s">
        <v>154</v>
      </c>
      <c r="N18" s="15" t="s">
        <v>154</v>
      </c>
      <c r="P18" s="15" t="s">
        <v>154</v>
      </c>
      <c r="Q18" s="11">
        <v>8.7924318308291602E-2</v>
      </c>
    </row>
    <row r="19" spans="1:17" s="4" customFormat="1" ht="14.05" customHeight="1" x14ac:dyDescent="0.5">
      <c r="A19" s="4" t="s">
        <v>163</v>
      </c>
      <c r="C19" s="4" t="s">
        <v>151</v>
      </c>
      <c r="D19" s="4" t="s">
        <v>151</v>
      </c>
      <c r="F19" s="4" t="s">
        <v>161</v>
      </c>
      <c r="G19" s="4" t="s">
        <v>162</v>
      </c>
      <c r="H19" s="4" t="s">
        <v>19</v>
      </c>
      <c r="I19" s="4" t="s">
        <v>20</v>
      </c>
      <c r="J19" s="15" t="s">
        <v>154</v>
      </c>
      <c r="K19" s="9">
        <v>165</v>
      </c>
      <c r="M19" s="15" t="s">
        <v>154</v>
      </c>
      <c r="N19" s="15" t="s">
        <v>154</v>
      </c>
      <c r="P19" s="15" t="s">
        <v>154</v>
      </c>
      <c r="Q19" s="11">
        <v>1.8363939899833055E-2</v>
      </c>
    </row>
    <row r="20" spans="1:17" s="4" customFormat="1" ht="14.05" customHeight="1" x14ac:dyDescent="0.5">
      <c r="A20" s="4" t="s">
        <v>166</v>
      </c>
      <c r="C20" s="4">
        <v>1608</v>
      </c>
      <c r="D20" s="4" t="s">
        <v>164</v>
      </c>
      <c r="E20" s="4" t="s">
        <v>23</v>
      </c>
      <c r="F20" s="4" t="s">
        <v>165</v>
      </c>
      <c r="G20" s="4" t="s">
        <v>164</v>
      </c>
      <c r="H20" s="4" t="s">
        <v>19</v>
      </c>
      <c r="I20" s="4" t="s">
        <v>20</v>
      </c>
      <c r="J20" s="9">
        <v>150</v>
      </c>
      <c r="K20" s="9">
        <v>45</v>
      </c>
      <c r="M20" s="9">
        <f>K20-J20</f>
        <v>-105</v>
      </c>
      <c r="N20" s="10">
        <f>K20/J20-1</f>
        <v>-0.7</v>
      </c>
      <c r="P20" s="11">
        <v>1.7411491584445733E-2</v>
      </c>
      <c r="Q20" s="11">
        <v>5.008347245409015E-3</v>
      </c>
    </row>
    <row r="21" spans="1:17" s="4" customFormat="1" ht="12.9" customHeight="1" x14ac:dyDescent="0.5">
      <c r="A21" s="4" t="s">
        <v>167</v>
      </c>
      <c r="C21" s="4" t="s">
        <v>151</v>
      </c>
      <c r="D21" s="4" t="s">
        <v>151</v>
      </c>
      <c r="F21" s="4" t="s">
        <v>168</v>
      </c>
      <c r="G21" s="4" t="s">
        <v>169</v>
      </c>
      <c r="H21" s="4" t="s">
        <v>19</v>
      </c>
      <c r="I21" s="4" t="s">
        <v>20</v>
      </c>
      <c r="J21" s="15" t="s">
        <v>154</v>
      </c>
      <c r="K21" s="9">
        <v>290</v>
      </c>
      <c r="M21" s="15" t="s">
        <v>154</v>
      </c>
      <c r="N21" s="15" t="s">
        <v>154</v>
      </c>
      <c r="P21" s="15" t="s">
        <v>154</v>
      </c>
      <c r="Q21" s="11">
        <v>3.2276015581524764E-2</v>
      </c>
    </row>
    <row r="22" spans="1:17" s="4" customFormat="1" ht="12.9" customHeight="1" x14ac:dyDescent="0.5">
      <c r="A22" s="4" t="s">
        <v>170</v>
      </c>
      <c r="C22" s="4">
        <v>1611</v>
      </c>
      <c r="D22" s="4" t="s">
        <v>171</v>
      </c>
      <c r="E22" s="4" t="s">
        <v>23</v>
      </c>
      <c r="F22" s="4" t="s">
        <v>172</v>
      </c>
      <c r="G22" s="4" t="s">
        <v>173</v>
      </c>
      <c r="H22" s="4" t="s">
        <v>19</v>
      </c>
      <c r="I22" s="4" t="s">
        <v>20</v>
      </c>
      <c r="J22" s="9">
        <v>245</v>
      </c>
      <c r="K22" s="9">
        <v>310</v>
      </c>
      <c r="M22" s="9">
        <f>K22-J22</f>
        <v>65</v>
      </c>
      <c r="N22" s="10">
        <f>K22/J22-1</f>
        <v>0.26530612244897966</v>
      </c>
      <c r="P22" s="11">
        <v>2.8438769587928032E-2</v>
      </c>
      <c r="Q22" s="11">
        <v>3.450194769059544E-2</v>
      </c>
    </row>
    <row r="23" spans="1:17" s="4" customFormat="1" ht="12.9" customHeight="1" x14ac:dyDescent="0.5">
      <c r="A23" s="4" t="s">
        <v>174</v>
      </c>
      <c r="C23" s="4">
        <v>1610</v>
      </c>
      <c r="D23" s="4" t="s">
        <v>175</v>
      </c>
      <c r="E23" s="4" t="s">
        <v>23</v>
      </c>
      <c r="F23" s="4" t="s">
        <v>176</v>
      </c>
      <c r="G23" s="4" t="s">
        <v>177</v>
      </c>
      <c r="H23" s="4" t="s">
        <v>19</v>
      </c>
      <c r="I23" s="4" t="s">
        <v>20</v>
      </c>
      <c r="J23" s="9">
        <v>1975</v>
      </c>
      <c r="K23" s="9">
        <v>2215</v>
      </c>
      <c r="M23" s="9">
        <f>K23-J23</f>
        <v>240</v>
      </c>
      <c r="N23" s="10">
        <f>K23/J23-1</f>
        <v>0.12151898734177213</v>
      </c>
      <c r="P23" s="11">
        <v>0.22925130586186884</v>
      </c>
      <c r="Q23" s="11">
        <v>0.24652198107957707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21415</v>
      </c>
      <c r="K26" s="6">
        <v>22055</v>
      </c>
      <c r="M26" s="6">
        <f>K26-J26</f>
        <v>640</v>
      </c>
      <c r="N26" s="7">
        <f>K26/J26-1</f>
        <v>2.9885594209666078E-2</v>
      </c>
    </row>
    <row r="27" spans="1:17" s="4" customFormat="1" ht="12.9" customHeight="1" x14ac:dyDescent="0.5">
      <c r="A27" s="4" t="s">
        <v>181</v>
      </c>
      <c r="C27" s="4">
        <v>3130</v>
      </c>
      <c r="D27" s="4" t="s">
        <v>182</v>
      </c>
      <c r="E27" s="4" t="s">
        <v>183</v>
      </c>
      <c r="F27" s="4" t="s">
        <v>184</v>
      </c>
      <c r="G27" s="4" t="s">
        <v>185</v>
      </c>
      <c r="H27" s="4" t="s">
        <v>19</v>
      </c>
      <c r="I27" s="4" t="s">
        <v>20</v>
      </c>
      <c r="J27" s="9">
        <v>18375</v>
      </c>
      <c r="K27" s="9">
        <v>18605</v>
      </c>
      <c r="M27" s="9">
        <f>K27-J27</f>
        <v>230</v>
      </c>
      <c r="N27" s="10">
        <f>K27/J27-1</f>
        <v>1.2517006802721165E-2</v>
      </c>
    </row>
    <row r="28" spans="1:17" s="4" customFormat="1" ht="12.9" customHeight="1" x14ac:dyDescent="0.5">
      <c r="A28" s="4" t="s">
        <v>186</v>
      </c>
      <c r="C28" s="4">
        <v>2467</v>
      </c>
      <c r="D28" s="4" t="s">
        <v>187</v>
      </c>
      <c r="E28" s="4" t="s">
        <v>183</v>
      </c>
      <c r="F28" s="4" t="s">
        <v>188</v>
      </c>
      <c r="G28" s="4" t="s">
        <v>189</v>
      </c>
      <c r="H28" s="4" t="s">
        <v>19</v>
      </c>
      <c r="I28" s="4" t="s">
        <v>20</v>
      </c>
      <c r="J28" s="9">
        <v>3040</v>
      </c>
      <c r="K28" s="9">
        <v>3450</v>
      </c>
      <c r="M28" s="9">
        <f>K28-J28</f>
        <v>410</v>
      </c>
      <c r="N28" s="10">
        <f>K28/J28-1</f>
        <v>0.13486842105263164</v>
      </c>
    </row>
    <row r="29" spans="1:17" s="4" customFormat="1" ht="12.9" customHeight="1" x14ac:dyDescent="0.5">
      <c r="A29" s="4" t="s">
        <v>190</v>
      </c>
      <c r="C29" s="4">
        <v>2468</v>
      </c>
      <c r="D29" s="4" t="s">
        <v>191</v>
      </c>
      <c r="E29" s="4" t="s">
        <v>183</v>
      </c>
      <c r="F29" s="4" t="s">
        <v>188</v>
      </c>
      <c r="G29" s="4" t="s">
        <v>189</v>
      </c>
      <c r="H29" s="4" t="s">
        <v>19</v>
      </c>
      <c r="I29" s="4" t="s">
        <v>96</v>
      </c>
      <c r="J29" s="9">
        <v>1215</v>
      </c>
      <c r="K29" s="9">
        <v>1370</v>
      </c>
      <c r="M29" s="9">
        <f>K29-J29</f>
        <v>155</v>
      </c>
      <c r="N29" s="10">
        <f>K29/J29-1</f>
        <v>0.12757201646090532</v>
      </c>
      <c r="P29" s="11">
        <v>0.39967105263157893</v>
      </c>
      <c r="Q29" s="11">
        <v>0.39710144927536234</v>
      </c>
    </row>
    <row r="30" spans="1:17" s="4" customFormat="1" ht="12.9" customHeight="1" x14ac:dyDescent="0.5">
      <c r="A30" s="4" t="s">
        <v>192</v>
      </c>
      <c r="C30" s="4">
        <v>2469</v>
      </c>
      <c r="D30" s="4" t="s">
        <v>193</v>
      </c>
      <c r="E30" s="4" t="s">
        <v>183</v>
      </c>
      <c r="F30" s="4" t="s">
        <v>188</v>
      </c>
      <c r="G30" s="4" t="s">
        <v>189</v>
      </c>
      <c r="H30" s="4" t="s">
        <v>19</v>
      </c>
      <c r="I30" s="4" t="s">
        <v>105</v>
      </c>
      <c r="J30" s="9">
        <v>1825</v>
      </c>
      <c r="K30" s="9">
        <v>2075</v>
      </c>
      <c r="M30" s="9">
        <f>K30-J30</f>
        <v>250</v>
      </c>
      <c r="N30" s="10">
        <f>K30/J30-1</f>
        <v>0.13698630136986312</v>
      </c>
      <c r="P30" s="11">
        <v>0.60032894736842102</v>
      </c>
      <c r="Q30" s="11">
        <v>0.60144927536231885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2.5</v>
      </c>
      <c r="K32" s="13">
        <v>2.5</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6545</v>
      </c>
      <c r="K35" s="6">
        <v>6605</v>
      </c>
      <c r="M35" s="6">
        <f>K35-J35</f>
        <v>60</v>
      </c>
      <c r="N35" s="7">
        <f>K35/J35-1</f>
        <v>9.1673032849504121E-3</v>
      </c>
    </row>
    <row r="36" spans="1:17" s="5" customFormat="1" ht="12.9" customHeight="1" x14ac:dyDescent="0.5">
      <c r="A36" s="5" t="s">
        <v>202</v>
      </c>
      <c r="C36" s="5">
        <v>1580</v>
      </c>
      <c r="D36" s="5" t="s">
        <v>203</v>
      </c>
      <c r="E36" s="5" t="s">
        <v>23</v>
      </c>
      <c r="F36" s="5" t="s">
        <v>204</v>
      </c>
      <c r="G36" s="5" t="s">
        <v>203</v>
      </c>
      <c r="H36" s="5" t="s">
        <v>19</v>
      </c>
      <c r="I36" s="5" t="s">
        <v>20</v>
      </c>
      <c r="J36" s="6">
        <v>5600</v>
      </c>
      <c r="K36" s="6">
        <v>5675</v>
      </c>
      <c r="M36" s="6">
        <f>K36-J36</f>
        <v>75</v>
      </c>
      <c r="N36" s="7">
        <f>K36/J36-1</f>
        <v>1.3392857142857206E-2</v>
      </c>
      <c r="P36" s="8">
        <v>0.85561497326203206</v>
      </c>
      <c r="Q36" s="8">
        <v>0.85919757759273274</v>
      </c>
    </row>
    <row r="37" spans="1:17" s="4" customFormat="1" ht="12.9" customHeight="1" x14ac:dyDescent="0.5">
      <c r="A37" s="4" t="s">
        <v>205</v>
      </c>
      <c r="C37" s="4">
        <v>1581</v>
      </c>
      <c r="D37" s="4" t="s">
        <v>206</v>
      </c>
      <c r="E37" s="4" t="s">
        <v>23</v>
      </c>
      <c r="F37" s="4" t="s">
        <v>207</v>
      </c>
      <c r="G37" s="4" t="s">
        <v>206</v>
      </c>
      <c r="H37" s="4" t="s">
        <v>19</v>
      </c>
      <c r="I37" s="4" t="s">
        <v>20</v>
      </c>
      <c r="J37" s="9">
        <v>4955</v>
      </c>
      <c r="K37" s="9">
        <v>4915</v>
      </c>
      <c r="M37" s="9">
        <f>K37-J37</f>
        <v>-40</v>
      </c>
      <c r="N37" s="10">
        <f>K37/J37-1</f>
        <v>-8.0726538849646978E-3</v>
      </c>
      <c r="P37" s="11">
        <v>0.75706646294881585</v>
      </c>
      <c r="Q37" s="11">
        <v>0.7441332323996972</v>
      </c>
    </row>
    <row r="38" spans="1:17" s="4" customFormat="1" ht="14.05" customHeight="1" x14ac:dyDescent="0.5">
      <c r="A38" s="4" t="s">
        <v>210</v>
      </c>
      <c r="C38" s="4" t="s">
        <v>151</v>
      </c>
      <c r="D38" s="4" t="s">
        <v>151</v>
      </c>
      <c r="F38" s="4" t="s">
        <v>208</v>
      </c>
      <c r="G38" s="4" t="s">
        <v>209</v>
      </c>
      <c r="H38" s="4" t="s">
        <v>19</v>
      </c>
      <c r="I38" s="4" t="s">
        <v>20</v>
      </c>
      <c r="J38" s="15" t="s">
        <v>154</v>
      </c>
      <c r="K38" s="9">
        <v>2415</v>
      </c>
      <c r="M38" s="15" t="s">
        <v>154</v>
      </c>
      <c r="N38" s="15" t="s">
        <v>154</v>
      </c>
      <c r="P38" s="15" t="s">
        <v>154</v>
      </c>
      <c r="Q38" s="11">
        <v>0.36563209689629067</v>
      </c>
    </row>
    <row r="39" spans="1:17" s="4" customFormat="1" ht="12.9" customHeight="1" x14ac:dyDescent="0.5">
      <c r="A39" s="4" t="s">
        <v>211</v>
      </c>
      <c r="C39" s="4" t="s">
        <v>151</v>
      </c>
      <c r="D39" s="4" t="s">
        <v>151</v>
      </c>
      <c r="F39" s="4" t="s">
        <v>212</v>
      </c>
      <c r="G39" s="4" t="s">
        <v>213</v>
      </c>
      <c r="H39" s="4" t="s">
        <v>19</v>
      </c>
      <c r="I39" s="4" t="s">
        <v>20</v>
      </c>
      <c r="J39" s="15" t="s">
        <v>154</v>
      </c>
      <c r="K39" s="9">
        <v>2505</v>
      </c>
      <c r="M39" s="15" t="s">
        <v>154</v>
      </c>
      <c r="N39" s="15" t="s">
        <v>154</v>
      </c>
      <c r="P39" s="15" t="s">
        <v>154</v>
      </c>
      <c r="Q39" s="11">
        <v>0.37925813777441331</v>
      </c>
    </row>
    <row r="40" spans="1:17" s="4" customFormat="1" ht="12.9" customHeight="1" x14ac:dyDescent="0.5">
      <c r="A40" s="4" t="s">
        <v>214</v>
      </c>
      <c r="C40" s="4">
        <v>1582</v>
      </c>
      <c r="D40" s="4" t="s">
        <v>215</v>
      </c>
      <c r="E40" s="4" t="s">
        <v>23</v>
      </c>
      <c r="F40" s="4" t="s">
        <v>216</v>
      </c>
      <c r="G40" s="4" t="s">
        <v>215</v>
      </c>
      <c r="H40" s="4" t="s">
        <v>19</v>
      </c>
      <c r="I40" s="4" t="s">
        <v>20</v>
      </c>
      <c r="J40" s="9">
        <v>650</v>
      </c>
      <c r="K40" s="9">
        <v>760</v>
      </c>
      <c r="M40" s="9">
        <f>K40-J40</f>
        <v>110</v>
      </c>
      <c r="N40" s="10">
        <f>K40/J40-1</f>
        <v>0.1692307692307693</v>
      </c>
      <c r="P40" s="11">
        <v>9.9312452253628725E-2</v>
      </c>
      <c r="Q40" s="11">
        <v>0.11506434519303559</v>
      </c>
    </row>
    <row r="41" spans="1:17" s="4" customFormat="1" ht="14.05" customHeight="1" x14ac:dyDescent="0.5">
      <c r="A41" s="4" t="s">
        <v>210</v>
      </c>
      <c r="C41" s="4" t="s">
        <v>151</v>
      </c>
      <c r="D41" s="4" t="s">
        <v>151</v>
      </c>
      <c r="F41" s="4" t="s">
        <v>217</v>
      </c>
      <c r="G41" s="4" t="s">
        <v>209</v>
      </c>
      <c r="H41" s="4" t="s">
        <v>19</v>
      </c>
      <c r="I41" s="4" t="s">
        <v>20</v>
      </c>
      <c r="J41" s="15" t="s">
        <v>154</v>
      </c>
      <c r="K41" s="9">
        <v>305</v>
      </c>
      <c r="M41" s="15" t="s">
        <v>154</v>
      </c>
      <c r="N41" s="15" t="s">
        <v>154</v>
      </c>
      <c r="P41" s="15" t="s">
        <v>154</v>
      </c>
      <c r="Q41" s="11">
        <v>4.6177138531415592E-2</v>
      </c>
    </row>
    <row r="42" spans="1:17" s="4" customFormat="1" ht="12.9" customHeight="1" x14ac:dyDescent="0.5">
      <c r="A42" s="4" t="s">
        <v>211</v>
      </c>
      <c r="C42" s="4" t="s">
        <v>151</v>
      </c>
      <c r="D42" s="4" t="s">
        <v>151</v>
      </c>
      <c r="F42" s="4" t="s">
        <v>218</v>
      </c>
      <c r="G42" s="4" t="s">
        <v>213</v>
      </c>
      <c r="H42" s="4" t="s">
        <v>19</v>
      </c>
      <c r="I42" s="4" t="s">
        <v>20</v>
      </c>
      <c r="J42" s="15" t="s">
        <v>154</v>
      </c>
      <c r="K42" s="9">
        <v>455</v>
      </c>
      <c r="M42" s="15" t="s">
        <v>154</v>
      </c>
      <c r="N42" s="15" t="s">
        <v>154</v>
      </c>
      <c r="P42" s="15" t="s">
        <v>154</v>
      </c>
      <c r="Q42" s="11">
        <v>6.8887206661619987E-2</v>
      </c>
    </row>
    <row r="43" spans="1:17" s="5" customFormat="1" ht="12.9" customHeight="1" x14ac:dyDescent="0.5">
      <c r="A43" s="5" t="s">
        <v>219</v>
      </c>
      <c r="C43" s="5">
        <v>1583</v>
      </c>
      <c r="D43" s="5" t="s">
        <v>220</v>
      </c>
      <c r="E43" s="5" t="s">
        <v>23</v>
      </c>
      <c r="F43" s="5" t="s">
        <v>221</v>
      </c>
      <c r="G43" s="5" t="s">
        <v>222</v>
      </c>
      <c r="H43" s="5" t="s">
        <v>19</v>
      </c>
      <c r="I43" s="5" t="s">
        <v>20</v>
      </c>
      <c r="J43" s="6">
        <v>945</v>
      </c>
      <c r="K43" s="6">
        <v>925</v>
      </c>
      <c r="M43" s="6">
        <f>K43-J43</f>
        <v>-20</v>
      </c>
      <c r="N43" s="7">
        <f>K43/J43-1</f>
        <v>-2.1164021164021163E-2</v>
      </c>
      <c r="P43" s="8">
        <v>0.14438502673796791</v>
      </c>
      <c r="Q43" s="8">
        <v>0.1400454201362604</v>
      </c>
    </row>
    <row r="44" spans="1:17" s="4" customFormat="1" ht="12.9" customHeight="1" x14ac:dyDescent="0.5">
      <c r="A44" s="4" t="s">
        <v>223</v>
      </c>
      <c r="C44" s="4">
        <v>1584</v>
      </c>
      <c r="D44" s="4" t="s">
        <v>224</v>
      </c>
      <c r="E44" s="4" t="s">
        <v>23</v>
      </c>
      <c r="F44" s="4" t="s">
        <v>225</v>
      </c>
      <c r="G44" s="4" t="s">
        <v>226</v>
      </c>
      <c r="H44" s="4" t="s">
        <v>19</v>
      </c>
      <c r="I44" s="4" t="s">
        <v>20</v>
      </c>
      <c r="J44" s="9">
        <v>790</v>
      </c>
      <c r="K44" s="9">
        <v>710</v>
      </c>
      <c r="M44" s="9">
        <f>K44-J44</f>
        <v>-80</v>
      </c>
      <c r="N44" s="10">
        <f>K44/J44-1</f>
        <v>-0.10126582278481011</v>
      </c>
      <c r="P44" s="11">
        <v>0.12070282658517953</v>
      </c>
      <c r="Q44" s="11">
        <v>0.10749432248296745</v>
      </c>
    </row>
    <row r="45" spans="1:17" s="4" customFormat="1" ht="12.9" customHeight="1" x14ac:dyDescent="0.5">
      <c r="A45" s="4" t="s">
        <v>227</v>
      </c>
      <c r="C45" s="4">
        <v>1585</v>
      </c>
      <c r="D45" s="4" t="s">
        <v>228</v>
      </c>
      <c r="E45" s="4" t="s">
        <v>23</v>
      </c>
      <c r="F45" s="4" t="s">
        <v>229</v>
      </c>
      <c r="G45" s="4" t="s">
        <v>230</v>
      </c>
      <c r="H45" s="4" t="s">
        <v>19</v>
      </c>
      <c r="I45" s="4" t="s">
        <v>20</v>
      </c>
      <c r="J45" s="9">
        <v>155</v>
      </c>
      <c r="K45" s="9">
        <v>215</v>
      </c>
      <c r="M45" s="9">
        <f>K45-J45</f>
        <v>60</v>
      </c>
      <c r="N45" s="10">
        <f>K45/J45-1</f>
        <v>0.38709677419354849</v>
      </c>
      <c r="P45" s="11">
        <v>2.3682200152788387E-2</v>
      </c>
      <c r="Q45" s="11">
        <v>3.2551097653292962E-2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21415</v>
      </c>
      <c r="K4" s="6">
        <v>22055</v>
      </c>
      <c r="M4" s="6">
        <f>K4-J4</f>
        <v>640</v>
      </c>
      <c r="N4" s="7">
        <f>K4/J4-1</f>
        <v>2.9885594209666078E-2</v>
      </c>
    </row>
    <row r="5" spans="1:17" s="5" customFormat="1" ht="12.9" customHeight="1" x14ac:dyDescent="0.5">
      <c r="A5" s="5" t="s">
        <v>238</v>
      </c>
      <c r="C5" s="5">
        <v>839</v>
      </c>
      <c r="D5" s="5" t="s">
        <v>239</v>
      </c>
      <c r="E5" s="5" t="s">
        <v>183</v>
      </c>
      <c r="F5" s="5" t="s">
        <v>240</v>
      </c>
      <c r="G5" s="5" t="s">
        <v>239</v>
      </c>
      <c r="H5" s="5" t="s">
        <v>19</v>
      </c>
      <c r="I5" s="5" t="s">
        <v>20</v>
      </c>
      <c r="J5" s="6">
        <v>20430</v>
      </c>
      <c r="K5" s="6">
        <v>21295</v>
      </c>
      <c r="M5" s="6">
        <f>K5-J5</f>
        <v>865</v>
      </c>
      <c r="N5" s="7">
        <f>K5/J5-1</f>
        <v>4.2339696524718473E-2</v>
      </c>
      <c r="P5" s="8">
        <v>0.95400420266168573</v>
      </c>
      <c r="Q5" s="8">
        <v>0.96554069372024487</v>
      </c>
    </row>
    <row r="6" spans="1:17" s="4" customFormat="1" ht="12.9" customHeight="1" x14ac:dyDescent="0.5">
      <c r="A6" s="4" t="s">
        <v>241</v>
      </c>
      <c r="C6" s="4">
        <v>841</v>
      </c>
      <c r="D6" s="4" t="s">
        <v>242</v>
      </c>
      <c r="E6" s="4" t="s">
        <v>183</v>
      </c>
      <c r="F6" s="4" t="s">
        <v>243</v>
      </c>
      <c r="G6" s="4" t="s">
        <v>242</v>
      </c>
      <c r="H6" s="4" t="s">
        <v>19</v>
      </c>
      <c r="I6" s="4" t="s">
        <v>20</v>
      </c>
      <c r="J6" s="9">
        <v>17750</v>
      </c>
      <c r="K6" s="9">
        <v>18445</v>
      </c>
      <c r="M6" s="9">
        <f>K6-J6</f>
        <v>695</v>
      </c>
      <c r="N6" s="10">
        <f>K6/J6-1</f>
        <v>3.9154929577464692E-2</v>
      </c>
      <c r="P6" s="11">
        <v>0.82885827690870884</v>
      </c>
      <c r="Q6" s="11">
        <v>0.83631829517116296</v>
      </c>
    </row>
    <row r="7" spans="1:17" s="4" customFormat="1" ht="12.9" customHeight="1" x14ac:dyDescent="0.5">
      <c r="A7" s="4" t="s">
        <v>244</v>
      </c>
      <c r="C7" s="4">
        <v>842</v>
      </c>
      <c r="D7" s="4" t="s">
        <v>245</v>
      </c>
      <c r="E7" s="4" t="s">
        <v>183</v>
      </c>
      <c r="F7" s="4" t="s">
        <v>246</v>
      </c>
      <c r="G7" s="4" t="s">
        <v>245</v>
      </c>
      <c r="H7" s="4" t="s">
        <v>19</v>
      </c>
      <c r="I7" s="4" t="s">
        <v>20</v>
      </c>
      <c r="J7" s="9">
        <v>695</v>
      </c>
      <c r="K7" s="9">
        <v>475</v>
      </c>
      <c r="M7" s="9">
        <f>K7-J7</f>
        <v>-220</v>
      </c>
      <c r="N7" s="10">
        <f>K7/J7-1</f>
        <v>-0.31654676258992809</v>
      </c>
      <c r="P7" s="11">
        <v>3.2453887462059301E-2</v>
      </c>
      <c r="Q7" s="11">
        <v>2.1537066424846974E-2</v>
      </c>
    </row>
    <row r="8" spans="1:17" s="4" customFormat="1" ht="12.9" customHeight="1" x14ac:dyDescent="0.5">
      <c r="A8" s="4" t="s">
        <v>247</v>
      </c>
      <c r="C8" s="4">
        <v>843</v>
      </c>
      <c r="D8" s="4" t="s">
        <v>248</v>
      </c>
      <c r="E8" s="4" t="s">
        <v>183</v>
      </c>
      <c r="F8" s="4" t="s">
        <v>249</v>
      </c>
      <c r="G8" s="4" t="s">
        <v>248</v>
      </c>
      <c r="H8" s="4" t="s">
        <v>19</v>
      </c>
      <c r="I8" s="4" t="s">
        <v>20</v>
      </c>
      <c r="J8" s="9">
        <v>1990</v>
      </c>
      <c r="K8" s="9">
        <v>2375</v>
      </c>
      <c r="M8" s="9">
        <f>K8-J8</f>
        <v>385</v>
      </c>
      <c r="N8" s="10">
        <f>K8/J8-1</f>
        <v>0.19346733668341698</v>
      </c>
      <c r="P8" s="11">
        <v>9.2925519495680592E-2</v>
      </c>
      <c r="Q8" s="11">
        <v>0.10768533212423487</v>
      </c>
    </row>
    <row r="9" spans="1:17" s="4" customFormat="1" ht="14.05" customHeight="1" x14ac:dyDescent="0.5">
      <c r="A9" s="4" t="s">
        <v>253</v>
      </c>
      <c r="C9" s="4">
        <v>844</v>
      </c>
      <c r="D9" s="4" t="s">
        <v>250</v>
      </c>
      <c r="E9" s="4" t="s">
        <v>183</v>
      </c>
      <c r="F9" s="4" t="s">
        <v>251</v>
      </c>
      <c r="G9" s="4" t="s">
        <v>252</v>
      </c>
      <c r="H9" s="4" t="s">
        <v>19</v>
      </c>
      <c r="I9" s="4" t="s">
        <v>20</v>
      </c>
      <c r="J9" s="9">
        <v>0</v>
      </c>
      <c r="K9" s="9">
        <v>15</v>
      </c>
      <c r="M9" s="9">
        <f>K9-J9</f>
        <v>15</v>
      </c>
      <c r="N9" s="15" t="s">
        <v>154</v>
      </c>
      <c r="P9" s="11">
        <v>0</v>
      </c>
      <c r="Q9" s="11">
        <v>6.801178871004307E-4</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1990</v>
      </c>
      <c r="K11" s="9">
        <v>2355</v>
      </c>
      <c r="M11" s="9">
        <f>K11-J11</f>
        <v>365</v>
      </c>
      <c r="N11" s="10">
        <f>K11/J11-1</f>
        <v>0.18341708542713575</v>
      </c>
      <c r="P11" s="11">
        <v>9.2925519495680592E-2</v>
      </c>
      <c r="Q11" s="11">
        <v>0.10677850827476762</v>
      </c>
    </row>
    <row r="12" spans="1:17" s="4" customFormat="1" ht="12.9" customHeight="1" x14ac:dyDescent="0.5">
      <c r="A12" s="4" t="s">
        <v>261</v>
      </c>
      <c r="C12" s="4">
        <v>962</v>
      </c>
      <c r="D12" s="4" t="s">
        <v>262</v>
      </c>
      <c r="E12" s="4" t="s">
        <v>183</v>
      </c>
      <c r="F12" s="4" t="s">
        <v>263</v>
      </c>
      <c r="G12" s="4" t="s">
        <v>262</v>
      </c>
      <c r="H12" s="4" t="s">
        <v>19</v>
      </c>
      <c r="I12" s="4" t="s">
        <v>20</v>
      </c>
      <c r="J12" s="9">
        <v>145</v>
      </c>
      <c r="K12" s="9">
        <v>250</v>
      </c>
      <c r="M12" s="9">
        <f>K12-J12</f>
        <v>105</v>
      </c>
      <c r="N12" s="10">
        <f>K12/J12-1</f>
        <v>0.72413793103448265</v>
      </c>
      <c r="P12" s="11">
        <v>6.7709549381274811E-3</v>
      </c>
      <c r="Q12" s="11">
        <v>1.1335298118340512E-2</v>
      </c>
    </row>
    <row r="13" spans="1:17" s="4" customFormat="1" ht="12.9" customHeight="1" x14ac:dyDescent="0.5">
      <c r="A13" s="4" t="s">
        <v>264</v>
      </c>
      <c r="C13" s="4">
        <v>1025</v>
      </c>
      <c r="D13" s="4" t="s">
        <v>265</v>
      </c>
      <c r="E13" s="4" t="s">
        <v>183</v>
      </c>
      <c r="F13" s="4" t="s">
        <v>266</v>
      </c>
      <c r="G13" s="4" t="s">
        <v>265</v>
      </c>
      <c r="H13" s="4" t="s">
        <v>19</v>
      </c>
      <c r="I13" s="4" t="s">
        <v>20</v>
      </c>
      <c r="J13" s="9">
        <v>115</v>
      </c>
      <c r="K13" s="9">
        <v>320</v>
      </c>
      <c r="M13" s="9">
        <f>K13-J13</f>
        <v>205</v>
      </c>
      <c r="N13" s="10">
        <f>K13/J13-1</f>
        <v>1.7826086956521738</v>
      </c>
      <c r="P13" s="11">
        <v>5.3700677095493811E-3</v>
      </c>
      <c r="Q13" s="11">
        <v>1.4509181591475856E-2</v>
      </c>
    </row>
    <row r="14" spans="1:17" s="4" customFormat="1" ht="12.9" customHeight="1" x14ac:dyDescent="0.5">
      <c r="A14" s="4" t="s">
        <v>267</v>
      </c>
      <c r="C14" s="4">
        <v>1007</v>
      </c>
      <c r="D14" s="4" t="s">
        <v>268</v>
      </c>
      <c r="E14" s="4" t="s">
        <v>183</v>
      </c>
      <c r="F14" s="4" t="s">
        <v>269</v>
      </c>
      <c r="G14" s="4" t="s">
        <v>270</v>
      </c>
      <c r="H14" s="4" t="s">
        <v>19</v>
      </c>
      <c r="I14" s="4" t="s">
        <v>20</v>
      </c>
      <c r="J14" s="9">
        <v>55</v>
      </c>
      <c r="K14" s="9">
        <v>45</v>
      </c>
      <c r="M14" s="9">
        <f>K14-J14</f>
        <v>-10</v>
      </c>
      <c r="N14" s="10">
        <f>K14/J14-1</f>
        <v>-0.18181818181818177</v>
      </c>
      <c r="P14" s="11">
        <v>2.5682932523931824E-3</v>
      </c>
      <c r="Q14" s="11">
        <v>2.0403536613012923E-3</v>
      </c>
    </row>
    <row r="15" spans="1:17" s="4" customFormat="1" ht="12.9" customHeight="1" x14ac:dyDescent="0.5">
      <c r="A15" s="4" t="s">
        <v>271</v>
      </c>
      <c r="C15" s="4">
        <v>1075</v>
      </c>
      <c r="D15" s="4" t="s">
        <v>272</v>
      </c>
      <c r="E15" s="4" t="s">
        <v>183</v>
      </c>
      <c r="F15" s="4" t="s">
        <v>273</v>
      </c>
      <c r="G15" s="4" t="s">
        <v>272</v>
      </c>
      <c r="H15" s="4" t="s">
        <v>19</v>
      </c>
      <c r="I15" s="4" t="s">
        <v>20</v>
      </c>
      <c r="J15" s="9">
        <v>185</v>
      </c>
      <c r="K15" s="9">
        <v>150</v>
      </c>
      <c r="M15" s="9">
        <f>K15-J15</f>
        <v>-35</v>
      </c>
      <c r="N15" s="10">
        <f>K15/J15-1</f>
        <v>-0.18918918918918914</v>
      </c>
      <c r="P15" s="11">
        <v>8.6388045762316127E-3</v>
      </c>
      <c r="Q15" s="11">
        <v>6.8011788710043075E-3</v>
      </c>
    </row>
    <row r="16" spans="1:17" s="4" customFormat="1" ht="12.9" customHeight="1" x14ac:dyDescent="0.5">
      <c r="A16" s="4" t="s">
        <v>274</v>
      </c>
      <c r="C16" s="4">
        <v>1039</v>
      </c>
      <c r="D16" s="4" t="s">
        <v>275</v>
      </c>
      <c r="E16" s="4" t="s">
        <v>183</v>
      </c>
      <c r="F16" s="4" t="s">
        <v>276</v>
      </c>
      <c r="G16" s="4" t="s">
        <v>275</v>
      </c>
      <c r="H16" s="4" t="s">
        <v>19</v>
      </c>
      <c r="I16" s="4" t="s">
        <v>20</v>
      </c>
      <c r="J16" s="9">
        <v>175</v>
      </c>
      <c r="K16" s="9">
        <v>165</v>
      </c>
      <c r="M16" s="9">
        <f>K16-J16</f>
        <v>-10</v>
      </c>
      <c r="N16" s="10">
        <f>K16/J16-1</f>
        <v>-5.7142857142857162E-2</v>
      </c>
      <c r="P16" s="11">
        <v>8.1718421667055802E-3</v>
      </c>
      <c r="Q16" s="11">
        <v>7.481296758104738E-3</v>
      </c>
    </row>
    <row r="17" spans="1:17" s="4" customFormat="1" ht="12.9" customHeight="1" x14ac:dyDescent="0.5">
      <c r="A17" s="4" t="s">
        <v>277</v>
      </c>
      <c r="C17" s="4">
        <v>991</v>
      </c>
      <c r="D17" s="4" t="s">
        <v>278</v>
      </c>
      <c r="E17" s="4" t="s">
        <v>183</v>
      </c>
      <c r="F17" s="4" t="s">
        <v>279</v>
      </c>
      <c r="G17" s="4" t="s">
        <v>278</v>
      </c>
      <c r="H17" s="4" t="s">
        <v>19</v>
      </c>
      <c r="I17" s="4" t="s">
        <v>20</v>
      </c>
      <c r="J17" s="9">
        <v>75</v>
      </c>
      <c r="K17" s="9">
        <v>110</v>
      </c>
      <c r="M17" s="9">
        <f>K17-J17</f>
        <v>35</v>
      </c>
      <c r="N17" s="10">
        <f>K17/J17-1</f>
        <v>0.46666666666666656</v>
      </c>
      <c r="P17" s="11">
        <v>3.5022180714452487E-3</v>
      </c>
      <c r="Q17" s="11">
        <v>4.9875311720698253E-3</v>
      </c>
    </row>
    <row r="18" spans="1:17" s="5" customFormat="1" ht="12.9" customHeight="1" x14ac:dyDescent="0.5">
      <c r="A18" s="5" t="s">
        <v>280</v>
      </c>
      <c r="C18" s="5">
        <v>1102</v>
      </c>
      <c r="D18" s="5" t="s">
        <v>281</v>
      </c>
      <c r="E18" s="5" t="s">
        <v>183</v>
      </c>
      <c r="F18" s="5" t="s">
        <v>282</v>
      </c>
      <c r="G18" s="5" t="s">
        <v>281</v>
      </c>
      <c r="H18" s="5" t="s">
        <v>19</v>
      </c>
      <c r="I18" s="5" t="s">
        <v>20</v>
      </c>
      <c r="J18" s="6">
        <v>985</v>
      </c>
      <c r="K18" s="6">
        <v>760</v>
      </c>
      <c r="M18" s="6">
        <f>K18-J18</f>
        <v>-225</v>
      </c>
      <c r="N18" s="7">
        <f>K18/J18-1</f>
        <v>-0.22842639593908631</v>
      </c>
      <c r="P18" s="8">
        <v>4.5995797338314263E-2</v>
      </c>
      <c r="Q18" s="8">
        <v>3.4459306279755159E-2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21415</v>
      </c>
      <c r="K21" s="6">
        <v>22055</v>
      </c>
      <c r="M21" s="6">
        <f>K21-J21</f>
        <v>640</v>
      </c>
      <c r="N21" s="7">
        <f>K21/J21-1</f>
        <v>2.9885594209666078E-2</v>
      </c>
    </row>
    <row r="22" spans="1:17" s="4" customFormat="1" ht="12.9" customHeight="1" x14ac:dyDescent="0.5">
      <c r="A22" s="4" t="s">
        <v>288</v>
      </c>
      <c r="C22" s="4">
        <v>2</v>
      </c>
      <c r="D22" s="4" t="s">
        <v>289</v>
      </c>
      <c r="E22" s="4" t="s">
        <v>183</v>
      </c>
      <c r="F22" s="4" t="s">
        <v>290</v>
      </c>
      <c r="G22" s="4" t="s">
        <v>289</v>
      </c>
      <c r="H22" s="4" t="s">
        <v>19</v>
      </c>
      <c r="I22" s="4" t="s">
        <v>20</v>
      </c>
      <c r="J22" s="9">
        <v>17555</v>
      </c>
      <c r="K22" s="9">
        <v>18235</v>
      </c>
      <c r="M22" s="9">
        <f>K22-J22</f>
        <v>680</v>
      </c>
      <c r="N22" s="10">
        <f>K22/J22-1</f>
        <v>3.8735403019082959E-2</v>
      </c>
      <c r="P22" s="11">
        <v>0.81975250992295123</v>
      </c>
      <c r="Q22" s="11">
        <v>0.82679664475175696</v>
      </c>
    </row>
    <row r="23" spans="1:17" s="4" customFormat="1" ht="12.9" customHeight="1" x14ac:dyDescent="0.5">
      <c r="A23" s="4" t="s">
        <v>291</v>
      </c>
      <c r="C23" s="4">
        <v>3</v>
      </c>
      <c r="D23" s="4" t="s">
        <v>292</v>
      </c>
      <c r="E23" s="4" t="s">
        <v>183</v>
      </c>
      <c r="F23" s="4" t="s">
        <v>293</v>
      </c>
      <c r="G23" s="4" t="s">
        <v>292</v>
      </c>
      <c r="H23" s="4" t="s">
        <v>19</v>
      </c>
      <c r="I23" s="4" t="s">
        <v>20</v>
      </c>
      <c r="J23" s="9">
        <v>80</v>
      </c>
      <c r="K23" s="9">
        <v>50</v>
      </c>
      <c r="M23" s="9">
        <f>K23-J23</f>
        <v>-30</v>
      </c>
      <c r="N23" s="10">
        <f>K23/J23-1</f>
        <v>-0.375</v>
      </c>
      <c r="P23" s="11">
        <v>3.7356992762082653E-3</v>
      </c>
      <c r="Q23" s="11">
        <v>2.2670596236681025E-3</v>
      </c>
    </row>
    <row r="24" spans="1:17" s="4" customFormat="1" ht="12.9" customHeight="1" x14ac:dyDescent="0.5">
      <c r="A24" s="4" t="s">
        <v>294</v>
      </c>
      <c r="C24" s="4">
        <v>4</v>
      </c>
      <c r="D24" s="4" t="s">
        <v>295</v>
      </c>
      <c r="E24" s="4" t="s">
        <v>183</v>
      </c>
      <c r="F24" s="4" t="s">
        <v>296</v>
      </c>
      <c r="G24" s="4" t="s">
        <v>295</v>
      </c>
      <c r="H24" s="4" t="s">
        <v>19</v>
      </c>
      <c r="I24" s="4" t="s">
        <v>20</v>
      </c>
      <c r="J24" s="9">
        <v>3530</v>
      </c>
      <c r="K24" s="9">
        <v>3510</v>
      </c>
      <c r="M24" s="9">
        <f>K24-J24</f>
        <v>-20</v>
      </c>
      <c r="N24" s="10">
        <f>K24/J24-1</f>
        <v>-5.6657223796033884E-3</v>
      </c>
      <c r="P24" s="11">
        <v>0.16483773056268972</v>
      </c>
      <c r="Q24" s="11">
        <v>0.1591475855815008</v>
      </c>
    </row>
    <row r="25" spans="1:17" s="4" customFormat="1" ht="12.9" customHeight="1" x14ac:dyDescent="0.5">
      <c r="A25" s="4" t="s">
        <v>297</v>
      </c>
      <c r="C25" s="4">
        <v>5</v>
      </c>
      <c r="D25" s="4" t="s">
        <v>298</v>
      </c>
      <c r="E25" s="4" t="s">
        <v>183</v>
      </c>
      <c r="F25" s="4" t="s">
        <v>299</v>
      </c>
      <c r="G25" s="4" t="s">
        <v>298</v>
      </c>
      <c r="H25" s="4" t="s">
        <v>19</v>
      </c>
      <c r="I25" s="4" t="s">
        <v>20</v>
      </c>
      <c r="J25" s="9">
        <v>250</v>
      </c>
      <c r="K25" s="9">
        <v>255</v>
      </c>
      <c r="M25" s="9">
        <f>K25-J25</f>
        <v>5</v>
      </c>
      <c r="N25" s="10">
        <f>K25/J25-1</f>
        <v>2.0000000000000018E-2</v>
      </c>
      <c r="P25" s="11">
        <v>1.1674060238150829E-2</v>
      </c>
      <c r="Q25" s="11">
        <v>1.1562004080707322E-2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21415</v>
      </c>
      <c r="K28" s="6">
        <v>22050</v>
      </c>
      <c r="M28" s="6">
        <f>K28-J28</f>
        <v>635</v>
      </c>
      <c r="N28" s="7">
        <f>K28/J28-1</f>
        <v>2.9652113004903002E-2</v>
      </c>
    </row>
    <row r="29" spans="1:17" s="5" customFormat="1" ht="12.9" customHeight="1" x14ac:dyDescent="0.5">
      <c r="A29" s="5" t="s">
        <v>304</v>
      </c>
      <c r="C29" s="5">
        <v>597</v>
      </c>
      <c r="D29" s="5" t="s">
        <v>305</v>
      </c>
      <c r="E29" s="5" t="s">
        <v>23</v>
      </c>
      <c r="F29" s="5" t="s">
        <v>306</v>
      </c>
      <c r="G29" s="5" t="s">
        <v>307</v>
      </c>
      <c r="H29" s="5" t="s">
        <v>19</v>
      </c>
      <c r="I29" s="5" t="s">
        <v>20</v>
      </c>
      <c r="J29" s="6">
        <v>19515</v>
      </c>
      <c r="K29" s="6">
        <v>19930</v>
      </c>
      <c r="M29" s="6">
        <f>K29-J29</f>
        <v>415</v>
      </c>
      <c r="N29" s="7">
        <f>K29/J29-1</f>
        <v>2.126569305662307E-2</v>
      </c>
      <c r="P29" s="8">
        <v>0.91127714219005373</v>
      </c>
      <c r="Q29" s="8">
        <v>0.90385487528344666</v>
      </c>
    </row>
    <row r="30" spans="1:17" s="5" customFormat="1" ht="14.05" customHeight="1" x14ac:dyDescent="0.5">
      <c r="A30" s="5" t="s">
        <v>311</v>
      </c>
      <c r="C30" s="5">
        <v>590</v>
      </c>
      <c r="D30" s="5" t="s">
        <v>308</v>
      </c>
      <c r="E30" s="5" t="s">
        <v>23</v>
      </c>
      <c r="F30" s="5" t="s">
        <v>309</v>
      </c>
      <c r="G30" s="5" t="s">
        <v>310</v>
      </c>
      <c r="H30" s="5" t="s">
        <v>19</v>
      </c>
      <c r="I30" s="5" t="s">
        <v>20</v>
      </c>
      <c r="J30" s="6">
        <v>1905</v>
      </c>
      <c r="K30" s="6">
        <v>2125</v>
      </c>
      <c r="M30" s="6">
        <f>K30-J30</f>
        <v>220</v>
      </c>
      <c r="N30" s="7">
        <f>K30/J30-1</f>
        <v>0.11548556430446189</v>
      </c>
      <c r="P30" s="8">
        <v>8.8956339014709312E-2</v>
      </c>
      <c r="Q30" s="8">
        <v>9.6371882086167801E-2</v>
      </c>
    </row>
    <row r="31" spans="1:17" s="4" customFormat="1" ht="14.05" customHeight="1" x14ac:dyDescent="0.5">
      <c r="A31" s="4" t="s">
        <v>315</v>
      </c>
      <c r="C31" s="4">
        <v>591</v>
      </c>
      <c r="D31" s="4" t="s">
        <v>312</v>
      </c>
      <c r="E31" s="4" t="s">
        <v>23</v>
      </c>
      <c r="F31" s="4" t="s">
        <v>313</v>
      </c>
      <c r="G31" s="4" t="s">
        <v>314</v>
      </c>
      <c r="H31" s="4" t="s">
        <v>19</v>
      </c>
      <c r="I31" s="4" t="s">
        <v>20</v>
      </c>
      <c r="J31" s="9">
        <v>1870</v>
      </c>
      <c r="K31" s="9">
        <v>2085</v>
      </c>
      <c r="M31" s="9">
        <f>K31-J31</f>
        <v>215</v>
      </c>
      <c r="N31" s="10">
        <f>K31/J31-1</f>
        <v>0.11497326203208558</v>
      </c>
      <c r="P31" s="11">
        <v>8.7321970581368202E-2</v>
      </c>
      <c r="Q31" s="11">
        <v>9.4557823129251706E-2</v>
      </c>
    </row>
    <row r="32" spans="1:17" s="4" customFormat="1" ht="12.9" customHeight="1" x14ac:dyDescent="0.5">
      <c r="A32" s="4" t="s">
        <v>316</v>
      </c>
      <c r="C32" s="4">
        <v>592</v>
      </c>
      <c r="D32" s="4" t="s">
        <v>317</v>
      </c>
      <c r="E32" s="4" t="s">
        <v>23</v>
      </c>
      <c r="F32" s="4" t="s">
        <v>318</v>
      </c>
      <c r="G32" s="4" t="s">
        <v>317</v>
      </c>
      <c r="H32" s="4" t="s">
        <v>19</v>
      </c>
      <c r="I32" s="4" t="s">
        <v>20</v>
      </c>
      <c r="J32" s="9">
        <v>480</v>
      </c>
      <c r="K32" s="9">
        <v>445</v>
      </c>
      <c r="M32" s="9">
        <f>K32-J32</f>
        <v>-35</v>
      </c>
      <c r="N32" s="10">
        <f>K32/J32-1</f>
        <v>-7.291666666666663E-2</v>
      </c>
      <c r="P32" s="11">
        <v>2.2414195657249593E-2</v>
      </c>
      <c r="Q32" s="11">
        <v>2.0181405895691611E-2</v>
      </c>
    </row>
    <row r="33" spans="1:17" s="4" customFormat="1" ht="12.9" customHeight="1" x14ac:dyDescent="0.5">
      <c r="A33" s="4" t="s">
        <v>319</v>
      </c>
      <c r="C33" s="4">
        <v>593</v>
      </c>
      <c r="D33" s="4" t="s">
        <v>320</v>
      </c>
      <c r="E33" s="4" t="s">
        <v>23</v>
      </c>
      <c r="F33" s="4" t="s">
        <v>321</v>
      </c>
      <c r="G33" s="4" t="s">
        <v>320</v>
      </c>
      <c r="H33" s="4" t="s">
        <v>19</v>
      </c>
      <c r="I33" s="4" t="s">
        <v>20</v>
      </c>
      <c r="J33" s="9">
        <v>1380</v>
      </c>
      <c r="K33" s="9">
        <v>1630</v>
      </c>
      <c r="M33" s="9">
        <f>K33-J33</f>
        <v>250</v>
      </c>
      <c r="N33" s="10">
        <f>K33/J33-1</f>
        <v>0.18115942028985499</v>
      </c>
      <c r="P33" s="11">
        <v>6.4440812514592577E-2</v>
      </c>
      <c r="Q33" s="11">
        <v>7.3922902494331061E-2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20</v>
      </c>
      <c r="K35" s="9">
        <v>40</v>
      </c>
      <c r="M35" s="9">
        <f>K35-J35</f>
        <v>20</v>
      </c>
      <c r="N35" s="10">
        <f>K35/J35-1</f>
        <v>1</v>
      </c>
      <c r="P35" s="11">
        <v>9.3392481905206633E-4</v>
      </c>
      <c r="Q35" s="11">
        <v>1.8140589569160999E-3</v>
      </c>
    </row>
    <row r="36" spans="1:17" s="4" customFormat="1" ht="14.05" customHeight="1" x14ac:dyDescent="0.5">
      <c r="A36" s="4" t="s">
        <v>333</v>
      </c>
      <c r="C36" s="4">
        <v>596</v>
      </c>
      <c r="D36" s="4" t="s">
        <v>330</v>
      </c>
      <c r="E36" s="4" t="s">
        <v>23</v>
      </c>
      <c r="F36" s="4" t="s">
        <v>331</v>
      </c>
      <c r="G36" s="4" t="s">
        <v>332</v>
      </c>
      <c r="H36" s="4" t="s">
        <v>19</v>
      </c>
      <c r="I36" s="4" t="s">
        <v>20</v>
      </c>
      <c r="J36" s="9">
        <v>10</v>
      </c>
      <c r="K36" s="9">
        <v>0</v>
      </c>
      <c r="M36" s="9">
        <f>K36-J36</f>
        <v>-10</v>
      </c>
      <c r="N36" s="10">
        <f>K36/J36-1</f>
        <v>-1</v>
      </c>
      <c r="P36" s="11">
        <v>4.6696240952603317E-4</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21415</v>
      </c>
      <c r="K39" s="6">
        <v>22050</v>
      </c>
      <c r="M39" s="6">
        <f>K39-J39</f>
        <v>635</v>
      </c>
      <c r="N39" s="7">
        <f>K39/J39-1</f>
        <v>2.9652113004903002E-2</v>
      </c>
    </row>
    <row r="40" spans="1:17" s="4" customFormat="1" ht="14.05" customHeight="1" x14ac:dyDescent="0.5">
      <c r="A40" s="4" t="s">
        <v>341</v>
      </c>
      <c r="C40" s="4">
        <v>617</v>
      </c>
      <c r="D40" s="4" t="s">
        <v>339</v>
      </c>
      <c r="E40" s="4" t="s">
        <v>23</v>
      </c>
      <c r="F40" s="4" t="s">
        <v>340</v>
      </c>
      <c r="G40" s="4" t="s">
        <v>339</v>
      </c>
      <c r="H40" s="4" t="s">
        <v>19</v>
      </c>
      <c r="I40" s="4" t="s">
        <v>20</v>
      </c>
      <c r="J40" s="9">
        <v>455</v>
      </c>
      <c r="K40" s="9">
        <v>395</v>
      </c>
      <c r="M40" s="9">
        <f>K40-J40</f>
        <v>-60</v>
      </c>
      <c r="N40" s="10">
        <f>K40/J40-1</f>
        <v>-0.13186813186813184</v>
      </c>
      <c r="P40" s="11">
        <v>2.1246789633434508E-2</v>
      </c>
      <c r="Q40" s="11">
        <v>1.7913832199546485E-2</v>
      </c>
    </row>
    <row r="41" spans="1:17" s="4" customFormat="1" ht="12.9" customHeight="1" x14ac:dyDescent="0.5">
      <c r="A41" s="4" t="s">
        <v>342</v>
      </c>
      <c r="C41" s="4">
        <v>618</v>
      </c>
      <c r="D41" s="4" t="s">
        <v>343</v>
      </c>
      <c r="E41" s="4" t="s">
        <v>23</v>
      </c>
      <c r="F41" s="4" t="s">
        <v>344</v>
      </c>
      <c r="G41" s="4" t="s">
        <v>343</v>
      </c>
      <c r="H41" s="4" t="s">
        <v>19</v>
      </c>
      <c r="I41" s="4" t="s">
        <v>20</v>
      </c>
      <c r="J41" s="9">
        <v>20960</v>
      </c>
      <c r="K41" s="9">
        <v>21660</v>
      </c>
      <c r="M41" s="9">
        <f>K41-J41</f>
        <v>700</v>
      </c>
      <c r="N41" s="10">
        <f>K41/J41-1</f>
        <v>3.3396946564885566E-2</v>
      </c>
      <c r="P41" s="11">
        <v>0.97875321036656548</v>
      </c>
      <c r="Q41" s="11">
        <v>0.98231292517006807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21415</v>
      </c>
      <c r="K4" s="6">
        <v>22050</v>
      </c>
      <c r="M4" s="6">
        <f>K4-J4</f>
        <v>635</v>
      </c>
      <c r="N4" s="7">
        <f>K4/J4-1</f>
        <v>2.9652113004903002E-2</v>
      </c>
    </row>
    <row r="5" spans="1:17" s="5" customFormat="1" ht="14.05" customHeight="1" x14ac:dyDescent="0.5">
      <c r="A5" s="5" t="s">
        <v>351</v>
      </c>
      <c r="C5" s="5">
        <v>128</v>
      </c>
      <c r="D5" s="5" t="s">
        <v>349</v>
      </c>
      <c r="E5" s="5" t="s">
        <v>23</v>
      </c>
      <c r="F5" s="5" t="s">
        <v>350</v>
      </c>
      <c r="G5" s="5" t="s">
        <v>349</v>
      </c>
      <c r="H5" s="5" t="s">
        <v>19</v>
      </c>
      <c r="I5" s="5" t="s">
        <v>20</v>
      </c>
      <c r="J5" s="6">
        <v>19940</v>
      </c>
      <c r="K5" s="6">
        <v>20045</v>
      </c>
      <c r="M5" s="6">
        <f>K5-J5</f>
        <v>105</v>
      </c>
      <c r="N5" s="7">
        <f>K5/J5-1</f>
        <v>5.2657973921765855E-3</v>
      </c>
      <c r="P5" s="8">
        <v>0.93112304459491013</v>
      </c>
      <c r="Q5" s="8">
        <v>0.90907029478458046</v>
      </c>
    </row>
    <row r="6" spans="1:17" s="4" customFormat="1" ht="12.9" customHeight="1" x14ac:dyDescent="0.5">
      <c r="A6" s="4" t="s">
        <v>352</v>
      </c>
      <c r="C6" s="4">
        <v>129</v>
      </c>
      <c r="D6" s="4" t="s">
        <v>353</v>
      </c>
      <c r="E6" s="4" t="s">
        <v>23</v>
      </c>
      <c r="F6" s="4" t="s">
        <v>354</v>
      </c>
      <c r="G6" s="4" t="s">
        <v>355</v>
      </c>
      <c r="H6" s="4" t="s">
        <v>19</v>
      </c>
      <c r="I6" s="4" t="s">
        <v>20</v>
      </c>
      <c r="J6" s="9">
        <v>3555</v>
      </c>
      <c r="K6" s="9">
        <v>3685</v>
      </c>
      <c r="M6" s="9">
        <f>K6-J6</f>
        <v>130</v>
      </c>
      <c r="N6" s="10">
        <f>K6/J6-1</f>
        <v>3.656821378340358E-2</v>
      </c>
      <c r="P6" s="11">
        <v>0.16600513658650479</v>
      </c>
      <c r="Q6" s="11">
        <v>0.16712018140589568</v>
      </c>
    </row>
    <row r="7" spans="1:17" s="4" customFormat="1" ht="12.9" customHeight="1" x14ac:dyDescent="0.5">
      <c r="A7" s="4" t="s">
        <v>101</v>
      </c>
      <c r="C7" s="4">
        <v>130</v>
      </c>
      <c r="D7" s="4" t="s">
        <v>90</v>
      </c>
      <c r="E7" s="4" t="s">
        <v>23</v>
      </c>
      <c r="F7" s="4" t="s">
        <v>91</v>
      </c>
      <c r="G7" s="4" t="s">
        <v>90</v>
      </c>
      <c r="H7" s="4" t="s">
        <v>19</v>
      </c>
      <c r="I7" s="4" t="s">
        <v>20</v>
      </c>
      <c r="J7" s="9">
        <v>16385</v>
      </c>
      <c r="K7" s="9">
        <v>16355</v>
      </c>
      <c r="M7" s="9">
        <f>K7-J7</f>
        <v>-30</v>
      </c>
      <c r="N7" s="10">
        <f>K7/J7-1</f>
        <v>-1.8309429356118123E-3</v>
      </c>
      <c r="P7" s="11">
        <v>0.76511790800840529</v>
      </c>
      <c r="Q7" s="11">
        <v>0.74172335600907024</v>
      </c>
    </row>
    <row r="8" spans="1:17" s="5" customFormat="1" ht="12.9" customHeight="1" x14ac:dyDescent="0.5">
      <c r="A8" s="5" t="s">
        <v>356</v>
      </c>
      <c r="C8" s="5">
        <v>131</v>
      </c>
      <c r="D8" s="5" t="s">
        <v>357</v>
      </c>
      <c r="E8" s="5" t="s">
        <v>23</v>
      </c>
      <c r="F8" s="5" t="s">
        <v>358</v>
      </c>
      <c r="G8" s="5" t="s">
        <v>357</v>
      </c>
      <c r="H8" s="5" t="s">
        <v>19</v>
      </c>
      <c r="I8" s="5" t="s">
        <v>20</v>
      </c>
      <c r="J8" s="6">
        <v>1475</v>
      </c>
      <c r="K8" s="6">
        <v>2010</v>
      </c>
      <c r="M8" s="6">
        <f>K8-J8</f>
        <v>535</v>
      </c>
      <c r="N8" s="7">
        <f>K8/J8-1</f>
        <v>0.36271186440677972</v>
      </c>
      <c r="P8" s="8">
        <v>6.8876955405089896E-2</v>
      </c>
      <c r="Q8" s="8">
        <v>9.1156462585034015E-2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21415</v>
      </c>
      <c r="K11" s="6">
        <v>22050</v>
      </c>
      <c r="M11" s="6">
        <f>K11-J11</f>
        <v>635</v>
      </c>
      <c r="N11" s="7">
        <f>K11/J11-1</f>
        <v>2.9652113004903002E-2</v>
      </c>
    </row>
    <row r="12" spans="1:17" s="5" customFormat="1" ht="14.05" customHeight="1" x14ac:dyDescent="0.5">
      <c r="A12" s="5" t="s">
        <v>365</v>
      </c>
      <c r="C12" s="5">
        <v>143</v>
      </c>
      <c r="D12" s="5" t="s">
        <v>363</v>
      </c>
      <c r="E12" s="5" t="s">
        <v>23</v>
      </c>
      <c r="F12" s="5" t="s">
        <v>364</v>
      </c>
      <c r="G12" s="5" t="s">
        <v>363</v>
      </c>
      <c r="H12" s="5" t="s">
        <v>19</v>
      </c>
      <c r="I12" s="5" t="s">
        <v>20</v>
      </c>
      <c r="J12" s="6">
        <v>16955</v>
      </c>
      <c r="K12" s="6">
        <v>16830</v>
      </c>
      <c r="M12" s="6">
        <f>K12-J12</f>
        <v>-125</v>
      </c>
      <c r="N12" s="7">
        <f>K12/J12-1</f>
        <v>-7.3724565025066191E-3</v>
      </c>
      <c r="P12" s="8">
        <v>0.7917347653513892</v>
      </c>
      <c r="Q12" s="8">
        <v>0.76326530612244903</v>
      </c>
    </row>
    <row r="13" spans="1:17" s="5" customFormat="1" ht="14.05" customHeight="1" x14ac:dyDescent="0.5">
      <c r="A13" s="5" t="s">
        <v>368</v>
      </c>
      <c r="C13" s="5">
        <v>144</v>
      </c>
      <c r="D13" s="5" t="s">
        <v>366</v>
      </c>
      <c r="E13" s="5" t="s">
        <v>23</v>
      </c>
      <c r="F13" s="5" t="s">
        <v>367</v>
      </c>
      <c r="G13" s="5" t="s">
        <v>366</v>
      </c>
      <c r="H13" s="5" t="s">
        <v>19</v>
      </c>
      <c r="I13" s="5" t="s">
        <v>20</v>
      </c>
      <c r="J13" s="6">
        <v>4340</v>
      </c>
      <c r="K13" s="6">
        <v>4765</v>
      </c>
      <c r="M13" s="6">
        <f>K13-J13</f>
        <v>425</v>
      </c>
      <c r="N13" s="7">
        <f>K13/J13-1</f>
        <v>9.7926267281106094E-2</v>
      </c>
      <c r="P13" s="8">
        <v>0.20266168573429838</v>
      </c>
      <c r="Q13" s="8">
        <v>0.21609977324263038</v>
      </c>
    </row>
    <row r="14" spans="1:17" s="4" customFormat="1" ht="12.9" customHeight="1" x14ac:dyDescent="0.5">
      <c r="A14" s="4" t="s">
        <v>369</v>
      </c>
      <c r="C14" s="4" t="s">
        <v>151</v>
      </c>
      <c r="D14" s="4" t="s">
        <v>151</v>
      </c>
      <c r="F14" s="4" t="s">
        <v>370</v>
      </c>
      <c r="G14" s="4" t="s">
        <v>371</v>
      </c>
      <c r="H14" s="4" t="s">
        <v>19</v>
      </c>
      <c r="I14" s="4" t="s">
        <v>20</v>
      </c>
      <c r="J14" s="15" t="s">
        <v>154</v>
      </c>
      <c r="K14" s="9">
        <v>975</v>
      </c>
      <c r="M14" s="15" t="s">
        <v>154</v>
      </c>
      <c r="N14" s="15" t="s">
        <v>154</v>
      </c>
      <c r="P14" s="15" t="s">
        <v>154</v>
      </c>
      <c r="Q14" s="11">
        <v>4.4217687074829932E-2</v>
      </c>
    </row>
    <row r="15" spans="1:17" s="4" customFormat="1" ht="12.9" customHeight="1" x14ac:dyDescent="0.5">
      <c r="A15" s="4" t="s">
        <v>372</v>
      </c>
      <c r="C15" s="4" t="s">
        <v>151</v>
      </c>
      <c r="D15" s="4" t="s">
        <v>151</v>
      </c>
      <c r="F15" s="4" t="s">
        <v>373</v>
      </c>
      <c r="G15" s="4" t="s">
        <v>374</v>
      </c>
      <c r="H15" s="4" t="s">
        <v>19</v>
      </c>
      <c r="I15" s="4" t="s">
        <v>20</v>
      </c>
      <c r="J15" s="15" t="s">
        <v>154</v>
      </c>
      <c r="K15" s="9">
        <v>345</v>
      </c>
      <c r="M15" s="15" t="s">
        <v>154</v>
      </c>
      <c r="N15" s="15" t="s">
        <v>154</v>
      </c>
      <c r="P15" s="15" t="s">
        <v>154</v>
      </c>
      <c r="Q15" s="11">
        <v>1.5646258503401362E-2</v>
      </c>
    </row>
    <row r="16" spans="1:17" s="4" customFormat="1" ht="12.9" customHeight="1" x14ac:dyDescent="0.5">
      <c r="A16" s="4" t="s">
        <v>375</v>
      </c>
      <c r="C16" s="4">
        <v>147</v>
      </c>
      <c r="D16" s="4" t="s">
        <v>376</v>
      </c>
      <c r="E16" s="4" t="s">
        <v>23</v>
      </c>
      <c r="F16" s="4" t="s">
        <v>377</v>
      </c>
      <c r="G16" s="4" t="s">
        <v>376</v>
      </c>
      <c r="H16" s="4" t="s">
        <v>19</v>
      </c>
      <c r="I16" s="4" t="s">
        <v>20</v>
      </c>
      <c r="J16" s="9">
        <v>415</v>
      </c>
      <c r="K16" s="9">
        <v>360</v>
      </c>
      <c r="M16" s="9">
        <f>K16-J16</f>
        <v>-55</v>
      </c>
      <c r="N16" s="10">
        <f>K16/J16-1</f>
        <v>-0.13253012048192769</v>
      </c>
      <c r="P16" s="11">
        <v>1.9378939995330375E-2</v>
      </c>
      <c r="Q16" s="11">
        <v>1.6326530612244899E-2</v>
      </c>
    </row>
    <row r="17" spans="1:17" s="4" customFormat="1" ht="12.9" customHeight="1" x14ac:dyDescent="0.5">
      <c r="A17" s="4" t="s">
        <v>378</v>
      </c>
      <c r="C17" s="4">
        <v>148</v>
      </c>
      <c r="D17" s="4" t="s">
        <v>379</v>
      </c>
      <c r="E17" s="4" t="s">
        <v>23</v>
      </c>
      <c r="F17" s="4" t="s">
        <v>380</v>
      </c>
      <c r="G17" s="4" t="s">
        <v>379</v>
      </c>
      <c r="H17" s="4" t="s">
        <v>19</v>
      </c>
      <c r="I17" s="4" t="s">
        <v>20</v>
      </c>
      <c r="J17" s="9">
        <v>1285</v>
      </c>
      <c r="K17" s="9">
        <v>1020</v>
      </c>
      <c r="M17" s="9">
        <f>K17-J17</f>
        <v>-265</v>
      </c>
      <c r="N17" s="10">
        <f>K17/J17-1</f>
        <v>-0.20622568093385218</v>
      </c>
      <c r="P17" s="11">
        <v>6.0004669624095258E-2</v>
      </c>
      <c r="Q17" s="11">
        <v>4.6258503401360541E-2</v>
      </c>
    </row>
    <row r="18" spans="1:17" s="4" customFormat="1" ht="14.05" customHeight="1" x14ac:dyDescent="0.5">
      <c r="A18" s="4" t="s">
        <v>383</v>
      </c>
      <c r="C18" s="4" t="s">
        <v>151</v>
      </c>
      <c r="D18" s="4" t="s">
        <v>151</v>
      </c>
      <c r="F18" s="4" t="s">
        <v>381</v>
      </c>
      <c r="G18" s="4" t="s">
        <v>382</v>
      </c>
      <c r="H18" s="4" t="s">
        <v>19</v>
      </c>
      <c r="I18" s="4" t="s">
        <v>20</v>
      </c>
      <c r="J18" s="15" t="s">
        <v>154</v>
      </c>
      <c r="K18" s="9">
        <v>2065</v>
      </c>
      <c r="M18" s="15" t="s">
        <v>154</v>
      </c>
      <c r="N18" s="15" t="s">
        <v>154</v>
      </c>
      <c r="P18" s="15" t="s">
        <v>154</v>
      </c>
      <c r="Q18" s="11">
        <v>9.3650793650793651E-2</v>
      </c>
    </row>
    <row r="19" spans="1:17" s="4" customFormat="1" ht="12.9" customHeight="1" x14ac:dyDescent="0.5">
      <c r="A19" s="4" t="s">
        <v>384</v>
      </c>
      <c r="C19" s="4" t="s">
        <v>151</v>
      </c>
      <c r="D19" s="4" t="s">
        <v>151</v>
      </c>
      <c r="F19" s="4" t="s">
        <v>385</v>
      </c>
      <c r="G19" s="4" t="s">
        <v>386</v>
      </c>
      <c r="H19" s="4" t="s">
        <v>19</v>
      </c>
      <c r="I19" s="4" t="s">
        <v>20</v>
      </c>
      <c r="J19" s="15" t="s">
        <v>154</v>
      </c>
      <c r="K19" s="9">
        <v>955</v>
      </c>
      <c r="M19" s="15" t="s">
        <v>154</v>
      </c>
      <c r="N19" s="15" t="s">
        <v>154</v>
      </c>
      <c r="P19" s="15" t="s">
        <v>154</v>
      </c>
      <c r="Q19" s="11">
        <v>4.3310657596371885E-2</v>
      </c>
    </row>
    <row r="20" spans="1:17" s="4" customFormat="1" ht="14.05" customHeight="1" x14ac:dyDescent="0.5">
      <c r="A20" s="4" t="s">
        <v>389</v>
      </c>
      <c r="C20" s="4" t="s">
        <v>151</v>
      </c>
      <c r="D20" s="4" t="s">
        <v>151</v>
      </c>
      <c r="F20" s="4" t="s">
        <v>387</v>
      </c>
      <c r="G20" s="4" t="s">
        <v>388</v>
      </c>
      <c r="H20" s="4" t="s">
        <v>19</v>
      </c>
      <c r="I20" s="4" t="s">
        <v>20</v>
      </c>
      <c r="J20" s="15" t="s">
        <v>154</v>
      </c>
      <c r="K20" s="9">
        <v>1105</v>
      </c>
      <c r="M20" s="15" t="s">
        <v>154</v>
      </c>
      <c r="N20" s="15" t="s">
        <v>154</v>
      </c>
      <c r="P20" s="15" t="s">
        <v>154</v>
      </c>
      <c r="Q20" s="11">
        <v>5.011337868480726E-2</v>
      </c>
    </row>
    <row r="21" spans="1:17" s="5" customFormat="1" ht="14.05" customHeight="1" x14ac:dyDescent="0.5">
      <c r="A21" s="5" t="s">
        <v>392</v>
      </c>
      <c r="C21" s="5">
        <v>152</v>
      </c>
      <c r="D21" s="5" t="s">
        <v>390</v>
      </c>
      <c r="E21" s="5" t="s">
        <v>23</v>
      </c>
      <c r="F21" s="5" t="s">
        <v>391</v>
      </c>
      <c r="G21" s="5" t="s">
        <v>390</v>
      </c>
      <c r="H21" s="5" t="s">
        <v>19</v>
      </c>
      <c r="I21" s="5" t="s">
        <v>20</v>
      </c>
      <c r="J21" s="6">
        <v>120</v>
      </c>
      <c r="K21" s="6">
        <v>455</v>
      </c>
      <c r="M21" s="6">
        <f>K21-J21</f>
        <v>335</v>
      </c>
      <c r="N21" s="7">
        <f>K21/J21-1</f>
        <v>2.7916666666666665</v>
      </c>
      <c r="P21" s="8">
        <v>5.6035489143123982E-3</v>
      </c>
      <c r="Q21" s="8">
        <v>2.0634920634920634E-2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4340</v>
      </c>
      <c r="K24" s="6">
        <v>4765</v>
      </c>
      <c r="M24" s="6">
        <f>K24-J24</f>
        <v>425</v>
      </c>
      <c r="N24" s="7">
        <f>K24/J24-1</f>
        <v>9.7926267281106094E-2</v>
      </c>
    </row>
    <row r="25" spans="1:17" s="4" customFormat="1" ht="12.9" customHeight="1" x14ac:dyDescent="0.5">
      <c r="A25" s="4" t="s">
        <v>398</v>
      </c>
      <c r="C25" s="4">
        <v>194</v>
      </c>
      <c r="D25" s="4" t="s">
        <v>399</v>
      </c>
      <c r="E25" s="4" t="s">
        <v>23</v>
      </c>
      <c r="F25" s="4" t="s">
        <v>400</v>
      </c>
      <c r="G25" s="4" t="s">
        <v>399</v>
      </c>
      <c r="H25" s="4" t="s">
        <v>19</v>
      </c>
      <c r="I25" s="4" t="s">
        <v>20</v>
      </c>
      <c r="J25" s="9">
        <v>670</v>
      </c>
      <c r="K25" s="9">
        <v>620</v>
      </c>
      <c r="M25" s="9">
        <f>K25-J25</f>
        <v>-50</v>
      </c>
      <c r="N25" s="10">
        <f>K25/J25-1</f>
        <v>-7.4626865671641784E-2</v>
      </c>
      <c r="P25" s="11">
        <v>0.15437788018433179</v>
      </c>
      <c r="Q25" s="11">
        <v>0.13011542497376705</v>
      </c>
    </row>
    <row r="26" spans="1:17" s="4" customFormat="1" ht="12.9" customHeight="1" x14ac:dyDescent="0.5">
      <c r="A26" s="4" t="s">
        <v>401</v>
      </c>
      <c r="C26" s="4">
        <v>206</v>
      </c>
      <c r="D26" s="4" t="s">
        <v>402</v>
      </c>
      <c r="E26" s="4" t="s">
        <v>23</v>
      </c>
      <c r="F26" s="4" t="s">
        <v>403</v>
      </c>
      <c r="G26" s="4" t="s">
        <v>402</v>
      </c>
      <c r="H26" s="4" t="s">
        <v>19</v>
      </c>
      <c r="I26" s="4" t="s">
        <v>20</v>
      </c>
      <c r="J26" s="9">
        <v>1065</v>
      </c>
      <c r="K26" s="9">
        <v>965</v>
      </c>
      <c r="M26" s="9">
        <f>K26-J26</f>
        <v>-100</v>
      </c>
      <c r="N26" s="10">
        <f>K26/J26-1</f>
        <v>-9.3896713615023497E-2</v>
      </c>
      <c r="P26" s="11">
        <v>0.24539170506912442</v>
      </c>
      <c r="Q26" s="11">
        <v>0.20251836306400839</v>
      </c>
    </row>
    <row r="27" spans="1:17" s="4" customFormat="1" ht="12.9" customHeight="1" x14ac:dyDescent="0.5">
      <c r="A27" s="4" t="s">
        <v>404</v>
      </c>
      <c r="C27" s="4">
        <v>224</v>
      </c>
      <c r="D27" s="4" t="s">
        <v>405</v>
      </c>
      <c r="E27" s="4" t="s">
        <v>23</v>
      </c>
      <c r="F27" s="4" t="s">
        <v>406</v>
      </c>
      <c r="G27" s="4" t="s">
        <v>405</v>
      </c>
      <c r="H27" s="4" t="s">
        <v>19</v>
      </c>
      <c r="I27" s="4" t="s">
        <v>20</v>
      </c>
      <c r="J27" s="9">
        <v>480</v>
      </c>
      <c r="K27" s="9">
        <v>910</v>
      </c>
      <c r="M27" s="9">
        <f>K27-J27</f>
        <v>430</v>
      </c>
      <c r="N27" s="10">
        <f>K27/J27-1</f>
        <v>0.89583333333333326</v>
      </c>
      <c r="P27" s="11">
        <v>0.11059907834101383</v>
      </c>
      <c r="Q27" s="11">
        <v>0.19097586568730326</v>
      </c>
    </row>
    <row r="28" spans="1:17" s="4" customFormat="1" ht="12.9" customHeight="1" x14ac:dyDescent="0.5">
      <c r="A28" s="4" t="s">
        <v>407</v>
      </c>
      <c r="C28" s="4">
        <v>234</v>
      </c>
      <c r="D28" s="4" t="s">
        <v>408</v>
      </c>
      <c r="E28" s="4" t="s">
        <v>23</v>
      </c>
      <c r="F28" s="4" t="s">
        <v>409</v>
      </c>
      <c r="G28" s="4" t="s">
        <v>408</v>
      </c>
      <c r="H28" s="4" t="s">
        <v>19</v>
      </c>
      <c r="I28" s="4" t="s">
        <v>20</v>
      </c>
      <c r="J28" s="9">
        <v>2100</v>
      </c>
      <c r="K28" s="9">
        <v>2260</v>
      </c>
      <c r="M28" s="9">
        <f>K28-J28</f>
        <v>160</v>
      </c>
      <c r="N28" s="10">
        <f>K28/J28-1</f>
        <v>7.6190476190476142E-2</v>
      </c>
      <c r="P28" s="11">
        <v>0.4838709677419355</v>
      </c>
      <c r="Q28" s="11">
        <v>0.47429171038824763</v>
      </c>
    </row>
    <row r="29" spans="1:17" s="4" customFormat="1" ht="14.05" customHeight="1" x14ac:dyDescent="0.5">
      <c r="A29" s="4" t="s">
        <v>412</v>
      </c>
      <c r="C29" s="4">
        <v>252</v>
      </c>
      <c r="D29" s="4" t="s">
        <v>410</v>
      </c>
      <c r="E29" s="4" t="s">
        <v>23</v>
      </c>
      <c r="F29" s="4" t="s">
        <v>411</v>
      </c>
      <c r="G29" s="4" t="s">
        <v>410</v>
      </c>
      <c r="H29" s="4" t="s">
        <v>19</v>
      </c>
      <c r="I29" s="4" t="s">
        <v>20</v>
      </c>
      <c r="J29" s="9">
        <v>30</v>
      </c>
      <c r="K29" s="9">
        <v>15</v>
      </c>
      <c r="M29" s="9">
        <f>K29-J29</f>
        <v>-15</v>
      </c>
      <c r="N29" s="10">
        <f>K29/J29-1</f>
        <v>-0.5</v>
      </c>
      <c r="P29" s="11">
        <v>6.9124423963133645E-3</v>
      </c>
      <c r="Q29" s="11">
        <v>3.1479538300104933E-3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965</v>
      </c>
      <c r="K31" s="6">
        <v>1105</v>
      </c>
      <c r="M31" s="6">
        <f>K31-J31</f>
        <v>140</v>
      </c>
      <c r="N31" s="7">
        <f>K31/J31-1</f>
        <v>0.14507772020725396</v>
      </c>
    </row>
    <row r="32" spans="1:17" s="4" customFormat="1" ht="12.9" customHeight="1" x14ac:dyDescent="0.5">
      <c r="A32" s="4" t="s">
        <v>398</v>
      </c>
      <c r="C32" s="4">
        <v>374</v>
      </c>
      <c r="D32" s="4" t="s">
        <v>399</v>
      </c>
      <c r="E32" s="4" t="s">
        <v>23</v>
      </c>
      <c r="F32" s="4" t="s">
        <v>417</v>
      </c>
      <c r="G32" s="4" t="s">
        <v>399</v>
      </c>
      <c r="H32" s="4" t="s">
        <v>19</v>
      </c>
      <c r="I32" s="4" t="s">
        <v>20</v>
      </c>
      <c r="J32" s="9">
        <v>100</v>
      </c>
      <c r="K32" s="9">
        <v>105</v>
      </c>
      <c r="M32" s="9">
        <f>K32-J32</f>
        <v>5</v>
      </c>
      <c r="N32" s="10">
        <f>K32/J32-1</f>
        <v>5.0000000000000044E-2</v>
      </c>
      <c r="P32" s="11">
        <v>0.10362694300518134</v>
      </c>
      <c r="Q32" s="11">
        <v>9.5022624434389136E-2</v>
      </c>
    </row>
    <row r="33" spans="1:17" s="4" customFormat="1" ht="12.9" customHeight="1" x14ac:dyDescent="0.5">
      <c r="A33" s="4" t="s">
        <v>401</v>
      </c>
      <c r="C33" s="4">
        <v>384</v>
      </c>
      <c r="D33" s="4" t="s">
        <v>402</v>
      </c>
      <c r="E33" s="4" t="s">
        <v>23</v>
      </c>
      <c r="F33" s="4" t="s">
        <v>418</v>
      </c>
      <c r="G33" s="4" t="s">
        <v>402</v>
      </c>
      <c r="H33" s="4" t="s">
        <v>19</v>
      </c>
      <c r="I33" s="4" t="s">
        <v>20</v>
      </c>
      <c r="J33" s="9">
        <v>35</v>
      </c>
      <c r="K33" s="9">
        <v>40</v>
      </c>
      <c r="M33" s="9">
        <f>K33-J33</f>
        <v>5</v>
      </c>
      <c r="N33" s="10">
        <f>K33/J33-1</f>
        <v>0.14285714285714279</v>
      </c>
      <c r="P33" s="11">
        <v>3.6269430051813469E-2</v>
      </c>
      <c r="Q33" s="11">
        <v>3.6199095022624438E-2</v>
      </c>
    </row>
    <row r="34" spans="1:17" s="4" customFormat="1" ht="12.9" customHeight="1" x14ac:dyDescent="0.5">
      <c r="A34" s="4" t="s">
        <v>404</v>
      </c>
      <c r="C34" s="4">
        <v>394</v>
      </c>
      <c r="D34" s="4" t="s">
        <v>405</v>
      </c>
      <c r="E34" s="4" t="s">
        <v>23</v>
      </c>
      <c r="F34" s="4" t="s">
        <v>419</v>
      </c>
      <c r="G34" s="4" t="s">
        <v>405</v>
      </c>
      <c r="H34" s="4" t="s">
        <v>19</v>
      </c>
      <c r="I34" s="4" t="s">
        <v>20</v>
      </c>
      <c r="J34" s="9">
        <v>100</v>
      </c>
      <c r="K34" s="9">
        <v>380</v>
      </c>
      <c r="M34" s="9">
        <f>K34-J34</f>
        <v>280</v>
      </c>
      <c r="N34" s="10">
        <f>K34/J34-1</f>
        <v>2.8</v>
      </c>
      <c r="P34" s="11">
        <v>0.10362694300518134</v>
      </c>
      <c r="Q34" s="11">
        <v>0.34389140271493213</v>
      </c>
    </row>
    <row r="35" spans="1:17" s="4" customFormat="1" ht="12.9" customHeight="1" x14ac:dyDescent="0.5">
      <c r="A35" s="4" t="s">
        <v>407</v>
      </c>
      <c r="C35" s="4">
        <v>408</v>
      </c>
      <c r="D35" s="4" t="s">
        <v>408</v>
      </c>
      <c r="E35" s="4" t="s">
        <v>23</v>
      </c>
      <c r="F35" s="4" t="s">
        <v>420</v>
      </c>
      <c r="G35" s="4" t="s">
        <v>408</v>
      </c>
      <c r="H35" s="4" t="s">
        <v>19</v>
      </c>
      <c r="I35" s="4" t="s">
        <v>20</v>
      </c>
      <c r="J35" s="9">
        <v>720</v>
      </c>
      <c r="K35" s="9">
        <v>580</v>
      </c>
      <c r="M35" s="9">
        <f>K35-J35</f>
        <v>-140</v>
      </c>
      <c r="N35" s="10">
        <f>K35/J35-1</f>
        <v>-0.19444444444444442</v>
      </c>
      <c r="P35" s="11">
        <v>0.74611398963730569</v>
      </c>
      <c r="Q35" s="11">
        <v>0.52488687782805432</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1.0362694300518135E-2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21415</v>
      </c>
      <c r="K4" s="6">
        <v>22050</v>
      </c>
      <c r="M4" s="6">
        <f>K4-J4</f>
        <v>635</v>
      </c>
      <c r="N4" s="7">
        <f>K4/J4-1</f>
        <v>2.9652113004903002E-2</v>
      </c>
    </row>
    <row r="5" spans="1:17" s="5" customFormat="1" ht="14.05" customHeight="1" x14ac:dyDescent="0.5">
      <c r="A5" s="5" t="s">
        <v>429</v>
      </c>
      <c r="C5" s="5">
        <v>705</v>
      </c>
      <c r="D5" s="5" t="s">
        <v>427</v>
      </c>
      <c r="E5" s="5" t="s">
        <v>23</v>
      </c>
      <c r="F5" s="5" t="s">
        <v>428</v>
      </c>
      <c r="G5" s="5" t="s">
        <v>427</v>
      </c>
      <c r="H5" s="5" t="s">
        <v>19</v>
      </c>
      <c r="I5" s="5" t="s">
        <v>20</v>
      </c>
      <c r="J5" s="6">
        <v>16705</v>
      </c>
      <c r="K5" s="6">
        <v>16500</v>
      </c>
      <c r="M5" s="6">
        <f>K5-J5</f>
        <v>-205</v>
      </c>
      <c r="N5" s="7">
        <f>K5/J5-1</f>
        <v>-1.2271774917689271E-2</v>
      </c>
      <c r="P5" s="8">
        <v>0.78006070511323844</v>
      </c>
      <c r="Q5" s="8">
        <v>0.74829931972789121</v>
      </c>
    </row>
    <row r="6" spans="1:17" s="5" customFormat="1" ht="14.05" customHeight="1" x14ac:dyDescent="0.5">
      <c r="A6" s="5" t="s">
        <v>432</v>
      </c>
      <c r="C6" s="5">
        <v>692</v>
      </c>
      <c r="D6" s="5" t="s">
        <v>430</v>
      </c>
      <c r="E6" s="5" t="s">
        <v>23</v>
      </c>
      <c r="F6" s="5" t="s">
        <v>431</v>
      </c>
      <c r="G6" s="5" t="s">
        <v>430</v>
      </c>
      <c r="H6" s="5" t="s">
        <v>19</v>
      </c>
      <c r="I6" s="5" t="s">
        <v>20</v>
      </c>
      <c r="J6" s="6">
        <v>4710</v>
      </c>
      <c r="K6" s="6">
        <v>5555</v>
      </c>
      <c r="M6" s="6">
        <f>K6-J6</f>
        <v>845</v>
      </c>
      <c r="N6" s="7">
        <f>K6/J6-1</f>
        <v>0.17940552016985145</v>
      </c>
      <c r="P6" s="8">
        <v>0.21993929488676162</v>
      </c>
      <c r="Q6" s="8">
        <v>0.25192743764172337</v>
      </c>
    </row>
    <row r="7" spans="1:17" s="4" customFormat="1" ht="12.9" customHeight="1" x14ac:dyDescent="0.5">
      <c r="A7" s="4" t="s">
        <v>433</v>
      </c>
      <c r="C7" s="4">
        <v>696</v>
      </c>
      <c r="D7" s="4" t="s">
        <v>434</v>
      </c>
      <c r="E7" s="4" t="s">
        <v>23</v>
      </c>
      <c r="F7" s="4" t="s">
        <v>435</v>
      </c>
      <c r="G7" s="4" t="s">
        <v>434</v>
      </c>
      <c r="H7" s="4" t="s">
        <v>19</v>
      </c>
      <c r="I7" s="4" t="s">
        <v>20</v>
      </c>
      <c r="J7" s="9">
        <v>670</v>
      </c>
      <c r="K7" s="9">
        <v>625</v>
      </c>
      <c r="M7" s="9">
        <f>K7-J7</f>
        <v>-45</v>
      </c>
      <c r="N7" s="10">
        <f>K7/J7-1</f>
        <v>-6.7164179104477584E-2</v>
      </c>
      <c r="P7" s="11">
        <v>3.1286481438244224E-2</v>
      </c>
      <c r="Q7" s="11">
        <v>2.834467120181406E-2</v>
      </c>
    </row>
    <row r="8" spans="1:17" s="4" customFormat="1" ht="12.9" customHeight="1" x14ac:dyDescent="0.5">
      <c r="A8" s="4" t="s">
        <v>436</v>
      </c>
      <c r="C8" s="4">
        <v>693</v>
      </c>
      <c r="D8" s="4" t="s">
        <v>437</v>
      </c>
      <c r="E8" s="4" t="s">
        <v>23</v>
      </c>
      <c r="F8" s="4" t="s">
        <v>438</v>
      </c>
      <c r="G8" s="4" t="s">
        <v>437</v>
      </c>
      <c r="H8" s="4" t="s">
        <v>19</v>
      </c>
      <c r="I8" s="4" t="s">
        <v>20</v>
      </c>
      <c r="J8" s="9">
        <v>1150</v>
      </c>
      <c r="K8" s="9">
        <v>1750</v>
      </c>
      <c r="M8" s="9">
        <f>K8-J8</f>
        <v>600</v>
      </c>
      <c r="N8" s="10">
        <f>K8/J8-1</f>
        <v>0.52173913043478271</v>
      </c>
      <c r="P8" s="11">
        <v>5.370067709549381E-2</v>
      </c>
      <c r="Q8" s="11">
        <v>7.9365079365079361E-2</v>
      </c>
    </row>
    <row r="9" spans="1:17" s="4" customFormat="1" ht="12.9" customHeight="1" x14ac:dyDescent="0.5">
      <c r="A9" s="4" t="s">
        <v>439</v>
      </c>
      <c r="C9" s="4">
        <v>695</v>
      </c>
      <c r="D9" s="4" t="s">
        <v>440</v>
      </c>
      <c r="E9" s="4" t="s">
        <v>23</v>
      </c>
      <c r="F9" s="4" t="s">
        <v>441</v>
      </c>
      <c r="G9" s="4" t="s">
        <v>440</v>
      </c>
      <c r="H9" s="4" t="s">
        <v>19</v>
      </c>
      <c r="I9" s="4" t="s">
        <v>20</v>
      </c>
      <c r="J9" s="9">
        <v>860</v>
      </c>
      <c r="K9" s="9">
        <v>1310</v>
      </c>
      <c r="M9" s="9">
        <f>K9-J9</f>
        <v>450</v>
      </c>
      <c r="N9" s="10">
        <f>K9/J9-1</f>
        <v>0.52325581395348841</v>
      </c>
      <c r="P9" s="11">
        <v>4.0158767219238854E-2</v>
      </c>
      <c r="Q9" s="11">
        <v>5.9410430839002271E-2</v>
      </c>
    </row>
    <row r="10" spans="1:17" s="4" customFormat="1" ht="12.9" customHeight="1" x14ac:dyDescent="0.5">
      <c r="A10" s="4" t="s">
        <v>442</v>
      </c>
      <c r="C10" s="4">
        <v>694</v>
      </c>
      <c r="D10" s="4" t="s">
        <v>443</v>
      </c>
      <c r="E10" s="4" t="s">
        <v>23</v>
      </c>
      <c r="F10" s="4" t="s">
        <v>444</v>
      </c>
      <c r="G10" s="4" t="s">
        <v>443</v>
      </c>
      <c r="H10" s="4" t="s">
        <v>19</v>
      </c>
      <c r="I10" s="4" t="s">
        <v>20</v>
      </c>
      <c r="J10" s="9">
        <v>800</v>
      </c>
      <c r="K10" s="9">
        <v>620</v>
      </c>
      <c r="M10" s="9">
        <f>K10-J10</f>
        <v>-180</v>
      </c>
      <c r="N10" s="10">
        <f>K10/J10-1</f>
        <v>-0.22499999999999998</v>
      </c>
      <c r="P10" s="11">
        <v>3.7356992762082653E-2</v>
      </c>
      <c r="Q10" s="11">
        <v>2.8117913832199547E-2</v>
      </c>
    </row>
    <row r="11" spans="1:17" s="4" customFormat="1" ht="12.9" customHeight="1" x14ac:dyDescent="0.5">
      <c r="A11" s="4" t="s">
        <v>445</v>
      </c>
      <c r="C11" s="4">
        <v>697</v>
      </c>
      <c r="D11" s="4" t="s">
        <v>446</v>
      </c>
      <c r="E11" s="4" t="s">
        <v>23</v>
      </c>
      <c r="F11" s="4" t="s">
        <v>447</v>
      </c>
      <c r="G11" s="4" t="s">
        <v>446</v>
      </c>
      <c r="H11" s="4" t="s">
        <v>19</v>
      </c>
      <c r="I11" s="4" t="s">
        <v>20</v>
      </c>
      <c r="J11" s="9">
        <v>270</v>
      </c>
      <c r="K11" s="9">
        <v>275</v>
      </c>
      <c r="M11" s="9">
        <f>K11-J11</f>
        <v>5</v>
      </c>
      <c r="N11" s="10">
        <f>K11/J11-1</f>
        <v>1.8518518518518601E-2</v>
      </c>
      <c r="P11" s="11">
        <v>1.2607985057202896E-2</v>
      </c>
      <c r="Q11" s="11">
        <v>1.2471655328798186E-2</v>
      </c>
    </row>
    <row r="12" spans="1:17" s="4" customFormat="1" ht="12.9" customHeight="1" x14ac:dyDescent="0.5">
      <c r="A12" s="4" t="s">
        <v>448</v>
      </c>
      <c r="C12" s="4">
        <v>699</v>
      </c>
      <c r="D12" s="4" t="s">
        <v>449</v>
      </c>
      <c r="E12" s="4" t="s">
        <v>23</v>
      </c>
      <c r="F12" s="4" t="s">
        <v>450</v>
      </c>
      <c r="G12" s="4" t="s">
        <v>449</v>
      </c>
      <c r="H12" s="4" t="s">
        <v>19</v>
      </c>
      <c r="I12" s="4" t="s">
        <v>20</v>
      </c>
      <c r="J12" s="9">
        <v>120</v>
      </c>
      <c r="K12" s="9">
        <v>120</v>
      </c>
      <c r="M12" s="9">
        <f>K12-J12</f>
        <v>0</v>
      </c>
      <c r="N12" s="10">
        <f>K12/J12-1</f>
        <v>0</v>
      </c>
      <c r="P12" s="11">
        <v>5.6035489143123982E-3</v>
      </c>
      <c r="Q12" s="11">
        <v>5.4421768707482989E-3</v>
      </c>
    </row>
    <row r="13" spans="1:17" s="4" customFormat="1" ht="12.9" customHeight="1" x14ac:dyDescent="0.5">
      <c r="A13" s="4" t="s">
        <v>451</v>
      </c>
      <c r="C13" s="4">
        <v>698</v>
      </c>
      <c r="D13" s="4" t="s">
        <v>452</v>
      </c>
      <c r="E13" s="4" t="s">
        <v>23</v>
      </c>
      <c r="F13" s="4" t="s">
        <v>453</v>
      </c>
      <c r="G13" s="4" t="s">
        <v>452</v>
      </c>
      <c r="H13" s="4" t="s">
        <v>19</v>
      </c>
      <c r="I13" s="4" t="s">
        <v>20</v>
      </c>
      <c r="J13" s="9">
        <v>245</v>
      </c>
      <c r="K13" s="9">
        <v>245</v>
      </c>
      <c r="M13" s="9">
        <f>K13-J13</f>
        <v>0</v>
      </c>
      <c r="N13" s="10">
        <f>K13/J13-1</f>
        <v>0</v>
      </c>
      <c r="P13" s="11">
        <v>1.1440579033387813E-2</v>
      </c>
      <c r="Q13" s="11">
        <v>1.1111111111111112E-2</v>
      </c>
    </row>
    <row r="14" spans="1:17" s="4" customFormat="1" ht="12.9" customHeight="1" x14ac:dyDescent="0.5">
      <c r="A14" s="4" t="s">
        <v>454</v>
      </c>
      <c r="C14" s="4">
        <v>701</v>
      </c>
      <c r="D14" s="4" t="s">
        <v>455</v>
      </c>
      <c r="E14" s="4" t="s">
        <v>23</v>
      </c>
      <c r="F14" s="4" t="s">
        <v>456</v>
      </c>
      <c r="G14" s="4" t="s">
        <v>455</v>
      </c>
      <c r="H14" s="4" t="s">
        <v>19</v>
      </c>
      <c r="I14" s="4" t="s">
        <v>20</v>
      </c>
      <c r="J14" s="9">
        <v>165</v>
      </c>
      <c r="K14" s="9">
        <v>145</v>
      </c>
      <c r="M14" s="9">
        <f>K14-J14</f>
        <v>-20</v>
      </c>
      <c r="N14" s="10">
        <f>K14/J14-1</f>
        <v>-0.12121212121212122</v>
      </c>
      <c r="P14" s="11">
        <v>7.7048797571795469E-3</v>
      </c>
      <c r="Q14" s="11">
        <v>6.575963718820862E-3</v>
      </c>
    </row>
    <row r="15" spans="1:17" s="4" customFormat="1" ht="12.9" customHeight="1" x14ac:dyDescent="0.5">
      <c r="A15" s="4" t="s">
        <v>457</v>
      </c>
      <c r="C15" s="4">
        <v>700</v>
      </c>
      <c r="D15" s="4" t="s">
        <v>458</v>
      </c>
      <c r="E15" s="4" t="s">
        <v>23</v>
      </c>
      <c r="F15" s="4" t="s">
        <v>459</v>
      </c>
      <c r="G15" s="4" t="s">
        <v>458</v>
      </c>
      <c r="H15" s="4" t="s">
        <v>19</v>
      </c>
      <c r="I15" s="4" t="s">
        <v>20</v>
      </c>
      <c r="J15" s="9">
        <v>40</v>
      </c>
      <c r="K15" s="9">
        <v>115</v>
      </c>
      <c r="M15" s="9">
        <f>K15-J15</f>
        <v>75</v>
      </c>
      <c r="N15" s="10">
        <f>K15/J15-1</f>
        <v>1.875</v>
      </c>
      <c r="P15" s="11">
        <v>1.8678496381041327E-3</v>
      </c>
      <c r="Q15" s="11">
        <v>5.215419501133787E-3</v>
      </c>
    </row>
    <row r="16" spans="1:17" s="4" customFormat="1" ht="12.9" customHeight="1" x14ac:dyDescent="0.5">
      <c r="A16" s="4" t="s">
        <v>460</v>
      </c>
      <c r="C16" s="4">
        <v>702</v>
      </c>
      <c r="D16" s="4" t="s">
        <v>461</v>
      </c>
      <c r="E16" s="4" t="s">
        <v>23</v>
      </c>
      <c r="F16" s="4" t="s">
        <v>462</v>
      </c>
      <c r="G16" s="4" t="s">
        <v>461</v>
      </c>
      <c r="H16" s="4" t="s">
        <v>19</v>
      </c>
      <c r="I16" s="4" t="s">
        <v>20</v>
      </c>
      <c r="J16" s="9">
        <v>65</v>
      </c>
      <c r="K16" s="9">
        <v>30</v>
      </c>
      <c r="M16" s="9">
        <f>K16-J16</f>
        <v>-35</v>
      </c>
      <c r="N16" s="10">
        <f>K16/J16-1</f>
        <v>-0.53846153846153844</v>
      </c>
      <c r="P16" s="11">
        <v>3.0352556619192153E-3</v>
      </c>
      <c r="Q16" s="11">
        <v>1.3605442176870747E-3</v>
      </c>
    </row>
    <row r="17" spans="1:17" s="4" customFormat="1" ht="14.05" customHeight="1" x14ac:dyDescent="0.5">
      <c r="A17" s="4" t="s">
        <v>465</v>
      </c>
      <c r="C17" s="4">
        <v>703</v>
      </c>
      <c r="D17" s="4" t="s">
        <v>463</v>
      </c>
      <c r="E17" s="4" t="s">
        <v>23</v>
      </c>
      <c r="F17" s="4" t="s">
        <v>464</v>
      </c>
      <c r="G17" s="4" t="s">
        <v>463</v>
      </c>
      <c r="H17" s="4" t="s">
        <v>19</v>
      </c>
      <c r="I17" s="4" t="s">
        <v>20</v>
      </c>
      <c r="J17" s="9">
        <v>190</v>
      </c>
      <c r="K17" s="9">
        <v>120</v>
      </c>
      <c r="M17" s="9">
        <f>K17-J17</f>
        <v>-70</v>
      </c>
      <c r="N17" s="10">
        <f>K17/J17-1</f>
        <v>-0.36842105263157898</v>
      </c>
      <c r="P17" s="11">
        <v>8.8722857809946307E-3</v>
      </c>
      <c r="Q17" s="11">
        <v>5.4421768707482989E-3</v>
      </c>
    </row>
    <row r="18" spans="1:17" s="4" customFormat="1" ht="12.9" customHeight="1" x14ac:dyDescent="0.5">
      <c r="A18" s="4" t="s">
        <v>466</v>
      </c>
      <c r="C18" s="4">
        <v>704</v>
      </c>
      <c r="D18" s="4" t="s">
        <v>467</v>
      </c>
      <c r="E18" s="4" t="s">
        <v>23</v>
      </c>
      <c r="F18" s="4" t="s">
        <v>468</v>
      </c>
      <c r="G18" s="4" t="s">
        <v>467</v>
      </c>
      <c r="H18" s="4" t="s">
        <v>19</v>
      </c>
      <c r="I18" s="4" t="s">
        <v>20</v>
      </c>
      <c r="J18" s="9">
        <v>135</v>
      </c>
      <c r="K18" s="9">
        <v>195</v>
      </c>
      <c r="M18" s="9">
        <f>K18-J18</f>
        <v>60</v>
      </c>
      <c r="N18" s="10">
        <f>K18/J18-1</f>
        <v>0.44444444444444442</v>
      </c>
      <c r="P18" s="11">
        <v>6.3039925286014478E-3</v>
      </c>
      <c r="Q18" s="11">
        <v>8.8435374149659872E-3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22050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4295</v>
      </c>
      <c r="M22" s="15" t="s">
        <v>154</v>
      </c>
      <c r="N22" s="15" t="s">
        <v>154</v>
      </c>
      <c r="P22" s="15" t="s">
        <v>154</v>
      </c>
      <c r="Q22" s="11">
        <v>0.19478458049886621</v>
      </c>
    </row>
    <row r="23" spans="1:17" s="4" customFormat="1" ht="12.9" customHeight="1" x14ac:dyDescent="0.5">
      <c r="A23" s="4" t="s">
        <v>475</v>
      </c>
      <c r="C23" s="4" t="s">
        <v>151</v>
      </c>
      <c r="D23" s="4" t="s">
        <v>151</v>
      </c>
      <c r="F23" s="4" t="s">
        <v>476</v>
      </c>
      <c r="G23" s="4" t="s">
        <v>477</v>
      </c>
      <c r="H23" s="4" t="s">
        <v>19</v>
      </c>
      <c r="I23" s="4" t="s">
        <v>20</v>
      </c>
      <c r="J23" s="15" t="s">
        <v>154</v>
      </c>
      <c r="K23" s="9">
        <v>3725</v>
      </c>
      <c r="M23" s="15" t="s">
        <v>154</v>
      </c>
      <c r="N23" s="15" t="s">
        <v>154</v>
      </c>
      <c r="P23" s="15" t="s">
        <v>154</v>
      </c>
      <c r="Q23" s="11">
        <v>0.16893424036281179</v>
      </c>
    </row>
    <row r="24" spans="1:17" s="4" customFormat="1" ht="12.9" customHeight="1" x14ac:dyDescent="0.5">
      <c r="A24" s="4" t="s">
        <v>478</v>
      </c>
      <c r="C24" s="4" t="s">
        <v>151</v>
      </c>
      <c r="D24" s="4" t="s">
        <v>151</v>
      </c>
      <c r="F24" s="4" t="s">
        <v>479</v>
      </c>
      <c r="G24" s="4" t="s">
        <v>480</v>
      </c>
      <c r="H24" s="4" t="s">
        <v>19</v>
      </c>
      <c r="I24" s="4" t="s">
        <v>20</v>
      </c>
      <c r="J24" s="15" t="s">
        <v>154</v>
      </c>
      <c r="K24" s="9">
        <v>2725</v>
      </c>
      <c r="M24" s="15" t="s">
        <v>154</v>
      </c>
      <c r="N24" s="15" t="s">
        <v>154</v>
      </c>
      <c r="P24" s="15" t="s">
        <v>154</v>
      </c>
      <c r="Q24" s="11">
        <v>0.1235827664399093</v>
      </c>
    </row>
    <row r="25" spans="1:17" s="4" customFormat="1" ht="12.9" customHeight="1" x14ac:dyDescent="0.5">
      <c r="A25" s="4" t="s">
        <v>481</v>
      </c>
      <c r="C25" s="4" t="s">
        <v>151</v>
      </c>
      <c r="D25" s="4" t="s">
        <v>151</v>
      </c>
      <c r="F25" s="4" t="s">
        <v>482</v>
      </c>
      <c r="G25" s="4" t="s">
        <v>483</v>
      </c>
      <c r="H25" s="4" t="s">
        <v>19</v>
      </c>
      <c r="I25" s="4" t="s">
        <v>20</v>
      </c>
      <c r="J25" s="15" t="s">
        <v>154</v>
      </c>
      <c r="K25" s="9">
        <v>2875</v>
      </c>
      <c r="M25" s="15" t="s">
        <v>154</v>
      </c>
      <c r="N25" s="15" t="s">
        <v>154</v>
      </c>
      <c r="P25" s="15" t="s">
        <v>154</v>
      </c>
      <c r="Q25" s="11">
        <v>0.13038548752834467</v>
      </c>
    </row>
    <row r="26" spans="1:17" s="4" customFormat="1" ht="12.9" customHeight="1" x14ac:dyDescent="0.5">
      <c r="A26" s="4" t="s">
        <v>484</v>
      </c>
      <c r="C26" s="4" t="s">
        <v>151</v>
      </c>
      <c r="D26" s="4" t="s">
        <v>151</v>
      </c>
      <c r="F26" s="4" t="s">
        <v>485</v>
      </c>
      <c r="G26" s="4" t="s">
        <v>486</v>
      </c>
      <c r="H26" s="4" t="s">
        <v>19</v>
      </c>
      <c r="I26" s="4" t="s">
        <v>20</v>
      </c>
      <c r="J26" s="15" t="s">
        <v>154</v>
      </c>
      <c r="K26" s="9">
        <v>2770</v>
      </c>
      <c r="M26" s="15" t="s">
        <v>154</v>
      </c>
      <c r="N26" s="15" t="s">
        <v>154</v>
      </c>
      <c r="P26" s="15" t="s">
        <v>154</v>
      </c>
      <c r="Q26" s="11">
        <v>0.12562358276643992</v>
      </c>
    </row>
    <row r="27" spans="1:17" s="4" customFormat="1" ht="14.05" customHeight="1" x14ac:dyDescent="0.5">
      <c r="A27" s="4" t="s">
        <v>489</v>
      </c>
      <c r="C27" s="4" t="s">
        <v>151</v>
      </c>
      <c r="D27" s="4" t="s">
        <v>151</v>
      </c>
      <c r="F27" s="4" t="s">
        <v>487</v>
      </c>
      <c r="G27" s="4" t="s">
        <v>488</v>
      </c>
      <c r="H27" s="4" t="s">
        <v>19</v>
      </c>
      <c r="I27" s="4" t="s">
        <v>20</v>
      </c>
      <c r="J27" s="15" t="s">
        <v>154</v>
      </c>
      <c r="K27" s="9">
        <v>3370</v>
      </c>
      <c r="M27" s="15" t="s">
        <v>154</v>
      </c>
      <c r="N27" s="15" t="s">
        <v>154</v>
      </c>
      <c r="P27" s="15" t="s">
        <v>154</v>
      </c>
      <c r="Q27" s="11">
        <v>0.15283446712018139</v>
      </c>
    </row>
    <row r="28" spans="1:17" s="4" customFormat="1" ht="12.9" customHeight="1" x14ac:dyDescent="0.5">
      <c r="A28" s="4" t="s">
        <v>490</v>
      </c>
      <c r="C28" s="4" t="s">
        <v>151</v>
      </c>
      <c r="D28" s="4" t="s">
        <v>151</v>
      </c>
      <c r="F28" s="4" t="s">
        <v>491</v>
      </c>
      <c r="G28" s="4" t="s">
        <v>492</v>
      </c>
      <c r="H28" s="4" t="s">
        <v>19</v>
      </c>
      <c r="I28" s="4" t="s">
        <v>20</v>
      </c>
      <c r="J28" s="15" t="s">
        <v>154</v>
      </c>
      <c r="K28" s="9">
        <v>2020</v>
      </c>
      <c r="M28" s="15" t="s">
        <v>154</v>
      </c>
      <c r="N28" s="15" t="s">
        <v>154</v>
      </c>
      <c r="P28" s="15" t="s">
        <v>154</v>
      </c>
      <c r="Q28" s="11">
        <v>9.1609977324263042E-2</v>
      </c>
    </row>
    <row r="29" spans="1:17" s="4" customFormat="1" ht="12.9" customHeight="1" x14ac:dyDescent="0.5">
      <c r="A29" s="4" t="s">
        <v>493</v>
      </c>
      <c r="C29" s="4" t="s">
        <v>151</v>
      </c>
      <c r="D29" s="4" t="s">
        <v>151</v>
      </c>
      <c r="F29" s="4" t="s">
        <v>494</v>
      </c>
      <c r="G29" s="4" t="s">
        <v>495</v>
      </c>
      <c r="H29" s="4" t="s">
        <v>19</v>
      </c>
      <c r="I29" s="4" t="s">
        <v>20</v>
      </c>
      <c r="J29" s="15" t="s">
        <v>154</v>
      </c>
      <c r="K29" s="9">
        <v>670</v>
      </c>
      <c r="M29" s="15" t="s">
        <v>154</v>
      </c>
      <c r="N29" s="15" t="s">
        <v>154</v>
      </c>
      <c r="P29" s="15" t="s">
        <v>154</v>
      </c>
      <c r="Q29" s="11">
        <v>3.0385487528344673E-2</v>
      </c>
    </row>
    <row r="30" spans="1:17" s="4" customFormat="1" ht="12.9" customHeight="1" x14ac:dyDescent="0.5">
      <c r="A30" s="4" t="s">
        <v>496</v>
      </c>
      <c r="C30" s="4" t="s">
        <v>151</v>
      </c>
      <c r="D30" s="4" t="s">
        <v>151</v>
      </c>
      <c r="F30" s="4" t="s">
        <v>497</v>
      </c>
      <c r="G30" s="4" t="s">
        <v>498</v>
      </c>
      <c r="H30" s="4" t="s">
        <v>19</v>
      </c>
      <c r="I30" s="4" t="s">
        <v>20</v>
      </c>
      <c r="J30" s="15" t="s">
        <v>154</v>
      </c>
      <c r="K30" s="9">
        <v>1425</v>
      </c>
      <c r="M30" s="15" t="s">
        <v>154</v>
      </c>
      <c r="N30" s="15" t="s">
        <v>154</v>
      </c>
      <c r="P30" s="15" t="s">
        <v>154</v>
      </c>
      <c r="Q30" s="11">
        <v>6.4625850340136057E-2</v>
      </c>
    </row>
    <row r="31" spans="1:17" s="4" customFormat="1" ht="12.9" customHeight="1" x14ac:dyDescent="0.5">
      <c r="A31" s="4" t="s">
        <v>499</v>
      </c>
      <c r="C31" s="4" t="s">
        <v>151</v>
      </c>
      <c r="D31" s="4" t="s">
        <v>151</v>
      </c>
      <c r="F31" s="4" t="s">
        <v>500</v>
      </c>
      <c r="G31" s="4" t="s">
        <v>501</v>
      </c>
      <c r="H31" s="4" t="s">
        <v>19</v>
      </c>
      <c r="I31" s="4" t="s">
        <v>20</v>
      </c>
      <c r="J31" s="15" t="s">
        <v>154</v>
      </c>
      <c r="K31" s="9">
        <v>1360</v>
      </c>
      <c r="M31" s="15" t="s">
        <v>154</v>
      </c>
      <c r="N31" s="15" t="s">
        <v>154</v>
      </c>
      <c r="P31" s="15" t="s">
        <v>154</v>
      </c>
      <c r="Q31" s="11">
        <v>6.1678004535147393E-2</v>
      </c>
    </row>
    <row r="32" spans="1:17" s="4" customFormat="1" ht="14.05" customHeight="1" x14ac:dyDescent="0.5">
      <c r="A32" s="4" t="s">
        <v>504</v>
      </c>
      <c r="C32" s="4" t="s">
        <v>151</v>
      </c>
      <c r="D32" s="4" t="s">
        <v>151</v>
      </c>
      <c r="F32" s="4" t="s">
        <v>502</v>
      </c>
      <c r="G32" s="4" t="s">
        <v>503</v>
      </c>
      <c r="H32" s="4" t="s">
        <v>19</v>
      </c>
      <c r="I32" s="4" t="s">
        <v>20</v>
      </c>
      <c r="J32" s="15" t="s">
        <v>154</v>
      </c>
      <c r="K32" s="9">
        <v>320</v>
      </c>
      <c r="M32" s="15" t="s">
        <v>154</v>
      </c>
      <c r="N32" s="15" t="s">
        <v>154</v>
      </c>
      <c r="P32" s="15" t="s">
        <v>154</v>
      </c>
      <c r="Q32" s="11">
        <v>1.4512471655328799E-2</v>
      </c>
    </row>
    <row r="33" spans="1:17" s="4" customFormat="1" ht="12.9" customHeight="1" x14ac:dyDescent="0.5">
      <c r="A33" s="4" t="s">
        <v>505</v>
      </c>
      <c r="C33" s="4" t="s">
        <v>151</v>
      </c>
      <c r="D33" s="4" t="s">
        <v>151</v>
      </c>
      <c r="F33" s="4" t="s">
        <v>506</v>
      </c>
      <c r="G33" s="4" t="s">
        <v>507</v>
      </c>
      <c r="H33" s="4" t="s">
        <v>19</v>
      </c>
      <c r="I33" s="4" t="s">
        <v>20</v>
      </c>
      <c r="J33" s="15" t="s">
        <v>154</v>
      </c>
      <c r="K33" s="9">
        <v>610</v>
      </c>
      <c r="M33" s="15" t="s">
        <v>154</v>
      </c>
      <c r="N33" s="15" t="s">
        <v>154</v>
      </c>
      <c r="P33" s="15" t="s">
        <v>154</v>
      </c>
      <c r="Q33" s="11">
        <v>2.7664399092970523E-2</v>
      </c>
    </row>
    <row r="34" spans="1:17" s="4" customFormat="1" ht="12.9" customHeight="1" x14ac:dyDescent="0.5">
      <c r="A34" s="4" t="s">
        <v>508</v>
      </c>
      <c r="C34" s="4" t="s">
        <v>151</v>
      </c>
      <c r="D34" s="4" t="s">
        <v>151</v>
      </c>
      <c r="F34" s="4" t="s">
        <v>509</v>
      </c>
      <c r="G34" s="4" t="s">
        <v>510</v>
      </c>
      <c r="H34" s="4" t="s">
        <v>19</v>
      </c>
      <c r="I34" s="4" t="s">
        <v>20</v>
      </c>
      <c r="J34" s="15" t="s">
        <v>154</v>
      </c>
      <c r="K34" s="9">
        <v>555</v>
      </c>
      <c r="M34" s="15" t="s">
        <v>154</v>
      </c>
      <c r="N34" s="15" t="s">
        <v>154</v>
      </c>
      <c r="P34" s="15" t="s">
        <v>154</v>
      </c>
      <c r="Q34" s="11">
        <v>2.5170068027210883E-2</v>
      </c>
    </row>
    <row r="35" spans="1:17" s="4" customFormat="1" ht="12.9" customHeight="1" x14ac:dyDescent="0.5">
      <c r="A35" s="4" t="s">
        <v>511</v>
      </c>
      <c r="C35" s="4" t="s">
        <v>151</v>
      </c>
      <c r="D35" s="4" t="s">
        <v>151</v>
      </c>
      <c r="F35" s="4" t="s">
        <v>512</v>
      </c>
      <c r="G35" s="4" t="s">
        <v>513</v>
      </c>
      <c r="H35" s="4" t="s">
        <v>19</v>
      </c>
      <c r="I35" s="4" t="s">
        <v>20</v>
      </c>
      <c r="J35" s="15" t="s">
        <v>154</v>
      </c>
      <c r="K35" s="9">
        <v>845</v>
      </c>
      <c r="M35" s="15" t="s">
        <v>154</v>
      </c>
      <c r="N35" s="15" t="s">
        <v>154</v>
      </c>
      <c r="P35" s="15" t="s">
        <v>154</v>
      </c>
      <c r="Q35" s="11">
        <v>3.8321995464852605E-2</v>
      </c>
    </row>
    <row r="36" spans="1:17" s="4" customFormat="1" ht="14.05" customHeight="1" x14ac:dyDescent="0.5">
      <c r="A36" s="4" t="s">
        <v>516</v>
      </c>
      <c r="C36" s="4" t="s">
        <v>151</v>
      </c>
      <c r="D36" s="4" t="s">
        <v>151</v>
      </c>
      <c r="F36" s="4" t="s">
        <v>514</v>
      </c>
      <c r="G36" s="4" t="s">
        <v>515</v>
      </c>
      <c r="H36" s="4" t="s">
        <v>19</v>
      </c>
      <c r="I36" s="4" t="s">
        <v>20</v>
      </c>
      <c r="J36" s="15" t="s">
        <v>154</v>
      </c>
      <c r="K36" s="9">
        <v>170</v>
      </c>
      <c r="M36" s="15" t="s">
        <v>154</v>
      </c>
      <c r="N36" s="15" t="s">
        <v>154</v>
      </c>
      <c r="P36" s="15" t="s">
        <v>154</v>
      </c>
      <c r="Q36" s="11">
        <v>7.7097505668934242E-3</v>
      </c>
    </row>
    <row r="37" spans="1:17" s="4" customFormat="1" ht="12.9" customHeight="1" x14ac:dyDescent="0.5">
      <c r="A37" s="4" t="s">
        <v>517</v>
      </c>
      <c r="C37" s="4" t="s">
        <v>151</v>
      </c>
      <c r="D37" s="4" t="s">
        <v>151</v>
      </c>
      <c r="F37" s="4" t="s">
        <v>518</v>
      </c>
      <c r="G37" s="4" t="s">
        <v>519</v>
      </c>
      <c r="H37" s="4" t="s">
        <v>19</v>
      </c>
      <c r="I37" s="4" t="s">
        <v>20</v>
      </c>
      <c r="J37" s="15" t="s">
        <v>154</v>
      </c>
      <c r="K37" s="9">
        <v>915</v>
      </c>
      <c r="M37" s="15" t="s">
        <v>154</v>
      </c>
      <c r="N37" s="15" t="s">
        <v>154</v>
      </c>
      <c r="P37" s="15" t="s">
        <v>154</v>
      </c>
      <c r="Q37" s="11">
        <v>4.1496598639455783E-2</v>
      </c>
    </row>
    <row r="38" spans="1:17" s="4" customFormat="1" ht="12.9" customHeight="1" x14ac:dyDescent="0.5">
      <c r="A38" s="4" t="s">
        <v>520</v>
      </c>
      <c r="C38" s="4" t="s">
        <v>151</v>
      </c>
      <c r="D38" s="4" t="s">
        <v>151</v>
      </c>
      <c r="F38" s="4" t="s">
        <v>521</v>
      </c>
      <c r="G38" s="4" t="s">
        <v>522</v>
      </c>
      <c r="H38" s="4" t="s">
        <v>19</v>
      </c>
      <c r="I38" s="4" t="s">
        <v>20</v>
      </c>
      <c r="J38" s="15" t="s">
        <v>154</v>
      </c>
      <c r="K38" s="9">
        <v>520</v>
      </c>
      <c r="M38" s="15" t="s">
        <v>154</v>
      </c>
      <c r="N38" s="15" t="s">
        <v>154</v>
      </c>
      <c r="P38" s="15" t="s">
        <v>154</v>
      </c>
      <c r="Q38" s="11">
        <v>2.3582766439909298E-2</v>
      </c>
    </row>
    <row r="39" spans="1:17" s="4" customFormat="1" ht="12.9" customHeight="1" x14ac:dyDescent="0.5">
      <c r="A39" s="4" t="s">
        <v>523</v>
      </c>
      <c r="C39" s="4" t="s">
        <v>151</v>
      </c>
      <c r="D39" s="4" t="s">
        <v>151</v>
      </c>
      <c r="F39" s="4" t="s">
        <v>524</v>
      </c>
      <c r="G39" s="4" t="s">
        <v>525</v>
      </c>
      <c r="H39" s="4" t="s">
        <v>19</v>
      </c>
      <c r="I39" s="4" t="s">
        <v>20</v>
      </c>
      <c r="J39" s="15" t="s">
        <v>154</v>
      </c>
      <c r="K39" s="9">
        <v>650</v>
      </c>
      <c r="M39" s="15" t="s">
        <v>154</v>
      </c>
      <c r="N39" s="15" t="s">
        <v>154</v>
      </c>
      <c r="P39" s="15" t="s">
        <v>154</v>
      </c>
      <c r="Q39" s="11">
        <v>2.9478458049886622E-2</v>
      </c>
    </row>
    <row r="40" spans="1:17" s="4" customFormat="1" ht="14.05" customHeight="1" x14ac:dyDescent="0.5">
      <c r="A40" s="4" t="s">
        <v>528</v>
      </c>
      <c r="C40" s="4" t="s">
        <v>151</v>
      </c>
      <c r="D40" s="4" t="s">
        <v>151</v>
      </c>
      <c r="F40" s="4" t="s">
        <v>526</v>
      </c>
      <c r="G40" s="4" t="s">
        <v>527</v>
      </c>
      <c r="H40" s="4" t="s">
        <v>19</v>
      </c>
      <c r="I40" s="4" t="s">
        <v>20</v>
      </c>
      <c r="J40" s="15" t="s">
        <v>154</v>
      </c>
      <c r="K40" s="9">
        <v>575</v>
      </c>
      <c r="M40" s="15" t="s">
        <v>154</v>
      </c>
      <c r="N40" s="15" t="s">
        <v>154</v>
      </c>
      <c r="P40" s="15" t="s">
        <v>154</v>
      </c>
      <c r="Q40" s="11">
        <v>2.6077097505668934E-2</v>
      </c>
    </row>
    <row r="41" spans="1:17" s="4" customFormat="1" ht="12.9" customHeight="1" x14ac:dyDescent="0.5">
      <c r="A41" s="4" t="s">
        <v>529</v>
      </c>
      <c r="C41" s="4" t="s">
        <v>151</v>
      </c>
      <c r="D41" s="4" t="s">
        <v>151</v>
      </c>
      <c r="F41" s="4" t="s">
        <v>530</v>
      </c>
      <c r="G41" s="4" t="s">
        <v>531</v>
      </c>
      <c r="H41" s="4" t="s">
        <v>19</v>
      </c>
      <c r="I41" s="4" t="s">
        <v>20</v>
      </c>
      <c r="J41" s="15" t="s">
        <v>154</v>
      </c>
      <c r="K41" s="9">
        <v>205</v>
      </c>
      <c r="M41" s="15" t="s">
        <v>154</v>
      </c>
      <c r="N41" s="15" t="s">
        <v>154</v>
      </c>
      <c r="P41" s="15" t="s">
        <v>154</v>
      </c>
      <c r="Q41" s="11">
        <v>9.297052154195011E-3</v>
      </c>
    </row>
    <row r="42" spans="1:17" s="4" customFormat="1" ht="12.9" customHeight="1" x14ac:dyDescent="0.5">
      <c r="A42" s="4" t="s">
        <v>532</v>
      </c>
      <c r="C42" s="4" t="s">
        <v>151</v>
      </c>
      <c r="D42" s="4" t="s">
        <v>151</v>
      </c>
      <c r="F42" s="4" t="s">
        <v>533</v>
      </c>
      <c r="G42" s="4" t="s">
        <v>534</v>
      </c>
      <c r="H42" s="4" t="s">
        <v>19</v>
      </c>
      <c r="I42" s="4" t="s">
        <v>20</v>
      </c>
      <c r="J42" s="15" t="s">
        <v>154</v>
      </c>
      <c r="K42" s="9">
        <v>380</v>
      </c>
      <c r="M42" s="15" t="s">
        <v>154</v>
      </c>
      <c r="N42" s="15" t="s">
        <v>154</v>
      </c>
      <c r="P42" s="15" t="s">
        <v>154</v>
      </c>
      <c r="Q42" s="11">
        <v>1.7233560090702947E-2</v>
      </c>
    </row>
    <row r="43" spans="1:17" s="4" customFormat="1" ht="12.9" customHeight="1" x14ac:dyDescent="0.5">
      <c r="A43" s="4" t="s">
        <v>535</v>
      </c>
      <c r="C43" s="4" t="s">
        <v>151</v>
      </c>
      <c r="D43" s="4" t="s">
        <v>151</v>
      </c>
      <c r="F43" s="4" t="s">
        <v>536</v>
      </c>
      <c r="G43" s="4" t="s">
        <v>537</v>
      </c>
      <c r="H43" s="4" t="s">
        <v>19</v>
      </c>
      <c r="I43" s="4" t="s">
        <v>20</v>
      </c>
      <c r="J43" s="15" t="s">
        <v>154</v>
      </c>
      <c r="K43" s="9">
        <v>410</v>
      </c>
      <c r="M43" s="15" t="s">
        <v>154</v>
      </c>
      <c r="N43" s="15" t="s">
        <v>154</v>
      </c>
      <c r="P43" s="15" t="s">
        <v>154</v>
      </c>
      <c r="Q43" s="11">
        <v>1.8594104308390022E-2</v>
      </c>
    </row>
    <row r="44" spans="1:17" s="4" customFormat="1" ht="12.9" customHeight="1" x14ac:dyDescent="0.5">
      <c r="A44" s="4" t="s">
        <v>538</v>
      </c>
      <c r="C44" s="4" t="s">
        <v>151</v>
      </c>
      <c r="D44" s="4" t="s">
        <v>151</v>
      </c>
      <c r="F44" s="4" t="s">
        <v>539</v>
      </c>
      <c r="G44" s="4" t="s">
        <v>540</v>
      </c>
      <c r="H44" s="4" t="s">
        <v>19</v>
      </c>
      <c r="I44" s="4" t="s">
        <v>20</v>
      </c>
      <c r="J44" s="15" t="s">
        <v>154</v>
      </c>
      <c r="K44" s="9">
        <v>605</v>
      </c>
      <c r="M44" s="15" t="s">
        <v>154</v>
      </c>
      <c r="N44" s="15" t="s">
        <v>154</v>
      </c>
      <c r="P44" s="15" t="s">
        <v>154</v>
      </c>
      <c r="Q44" s="11">
        <v>2.7437641723356009E-2</v>
      </c>
    </row>
    <row r="45" spans="1:17" s="4" customFormat="1" ht="12.9" customHeight="1" x14ac:dyDescent="0.5">
      <c r="A45" s="4" t="s">
        <v>541</v>
      </c>
      <c r="C45" s="4" t="s">
        <v>151</v>
      </c>
      <c r="D45" s="4" t="s">
        <v>151</v>
      </c>
      <c r="F45" s="4" t="s">
        <v>542</v>
      </c>
      <c r="G45" s="4" t="s">
        <v>543</v>
      </c>
      <c r="H45" s="4" t="s">
        <v>19</v>
      </c>
      <c r="I45" s="4" t="s">
        <v>20</v>
      </c>
      <c r="J45" s="15" t="s">
        <v>154</v>
      </c>
      <c r="K45" s="9">
        <v>340</v>
      </c>
      <c r="M45" s="15" t="s">
        <v>154</v>
      </c>
      <c r="N45" s="15" t="s">
        <v>154</v>
      </c>
      <c r="P45" s="15" t="s">
        <v>154</v>
      </c>
      <c r="Q45" s="11">
        <v>1.5419501133786848E-2</v>
      </c>
    </row>
    <row r="46" spans="1:17" s="4" customFormat="1" ht="14.05" customHeight="1" x14ac:dyDescent="0.5">
      <c r="A46" s="4" t="s">
        <v>546</v>
      </c>
      <c r="C46" s="4" t="s">
        <v>151</v>
      </c>
      <c r="D46" s="4" t="s">
        <v>151</v>
      </c>
      <c r="F46" s="4" t="s">
        <v>544</v>
      </c>
      <c r="G46" s="4" t="s">
        <v>545</v>
      </c>
      <c r="H46" s="4" t="s">
        <v>19</v>
      </c>
      <c r="I46" s="4" t="s">
        <v>20</v>
      </c>
      <c r="J46" s="15" t="s">
        <v>154</v>
      </c>
      <c r="K46" s="9">
        <v>110</v>
      </c>
      <c r="M46" s="15" t="s">
        <v>154</v>
      </c>
      <c r="N46" s="15" t="s">
        <v>154</v>
      </c>
      <c r="P46" s="15" t="s">
        <v>154</v>
      </c>
      <c r="Q46" s="11">
        <v>4.9886621315192742E-3</v>
      </c>
    </row>
    <row r="47" spans="1:17" s="4" customFormat="1" ht="14.05" customHeight="1" x14ac:dyDescent="0.5">
      <c r="A47" s="4" t="s">
        <v>549</v>
      </c>
      <c r="C47" s="4" t="s">
        <v>151</v>
      </c>
      <c r="D47" s="4" t="s">
        <v>151</v>
      </c>
      <c r="F47" s="4" t="s">
        <v>547</v>
      </c>
      <c r="G47" s="4" t="s">
        <v>548</v>
      </c>
      <c r="H47" s="4" t="s">
        <v>19</v>
      </c>
      <c r="I47" s="4" t="s">
        <v>20</v>
      </c>
      <c r="J47" s="15" t="s">
        <v>154</v>
      </c>
      <c r="K47" s="9">
        <v>330</v>
      </c>
      <c r="M47" s="15" t="s">
        <v>154</v>
      </c>
      <c r="N47" s="15" t="s">
        <v>154</v>
      </c>
      <c r="P47" s="15" t="s">
        <v>154</v>
      </c>
      <c r="Q47" s="11">
        <v>1.4965986394557823E-2</v>
      </c>
    </row>
    <row r="48" spans="1:17" s="4" customFormat="1" ht="12.9" customHeight="1" x14ac:dyDescent="0.5">
      <c r="A48" s="4" t="s">
        <v>550</v>
      </c>
      <c r="C48" s="4" t="s">
        <v>151</v>
      </c>
      <c r="D48" s="4" t="s">
        <v>151</v>
      </c>
      <c r="F48" s="4" t="s">
        <v>551</v>
      </c>
      <c r="G48" s="4" t="s">
        <v>552</v>
      </c>
      <c r="H48" s="4" t="s">
        <v>19</v>
      </c>
      <c r="I48" s="4" t="s">
        <v>20</v>
      </c>
      <c r="J48" s="15" t="s">
        <v>154</v>
      </c>
      <c r="K48" s="9">
        <v>390</v>
      </c>
      <c r="M48" s="15" t="s">
        <v>154</v>
      </c>
      <c r="N48" s="15" t="s">
        <v>154</v>
      </c>
      <c r="P48" s="15" t="s">
        <v>154</v>
      </c>
      <c r="Q48" s="11">
        <v>1.7687074829931974E-2</v>
      </c>
    </row>
    <row r="49" spans="1:17" s="4" customFormat="1" ht="14.05" customHeight="1" x14ac:dyDescent="0.5">
      <c r="A49" s="4" t="s">
        <v>555</v>
      </c>
      <c r="C49" s="4" t="s">
        <v>151</v>
      </c>
      <c r="D49" s="4" t="s">
        <v>151</v>
      </c>
      <c r="F49" s="4" t="s">
        <v>553</v>
      </c>
      <c r="G49" s="4" t="s">
        <v>554</v>
      </c>
      <c r="H49" s="4" t="s">
        <v>19</v>
      </c>
      <c r="I49" s="4" t="s">
        <v>20</v>
      </c>
      <c r="J49" s="15" t="s">
        <v>154</v>
      </c>
      <c r="K49" s="9">
        <v>230</v>
      </c>
      <c r="M49" s="15" t="s">
        <v>154</v>
      </c>
      <c r="N49" s="15" t="s">
        <v>154</v>
      </c>
      <c r="P49" s="15" t="s">
        <v>154</v>
      </c>
      <c r="Q49" s="11">
        <v>1.0430839002267574E-2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21250</v>
      </c>
      <c r="K4" s="6">
        <v>21875</v>
      </c>
      <c r="M4" s="6">
        <f>K4-J4</f>
        <v>625</v>
      </c>
      <c r="N4" s="7">
        <f>K4/J4-1</f>
        <v>2.9411764705882248E-2</v>
      </c>
    </row>
    <row r="5" spans="1:17" s="5" customFormat="1" ht="12.9" customHeight="1" x14ac:dyDescent="0.5">
      <c r="A5" s="5" t="s">
        <v>560</v>
      </c>
      <c r="C5" s="5">
        <v>3077</v>
      </c>
      <c r="D5" s="5" t="s">
        <v>561</v>
      </c>
      <c r="E5" s="5" t="s">
        <v>183</v>
      </c>
      <c r="F5" s="5" t="s">
        <v>562</v>
      </c>
      <c r="G5" s="5" t="s">
        <v>561</v>
      </c>
      <c r="H5" s="5" t="s">
        <v>19</v>
      </c>
      <c r="I5" s="5" t="s">
        <v>20</v>
      </c>
      <c r="J5" s="6">
        <v>19060</v>
      </c>
      <c r="K5" s="6">
        <v>19820</v>
      </c>
      <c r="M5" s="6">
        <f>K5-J5</f>
        <v>760</v>
      </c>
      <c r="N5" s="7">
        <f>K5/J5-1</f>
        <v>3.9874081846799525E-2</v>
      </c>
      <c r="P5" s="8">
        <v>0.89694117647058824</v>
      </c>
      <c r="Q5" s="8">
        <v>0.90605714285714289</v>
      </c>
    </row>
    <row r="6" spans="1:17" s="5" customFormat="1" ht="12.9" customHeight="1" x14ac:dyDescent="0.5">
      <c r="A6" s="5" t="s">
        <v>563</v>
      </c>
      <c r="C6" s="5">
        <v>3078</v>
      </c>
      <c r="D6" s="5" t="s">
        <v>564</v>
      </c>
      <c r="E6" s="5" t="s">
        <v>183</v>
      </c>
      <c r="F6" s="5" t="s">
        <v>565</v>
      </c>
      <c r="G6" s="5" t="s">
        <v>564</v>
      </c>
      <c r="H6" s="5" t="s">
        <v>19</v>
      </c>
      <c r="I6" s="5" t="s">
        <v>20</v>
      </c>
      <c r="J6" s="6">
        <v>2190</v>
      </c>
      <c r="K6" s="6">
        <v>2055</v>
      </c>
      <c r="M6" s="6">
        <f>K6-J6</f>
        <v>-135</v>
      </c>
      <c r="N6" s="7">
        <f>K6/J6-1</f>
        <v>-6.164383561643838E-2</v>
      </c>
      <c r="P6" s="8">
        <v>0.10305882352941176</v>
      </c>
      <c r="Q6" s="8">
        <v>9.3942857142857147E-2</v>
      </c>
    </row>
    <row r="7" spans="1:17" s="4" customFormat="1" ht="12.9" customHeight="1" x14ac:dyDescent="0.5">
      <c r="A7" s="4" t="s">
        <v>566</v>
      </c>
      <c r="C7" s="4">
        <v>3079</v>
      </c>
      <c r="D7" s="4" t="s">
        <v>567</v>
      </c>
      <c r="E7" s="4" t="s">
        <v>183</v>
      </c>
      <c r="F7" s="4" t="s">
        <v>568</v>
      </c>
      <c r="G7" s="4" t="s">
        <v>567</v>
      </c>
      <c r="H7" s="4" t="s">
        <v>19</v>
      </c>
      <c r="I7" s="4" t="s">
        <v>20</v>
      </c>
      <c r="J7" s="9">
        <v>1715</v>
      </c>
      <c r="K7" s="9">
        <v>1495</v>
      </c>
      <c r="M7" s="9">
        <f>K7-J7</f>
        <v>-220</v>
      </c>
      <c r="N7" s="10">
        <f>K7/J7-1</f>
        <v>-0.1282798833819242</v>
      </c>
      <c r="P7" s="11">
        <v>8.0705882352941183E-2</v>
      </c>
      <c r="Q7" s="11">
        <v>6.834285714285715E-2</v>
      </c>
    </row>
    <row r="8" spans="1:17" s="4" customFormat="1" ht="12.9" customHeight="1" x14ac:dyDescent="0.5">
      <c r="A8" s="4" t="s">
        <v>569</v>
      </c>
      <c r="C8" s="4">
        <v>3080</v>
      </c>
      <c r="D8" s="4" t="s">
        <v>570</v>
      </c>
      <c r="E8" s="4" t="s">
        <v>183</v>
      </c>
      <c r="F8" s="4" t="s">
        <v>571</v>
      </c>
      <c r="G8" s="4" t="s">
        <v>570</v>
      </c>
      <c r="H8" s="4" t="s">
        <v>19</v>
      </c>
      <c r="I8" s="4" t="s">
        <v>20</v>
      </c>
      <c r="J8" s="9">
        <v>485</v>
      </c>
      <c r="K8" s="9">
        <v>560</v>
      </c>
      <c r="M8" s="9">
        <f>K8-J8</f>
        <v>75</v>
      </c>
      <c r="N8" s="10">
        <f>K8/J8-1</f>
        <v>0.15463917525773185</v>
      </c>
      <c r="P8" s="11">
        <v>2.2823529411764704E-2</v>
      </c>
      <c r="Q8" s="11">
        <v>2.5600000000000001E-2</v>
      </c>
    </row>
    <row r="9" spans="1:17" s="4" customFormat="1" ht="12.9" customHeight="1" x14ac:dyDescent="0.5">
      <c r="A9" s="4" t="s">
        <v>572</v>
      </c>
      <c r="C9" s="4">
        <v>3081</v>
      </c>
      <c r="D9" s="4" t="s">
        <v>573</v>
      </c>
      <c r="E9" s="4" t="s">
        <v>183</v>
      </c>
      <c r="F9" s="4" t="s">
        <v>574</v>
      </c>
      <c r="G9" s="4" t="s">
        <v>573</v>
      </c>
      <c r="H9" s="4" t="s">
        <v>19</v>
      </c>
      <c r="I9" s="4" t="s">
        <v>20</v>
      </c>
      <c r="J9" s="9">
        <v>280</v>
      </c>
      <c r="K9" s="9">
        <v>355</v>
      </c>
      <c r="M9" s="9">
        <f>K9-J9</f>
        <v>75</v>
      </c>
      <c r="N9" s="10">
        <f>K9/J9-1</f>
        <v>0.26785714285714279</v>
      </c>
      <c r="P9" s="11">
        <v>1.3176470588235295E-2</v>
      </c>
      <c r="Q9" s="11">
        <v>1.6228571428571429E-2</v>
      </c>
    </row>
    <row r="10" spans="1:17" s="4" customFormat="1" ht="12.9" customHeight="1" x14ac:dyDescent="0.5">
      <c r="A10" s="4" t="s">
        <v>575</v>
      </c>
      <c r="C10" s="4">
        <v>3082</v>
      </c>
      <c r="D10" s="4" t="s">
        <v>576</v>
      </c>
      <c r="E10" s="4" t="s">
        <v>183</v>
      </c>
      <c r="F10" s="4" t="s">
        <v>577</v>
      </c>
      <c r="G10" s="4" t="s">
        <v>576</v>
      </c>
      <c r="H10" s="4" t="s">
        <v>19</v>
      </c>
      <c r="I10" s="4" t="s">
        <v>20</v>
      </c>
      <c r="J10" s="9">
        <v>210</v>
      </c>
      <c r="K10" s="9">
        <v>140</v>
      </c>
      <c r="M10" s="9">
        <f>K10-J10</f>
        <v>-70</v>
      </c>
      <c r="N10" s="10">
        <f>K10/J10-1</f>
        <v>-0.33333333333333337</v>
      </c>
      <c r="P10" s="11">
        <v>9.8823529411764706E-3</v>
      </c>
      <c r="Q10" s="11">
        <v>6.4000000000000003E-3</v>
      </c>
    </row>
    <row r="11" spans="1:17" s="4" customFormat="1" ht="12.9" customHeight="1" x14ac:dyDescent="0.5">
      <c r="A11" s="4" t="s">
        <v>578</v>
      </c>
      <c r="C11" s="4">
        <v>3083</v>
      </c>
      <c r="D11" s="4" t="s">
        <v>579</v>
      </c>
      <c r="E11" s="4" t="s">
        <v>183</v>
      </c>
      <c r="F11" s="4" t="s">
        <v>580</v>
      </c>
      <c r="G11" s="4" t="s">
        <v>579</v>
      </c>
      <c r="H11" s="4" t="s">
        <v>19</v>
      </c>
      <c r="I11" s="4" t="s">
        <v>20</v>
      </c>
      <c r="J11" s="9">
        <v>75</v>
      </c>
      <c r="K11" s="9">
        <v>215</v>
      </c>
      <c r="M11" s="9">
        <f>K11-J11</f>
        <v>140</v>
      </c>
      <c r="N11" s="10">
        <f>K11/J11-1</f>
        <v>1.8666666666666667</v>
      </c>
      <c r="P11" s="11">
        <v>3.5294117647058825E-3</v>
      </c>
      <c r="Q11" s="11">
        <v>9.8285714285714278E-3</v>
      </c>
    </row>
    <row r="12" spans="1:17" s="4" customFormat="1" ht="12.9" customHeight="1" x14ac:dyDescent="0.5">
      <c r="A12" s="4" t="s">
        <v>581</v>
      </c>
      <c r="C12" s="4">
        <v>3084</v>
      </c>
      <c r="D12" s="4" t="s">
        <v>582</v>
      </c>
      <c r="E12" s="4" t="s">
        <v>183</v>
      </c>
      <c r="F12" s="4" t="s">
        <v>583</v>
      </c>
      <c r="G12" s="4" t="s">
        <v>582</v>
      </c>
      <c r="H12" s="4" t="s">
        <v>19</v>
      </c>
      <c r="I12" s="4" t="s">
        <v>20</v>
      </c>
      <c r="J12" s="9">
        <v>200</v>
      </c>
      <c r="K12" s="9">
        <v>205</v>
      </c>
      <c r="M12" s="9">
        <f>K12-J12</f>
        <v>5</v>
      </c>
      <c r="N12" s="10">
        <f>K12/J12-1</f>
        <v>2.4999999999999911E-2</v>
      </c>
      <c r="P12" s="11">
        <v>9.4117647058823521E-3</v>
      </c>
      <c r="Q12" s="11">
        <v>9.3714285714285722E-3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20390</v>
      </c>
      <c r="K14" s="6">
        <v>21080</v>
      </c>
      <c r="M14" s="6">
        <f>K14-J14</f>
        <v>690</v>
      </c>
      <c r="N14" s="7">
        <f>K14/J14-1</f>
        <v>3.3840117704757144E-2</v>
      </c>
    </row>
    <row r="15" spans="1:17" s="5" customFormat="1" ht="12.9" customHeight="1" x14ac:dyDescent="0.5">
      <c r="A15" s="5" t="s">
        <v>560</v>
      </c>
      <c r="C15" s="5">
        <v>3104</v>
      </c>
      <c r="D15" s="5" t="s">
        <v>561</v>
      </c>
      <c r="E15" s="5" t="s">
        <v>183</v>
      </c>
      <c r="F15" s="5" t="s">
        <v>587</v>
      </c>
      <c r="G15" s="5" t="s">
        <v>561</v>
      </c>
      <c r="H15" s="5" t="s">
        <v>19</v>
      </c>
      <c r="I15" s="5" t="s">
        <v>20</v>
      </c>
      <c r="J15" s="6">
        <v>13785</v>
      </c>
      <c r="K15" s="6">
        <v>14225</v>
      </c>
      <c r="M15" s="6">
        <f>K15-J15</f>
        <v>440</v>
      </c>
      <c r="N15" s="7">
        <f>K15/J15-1</f>
        <v>3.191875226695684E-2</v>
      </c>
      <c r="P15" s="8">
        <v>0.67606669936243258</v>
      </c>
      <c r="Q15" s="8">
        <v>0.67481024667931688</v>
      </c>
    </row>
    <row r="16" spans="1:17" s="5" customFormat="1" ht="12.9" customHeight="1" x14ac:dyDescent="0.5">
      <c r="A16" s="5" t="s">
        <v>563</v>
      </c>
      <c r="C16" s="5">
        <v>3105</v>
      </c>
      <c r="D16" s="5" t="s">
        <v>564</v>
      </c>
      <c r="E16" s="5" t="s">
        <v>183</v>
      </c>
      <c r="F16" s="5" t="s">
        <v>588</v>
      </c>
      <c r="G16" s="5" t="s">
        <v>564</v>
      </c>
      <c r="H16" s="5" t="s">
        <v>19</v>
      </c>
      <c r="I16" s="5" t="s">
        <v>20</v>
      </c>
      <c r="J16" s="6">
        <v>6605</v>
      </c>
      <c r="K16" s="6">
        <v>6850</v>
      </c>
      <c r="M16" s="6">
        <f>K16-J16</f>
        <v>245</v>
      </c>
      <c r="N16" s="7">
        <f>K16/J16-1</f>
        <v>3.709311127933379E-2</v>
      </c>
      <c r="P16" s="8">
        <v>0.32393330063756742</v>
      </c>
      <c r="Q16" s="8">
        <v>0.32495256166982922</v>
      </c>
    </row>
    <row r="17" spans="1:17" s="4" customFormat="1" ht="12.9" customHeight="1" x14ac:dyDescent="0.5">
      <c r="A17" s="4" t="s">
        <v>566</v>
      </c>
      <c r="C17" s="4">
        <v>3106</v>
      </c>
      <c r="D17" s="4" t="s">
        <v>567</v>
      </c>
      <c r="E17" s="4" t="s">
        <v>183</v>
      </c>
      <c r="F17" s="4" t="s">
        <v>589</v>
      </c>
      <c r="G17" s="4" t="s">
        <v>567</v>
      </c>
      <c r="H17" s="4" t="s">
        <v>19</v>
      </c>
      <c r="I17" s="4" t="s">
        <v>20</v>
      </c>
      <c r="J17" s="9">
        <v>4850</v>
      </c>
      <c r="K17" s="9">
        <v>4715</v>
      </c>
      <c r="M17" s="9">
        <f>K17-J17</f>
        <v>-135</v>
      </c>
      <c r="N17" s="10">
        <f>K17/J17-1</f>
        <v>-2.7835051546391765E-2</v>
      </c>
      <c r="P17" s="11">
        <v>0.23786169691025011</v>
      </c>
      <c r="Q17" s="11">
        <v>0.22367172675521821</v>
      </c>
    </row>
    <row r="18" spans="1:17" s="4" customFormat="1" ht="12.9" customHeight="1" x14ac:dyDescent="0.5">
      <c r="A18" s="4" t="s">
        <v>569</v>
      </c>
      <c r="C18" s="4">
        <v>3107</v>
      </c>
      <c r="D18" s="4" t="s">
        <v>570</v>
      </c>
      <c r="E18" s="4" t="s">
        <v>183</v>
      </c>
      <c r="F18" s="4" t="s">
        <v>590</v>
      </c>
      <c r="G18" s="4" t="s">
        <v>570</v>
      </c>
      <c r="H18" s="4" t="s">
        <v>19</v>
      </c>
      <c r="I18" s="4" t="s">
        <v>20</v>
      </c>
      <c r="J18" s="9">
        <v>1755</v>
      </c>
      <c r="K18" s="9">
        <v>2135</v>
      </c>
      <c r="M18" s="9">
        <f>K18-J18</f>
        <v>380</v>
      </c>
      <c r="N18" s="10">
        <f>K18/J18-1</f>
        <v>0.2165242165242165</v>
      </c>
      <c r="P18" s="11">
        <v>8.6071603727317314E-2</v>
      </c>
      <c r="Q18" s="11">
        <v>0.10128083491461101</v>
      </c>
    </row>
    <row r="19" spans="1:17" s="4" customFormat="1" ht="12.9" customHeight="1" x14ac:dyDescent="0.5">
      <c r="A19" s="4" t="s">
        <v>572</v>
      </c>
      <c r="C19" s="4">
        <v>3108</v>
      </c>
      <c r="D19" s="4" t="s">
        <v>573</v>
      </c>
      <c r="E19" s="4" t="s">
        <v>183</v>
      </c>
      <c r="F19" s="4" t="s">
        <v>591</v>
      </c>
      <c r="G19" s="4" t="s">
        <v>573</v>
      </c>
      <c r="H19" s="4" t="s">
        <v>19</v>
      </c>
      <c r="I19" s="4" t="s">
        <v>20</v>
      </c>
      <c r="J19" s="9">
        <v>855</v>
      </c>
      <c r="K19" s="9">
        <v>1040</v>
      </c>
      <c r="M19" s="9">
        <f>K19-J19</f>
        <v>185</v>
      </c>
      <c r="N19" s="10">
        <f>K19/J19-1</f>
        <v>0.21637426900584789</v>
      </c>
      <c r="P19" s="11">
        <v>4.1932319764590484E-2</v>
      </c>
      <c r="Q19" s="11">
        <v>4.9335863377609111E-2</v>
      </c>
    </row>
    <row r="20" spans="1:17" s="4" customFormat="1" ht="12.9" customHeight="1" x14ac:dyDescent="0.5">
      <c r="A20" s="4" t="s">
        <v>575</v>
      </c>
      <c r="C20" s="4">
        <v>3109</v>
      </c>
      <c r="D20" s="4" t="s">
        <v>576</v>
      </c>
      <c r="E20" s="4" t="s">
        <v>183</v>
      </c>
      <c r="F20" s="4" t="s">
        <v>592</v>
      </c>
      <c r="G20" s="4" t="s">
        <v>576</v>
      </c>
      <c r="H20" s="4" t="s">
        <v>19</v>
      </c>
      <c r="I20" s="4" t="s">
        <v>20</v>
      </c>
      <c r="J20" s="9">
        <v>540</v>
      </c>
      <c r="K20" s="9">
        <v>725</v>
      </c>
      <c r="M20" s="9">
        <f>K20-J20</f>
        <v>185</v>
      </c>
      <c r="N20" s="10">
        <f>K20/J20-1</f>
        <v>0.34259259259259256</v>
      </c>
      <c r="P20" s="11">
        <v>2.6483570377636097E-2</v>
      </c>
      <c r="Q20" s="11">
        <v>3.4392789373814042E-2</v>
      </c>
    </row>
    <row r="21" spans="1:17" s="4" customFormat="1" ht="12.9" customHeight="1" x14ac:dyDescent="0.5">
      <c r="A21" s="4" t="s">
        <v>578</v>
      </c>
      <c r="C21" s="4">
        <v>3110</v>
      </c>
      <c r="D21" s="4" t="s">
        <v>579</v>
      </c>
      <c r="E21" s="4" t="s">
        <v>183</v>
      </c>
      <c r="F21" s="4" t="s">
        <v>593</v>
      </c>
      <c r="G21" s="4" t="s">
        <v>579</v>
      </c>
      <c r="H21" s="4" t="s">
        <v>19</v>
      </c>
      <c r="I21" s="4" t="s">
        <v>20</v>
      </c>
      <c r="J21" s="9">
        <v>325</v>
      </c>
      <c r="K21" s="9">
        <v>315</v>
      </c>
      <c r="M21" s="9">
        <f>K21-J21</f>
        <v>-10</v>
      </c>
      <c r="N21" s="10">
        <f>K21/J21-1</f>
        <v>-3.0769230769230771E-2</v>
      </c>
      <c r="P21" s="11">
        <v>1.5939185875429134E-2</v>
      </c>
      <c r="Q21" s="11">
        <v>1.4943074003795066E-2</v>
      </c>
    </row>
    <row r="22" spans="1:17" s="4" customFormat="1" ht="12.9" customHeight="1" x14ac:dyDescent="0.5">
      <c r="A22" s="4" t="s">
        <v>581</v>
      </c>
      <c r="C22" s="4">
        <v>3111</v>
      </c>
      <c r="D22" s="4" t="s">
        <v>582</v>
      </c>
      <c r="E22" s="4" t="s">
        <v>183</v>
      </c>
      <c r="F22" s="4" t="s">
        <v>594</v>
      </c>
      <c r="G22" s="4" t="s">
        <v>582</v>
      </c>
      <c r="H22" s="4" t="s">
        <v>19</v>
      </c>
      <c r="I22" s="4" t="s">
        <v>20</v>
      </c>
      <c r="J22" s="9">
        <v>895</v>
      </c>
      <c r="K22" s="9">
        <v>1090</v>
      </c>
      <c r="M22" s="9">
        <f>K22-J22</f>
        <v>195</v>
      </c>
      <c r="N22" s="10">
        <f>K22/J22-1</f>
        <v>0.21787709497206698</v>
      </c>
      <c r="P22" s="11">
        <v>4.3894065718489458E-2</v>
      </c>
      <c r="Q22" s="11">
        <v>5.1707779886148005E-2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8610</v>
      </c>
      <c r="K25" s="6">
        <v>8985</v>
      </c>
      <c r="M25" s="6">
        <f>K25-J25</f>
        <v>375</v>
      </c>
      <c r="N25" s="7">
        <f>K25/J25-1</f>
        <v>4.355400696864109E-2</v>
      </c>
    </row>
    <row r="26" spans="1:17" s="4" customFormat="1" ht="12.9" customHeight="1" x14ac:dyDescent="0.5">
      <c r="A26" s="4" t="s">
        <v>599</v>
      </c>
      <c r="C26" s="4">
        <v>1719</v>
      </c>
      <c r="D26" s="4" t="s">
        <v>600</v>
      </c>
      <c r="E26" s="4" t="s">
        <v>23</v>
      </c>
      <c r="F26" s="4" t="s">
        <v>601</v>
      </c>
      <c r="G26" s="4" t="s">
        <v>600</v>
      </c>
      <c r="H26" s="4" t="s">
        <v>19</v>
      </c>
      <c r="I26" s="4" t="s">
        <v>20</v>
      </c>
      <c r="J26" s="9">
        <v>5710</v>
      </c>
      <c r="K26" s="9">
        <v>5770</v>
      </c>
      <c r="M26" s="9">
        <f>K26-J26</f>
        <v>60</v>
      </c>
      <c r="N26" s="10">
        <f>K26/J26-1</f>
        <v>1.0507880910683109E-2</v>
      </c>
      <c r="P26" s="11">
        <v>0.66318234610917537</v>
      </c>
      <c r="Q26" s="11">
        <v>0.64218141346688928</v>
      </c>
    </row>
    <row r="27" spans="1:17" s="4" customFormat="1" ht="12.9" customHeight="1" x14ac:dyDescent="0.5">
      <c r="A27" s="4" t="s">
        <v>602</v>
      </c>
      <c r="C27" s="4">
        <v>1722</v>
      </c>
      <c r="D27" s="4" t="s">
        <v>603</v>
      </c>
      <c r="E27" s="4" t="s">
        <v>23</v>
      </c>
      <c r="F27" s="4" t="s">
        <v>604</v>
      </c>
      <c r="G27" s="4" t="s">
        <v>605</v>
      </c>
      <c r="H27" s="4" t="s">
        <v>19</v>
      </c>
      <c r="I27" s="4" t="s">
        <v>20</v>
      </c>
      <c r="J27" s="9">
        <v>475</v>
      </c>
      <c r="K27" s="9">
        <v>465</v>
      </c>
      <c r="M27" s="9">
        <f>K27-J27</f>
        <v>-10</v>
      </c>
      <c r="N27" s="10">
        <f>K27/J27-1</f>
        <v>-2.1052631578947323E-2</v>
      </c>
      <c r="P27" s="11">
        <v>5.516840882694541E-2</v>
      </c>
      <c r="Q27" s="11">
        <v>5.1752921535893157E-2</v>
      </c>
    </row>
    <row r="28" spans="1:17" s="4" customFormat="1" ht="12.9" customHeight="1" x14ac:dyDescent="0.5">
      <c r="A28" s="4" t="s">
        <v>606</v>
      </c>
      <c r="C28" s="4">
        <v>1723</v>
      </c>
      <c r="D28" s="4" t="s">
        <v>607</v>
      </c>
      <c r="E28" s="4" t="s">
        <v>23</v>
      </c>
      <c r="F28" s="4" t="s">
        <v>608</v>
      </c>
      <c r="G28" s="4" t="s">
        <v>609</v>
      </c>
      <c r="H28" s="4" t="s">
        <v>19</v>
      </c>
      <c r="I28" s="4" t="s">
        <v>20</v>
      </c>
      <c r="J28" s="9">
        <v>520</v>
      </c>
      <c r="K28" s="9">
        <v>610</v>
      </c>
      <c r="M28" s="9">
        <f>K28-J28</f>
        <v>90</v>
      </c>
      <c r="N28" s="10">
        <f>K28/J28-1</f>
        <v>0.17307692307692313</v>
      </c>
      <c r="P28" s="11">
        <v>6.039488966318235E-2</v>
      </c>
      <c r="Q28" s="11">
        <v>6.7890929326655539E-2</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175</v>
      </c>
      <c r="K30" s="9">
        <v>175</v>
      </c>
      <c r="M30" s="9">
        <f>K30-J30</f>
        <v>0</v>
      </c>
      <c r="N30" s="10">
        <f>K30/J30-1</f>
        <v>0</v>
      </c>
      <c r="P30" s="11">
        <v>2.032520325203252E-2</v>
      </c>
      <c r="Q30" s="11">
        <v>1.9476905954368393E-2</v>
      </c>
    </row>
    <row r="31" spans="1:17" s="4" customFormat="1" ht="12.9" customHeight="1" x14ac:dyDescent="0.5">
      <c r="A31" s="4" t="s">
        <v>617</v>
      </c>
      <c r="C31" s="4">
        <v>1725</v>
      </c>
      <c r="D31" s="4" t="s">
        <v>618</v>
      </c>
      <c r="E31" s="4" t="s">
        <v>23</v>
      </c>
      <c r="F31" s="4" t="s">
        <v>619</v>
      </c>
      <c r="G31" s="4" t="s">
        <v>620</v>
      </c>
      <c r="H31" s="4" t="s">
        <v>19</v>
      </c>
      <c r="I31" s="4" t="s">
        <v>20</v>
      </c>
      <c r="J31" s="9">
        <v>1400</v>
      </c>
      <c r="K31" s="9">
        <v>1635</v>
      </c>
      <c r="M31" s="9">
        <f>K31-J31</f>
        <v>235</v>
      </c>
      <c r="N31" s="10">
        <f>K31/J31-1</f>
        <v>0.16785714285714293</v>
      </c>
      <c r="P31" s="11">
        <v>0.16260162601626016</v>
      </c>
      <c r="Q31" s="11">
        <v>0.18196994991652754</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335</v>
      </c>
      <c r="K33" s="9">
        <v>330</v>
      </c>
      <c r="M33" s="9">
        <f>K33-J33</f>
        <v>-5</v>
      </c>
      <c r="N33" s="10">
        <f>K33/J33-1</f>
        <v>-1.4925373134328401E-2</v>
      </c>
      <c r="P33" s="11">
        <v>3.8908246225319396E-2</v>
      </c>
      <c r="Q33" s="11">
        <v>3.6727879799666109E-2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8610</v>
      </c>
      <c r="K36" s="6">
        <v>8985</v>
      </c>
      <c r="M36" s="6">
        <f>K36-J36</f>
        <v>375</v>
      </c>
      <c r="N36" s="7">
        <f>K36/J36-1</f>
        <v>4.355400696864109E-2</v>
      </c>
    </row>
    <row r="37" spans="1:17" s="4" customFormat="1" ht="12.9" customHeight="1" x14ac:dyDescent="0.5">
      <c r="A37" s="4" t="s">
        <v>632</v>
      </c>
      <c r="C37" s="4">
        <v>1669</v>
      </c>
      <c r="D37" s="4" t="s">
        <v>633</v>
      </c>
      <c r="E37" s="4" t="s">
        <v>23</v>
      </c>
      <c r="F37" s="4" t="s">
        <v>634</v>
      </c>
      <c r="G37" s="4" t="s">
        <v>633</v>
      </c>
      <c r="H37" s="4" t="s">
        <v>19</v>
      </c>
      <c r="I37" s="4" t="s">
        <v>20</v>
      </c>
      <c r="J37" s="9">
        <v>6920</v>
      </c>
      <c r="K37" s="9">
        <v>6915</v>
      </c>
      <c r="M37" s="9">
        <f>K37-J37</f>
        <v>-5</v>
      </c>
      <c r="N37" s="10">
        <f>K37/J37-1</f>
        <v>-7.2254335260113489E-4</v>
      </c>
      <c r="P37" s="11">
        <v>0.80371660859465732</v>
      </c>
      <c r="Q37" s="11">
        <v>0.76961602671118534</v>
      </c>
    </row>
    <row r="38" spans="1:17" s="4" customFormat="1" ht="12.9" customHeight="1" x14ac:dyDescent="0.5">
      <c r="A38" s="4" t="s">
        <v>635</v>
      </c>
      <c r="C38" s="4">
        <v>1670</v>
      </c>
      <c r="D38" s="4" t="s">
        <v>636</v>
      </c>
      <c r="E38" s="4" t="s">
        <v>23</v>
      </c>
      <c r="F38" s="4" t="s">
        <v>637</v>
      </c>
      <c r="G38" s="4" t="s">
        <v>636</v>
      </c>
      <c r="H38" s="4" t="s">
        <v>19</v>
      </c>
      <c r="I38" s="4" t="s">
        <v>20</v>
      </c>
      <c r="J38" s="9">
        <v>1690</v>
      </c>
      <c r="K38" s="9">
        <v>2065</v>
      </c>
      <c r="M38" s="9">
        <f>K38-J38</f>
        <v>375</v>
      </c>
      <c r="N38" s="10">
        <f>K38/J38-1</f>
        <v>0.22189349112426027</v>
      </c>
      <c r="P38" s="11">
        <v>0.19628339140534262</v>
      </c>
      <c r="Q38" s="11">
        <v>0.22982749026154703</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300363</v>
      </c>
      <c r="K41" s="17">
        <v>348000</v>
      </c>
      <c r="M41" s="17">
        <f>K41-J41</f>
        <v>47637</v>
      </c>
      <c r="N41" s="10">
        <f>K41/J41-1</f>
        <v>0.15859809630347277</v>
      </c>
    </row>
    <row r="42" spans="1:17" s="4" customFormat="1" ht="12.9" customHeight="1" x14ac:dyDescent="0.5">
      <c r="A42" s="4" t="s">
        <v>645</v>
      </c>
      <c r="C42" s="4">
        <v>1687</v>
      </c>
      <c r="D42" s="4" t="s">
        <v>645</v>
      </c>
      <c r="E42" s="4" t="s">
        <v>23</v>
      </c>
      <c r="F42" s="4" t="s">
        <v>646</v>
      </c>
      <c r="G42" s="4" t="s">
        <v>645</v>
      </c>
      <c r="H42" s="4" t="s">
        <v>19</v>
      </c>
      <c r="I42" s="4" t="s">
        <v>20</v>
      </c>
      <c r="J42" s="13">
        <v>6.4</v>
      </c>
      <c r="K42" s="13">
        <v>6.3</v>
      </c>
      <c r="M42" s="13">
        <f>K42-J42</f>
        <v>-0.10000000000000053</v>
      </c>
      <c r="N42" s="10">
        <f>K42/J42-1</f>
        <v>-1.5625000000000111E-2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Riel</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2023-04-14T03:30:01Z</dcterms:created>
  <dcterms:modified xsi:type="dcterms:W3CDTF">2023-04-14T03:34:16Z</dcterms:modified>
</cp:coreProperties>
</file>