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River Heights"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<sst xmlns="http://schemas.openxmlformats.org/spreadsheetml/2006/main" count="5166" uniqueCount="1530">
  <si>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River Heights</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</si>
  <si>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</si>
  <si>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</si>
  <si>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</si>
  <si>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</si>
  <si>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</si>
  <si>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</si>
  <si>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</si>
  <si>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</si>
  <si>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</si>
  <si>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</si>
  <si>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</si>
  <si>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</si>
  <si>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</si>
  <si>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</si>
  <si>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</si>
  <si>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</si>
  <si>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</si>
  <si>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</si>
  <si>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</si>
  <si>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</si>
  <si>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</si>
  <si>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</si>
  <si>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</si>
  <si>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</si>
  <si>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</si>
  <si>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</si>
  <si>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</si>
  <si>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</si>
  <si>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</si>
  <si>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</si>
  <si>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</si>
  <si>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</si>
  <si>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</si>
  <si>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</si>
  <si>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</si>
  <si>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</si>
  <si>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</si>
  <si>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</si>
  <si>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</si>
  <si>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</si>
  <si>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</si>
  <si>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</si>
  <si>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</si>
  <si>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</si>
  <si>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</si>
  <si>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</si>
  <si>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</si>
  <si>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</si>
  <si>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</si>
  <si>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</si>
  <si>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</si>
  <si>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</si>
  <si>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</si>
  <si>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</si>
  <si>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</si>
  <si>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</si>
  <si>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</si>
  <si>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</si>
  <si>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</si>
  <si>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</si>
  <si>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</si>
  <si>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</si>
  <si>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</si>
  <si>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</si>
  <si>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</si>
  <si>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</si>
  <si>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</si>
  <si>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</si>
  <si>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</si>
  <si>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</si>
  <si>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</si>
  <si>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</si>
  <si>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</si>
  <si>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</si>
  <si>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</si>
  <si>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</si>
  <si>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</si>
  <si>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</si>
  <si>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</si>
  <si>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</si>
  <si>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</si>
  <si>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</si>
  <si>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</si>
  <si>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</si>
  <si>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</si>
  <si>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</si>
  <si>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</si>
  <si>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</si>
  <si>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</si>
  <si>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</si>
  <si>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</si>
  <si>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</si>
  <si>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</si>
  <si>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</si>
  <si>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</si>
  <si>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</si>
  <si>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</si>
  <si>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</si>
  <si>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</si>
  <si>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</si>
  <si>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</si>
  <si>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</si>
  <si>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</si>
  <si>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</si>
  <si>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</si>
  <si>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</si>
  <si>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</si>
  <si>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</si>
  <si>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</si>
  <si>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</si>
  <si>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</si>
  <si>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</si>
  <si>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</si>
  <si>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</si>
  <si>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</si>
  <si>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</si>
  <si>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</si>
  <si>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</si>
  <si>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</si>
  <si>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</si>
  <si>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</si>
  <si>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</si>
  <si>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</si>
  <si>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</si>
  <si>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</si>
  <si>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</si>
  <si>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</si>
  <si>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</si>
  <si>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</si>
  <si>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</si>
  <si>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</si>
  <si>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</si>
  <si>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</si>
  <si>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</si>
  <si>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</si>
  <si>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</si>
  <si>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</si>
  <si>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</si>
  <si>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</si>
  <si>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</si>
  <si>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</si>
  <si>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</si>
  <si>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</si>
  <si>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</si>
  <si>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</si>
  <si>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</si>
  <si>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</si>
  <si>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</si>
  <si>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</si>
  <si>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</si>
  <si>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</si>
  <si>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</si>
  <si>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</si>
  <si>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</si>
  <si>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</si>
  <si>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</si>
  <si>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</si>
  <si>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</si>
  <si>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</si>
  <si>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</si>
  <si>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</si>
  <si>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</si>
  <si>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</si>
  <si>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</si>
  <si>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</si>
  <si>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</si>
  <si>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</si>
  <si>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</si>
  <si>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</si>
  <si>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</si>
  <si>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</si>
  <si>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</si>
  <si>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</si>
  <si>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</si>
  <si>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</si>
  <si>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</si>
  <si>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</si>
  <si>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</si>
  <si>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</si>
  <si>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</si>
  <si>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</si>
  <si>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</si>
  <si>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</si>
  <si>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</si>
  <si>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</si>
  <si>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</si>
  <si>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</si>
  <si>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</si>
  <si>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</si>
  <si>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</si>
  <si>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</si>
  <si>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</si>
  <si>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</si>
  <si>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</si>
  <si>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</si>
  <si>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</si>
  <si>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</si>
  <si>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</si>
  <si>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</si>
  <si>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</si>
  <si>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</si>
  <si>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</si>
  <si>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</si>
  <si>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</si>
  <si>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</si>
  <si>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</si>
  <si>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</si>
  <si>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</si>
  <si>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</si>
  <si>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</si>
  <si>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</si>
  <si>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</si>
  <si>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</si>
  <si>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</si>
  <si>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</si>
  <si>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</si>
  <si>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</si>
  <si>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</si>
  <si>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</si>
  <si>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</si>
  <si>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</si>
  <si>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</si>
  <si>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</si>
  <si>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</si>
  <si>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</si>
  <si>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</si>
  <si>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</si>
  <si>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</si>
  <si>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</si>
  <si>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</si>
  <si>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</si>
  <si>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</si>
  <si>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</si>
  <si>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</si>
  <si>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</si>
  <si>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</si>
  <si>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</si>
  <si>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</si>
  <si>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</si>
  <si>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</si>
  <si>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</si>
  <si>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</si>
  <si>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</si>
  <si>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</si>
  <si>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</si>
  <si>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</si>
  <si>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</si>
  <si>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</si>
  <si>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</si>
  <si>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</si>
  <si>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</si>
  <si>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</si>
  <si>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</si>
  <si>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</si>
  <si>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</si>
  <si>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</si>
  <si>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</si>
  <si>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</si>
  <si>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</si>
  <si>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</si>
  <si>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</si>
  <si>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</si>
  <si>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</si>
  <si>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</si>
  <si>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</si>
  <si>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</si>
  <si>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</si>
  <si>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</si>
  <si>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</si>
  <si>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</si>
  <si>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</si>
  <si>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</si>
  <si>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</si>
  <si>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</si>
  <si>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</si>
  <si>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</si>
  <si>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</si>
  <si>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</si>
  <si>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</si>
  <si>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</si>
  <si>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</si>
  <si>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</si>
  <si>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</si>
  <si>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</si>
  <si>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</si>
  <si>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</si>
  <si>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</si>
  <si>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</si>
  <si>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</si>
  <si>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</si>
  <si>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</si>
  <si>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</si>
  <si>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</si>
  <si>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</si>
  <si>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</si>
  <si>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</si>
  <si>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</si>
  <si>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</si>
  <si>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</si>
  <si>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</si>
  <si>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</si>
  <si>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</si>
  <si>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</si>
  <si>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</si>
  <si>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</si>
  <si>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</si>
  <si>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</si>
  <si>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</si>
  <si>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</si>
  <si>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</si>
  <si>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</si>
  <si>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</si>
  <si>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</si>
  <si>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</si>
  <si>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</si>
  <si>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</si>
  <si>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</si>
  <si>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</si>
  <si>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</si>
  <si>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</si>
  <si>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</si>
  <si>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</si>
  <si>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</si>
  <si>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</si>
  <si>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</si>
  <si>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</si>
  <si>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</si>
  <si>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</si>
  <si>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</si>
  <si>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</si>
  <si>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</si>
  <si>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</si>
  <si>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</si>
  <si>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</si>
  <si>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</si>
  <si>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</si>
  <si>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</si>
  <si>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</si>
  <si>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</si>
  <si>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</si>
  <si>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</si>
  <si>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</si>
  <si>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</si>
  <si>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</si>
  <si>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</si>
  <si>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</si>
  <si>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</si>
  <si>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</si>
  <si>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</si>
  <si>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</si>
  <si>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</si>
  <si>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</si>
  <si>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</si>
  <si>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</si>
  <si>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</si>
  <si>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</si>
  <si>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</si>
  <si>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</si>
  <si>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</si>
  <si>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</si>
  <si>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</si>
  <si>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</si>
  <si>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</si>
  <si>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</si>
  <si>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</si>
  <si>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</si>
  <si>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</si>
  <si>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</si>
  <si>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</si>
  <si>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</si>
  <si>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</si>
  <si>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</si>
  <si>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</si>
  <si>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</si>
  <si>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</si>
  <si>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</si>
  <si>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</si>
  <si>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</si>
  <si>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</si>
  <si>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</si>
  <si>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</si>
  <si>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</si>
  <si>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</si>
  <si>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</si>
  <si>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</si>
  <si>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</si>
  <si>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</si>
  <si>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</si>
  <si>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</si>
  <si>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</si>
  <si>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</si>
  <si>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</si>
  <si>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</si>
  <si>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</si>
  <si>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</si>
  <si>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</si>
  <si>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</si>
  <si>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</si>
  <si>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</si>
  <si>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</si>
  <si>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</si>
  <si>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</si>
  <si>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</si>
  <si>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</si>
  <si>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</si>
  <si>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</si>
  <si>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</si>
  <si>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</si>
  <si>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</si>
  <si>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</si>
  <si>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</si>
  <si>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</si>
  <si>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</si>
  <si>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</si>
  <si>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</si>
  <si>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</si>
  <si>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</si>
  <si>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</si>
  <si>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</si>
  <si>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</si>
  <si>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</si>
  <si>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</si>
  <si>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</si>
  <si>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</si>
  <si>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</si>
  <si>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</si>
  <si>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</si>
  <si>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</si>
  <si>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</si>
  <si>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</si>
  <si>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</si>
  <si>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</si>
  <si>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</si>
  <si>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</si>
  <si>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</si>
  <si>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</si>
  <si>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</si>
  <si>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</si>
  <si>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</si>
  <si>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</si>
  <si>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</si>
  <si>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</si>
  <si>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</si>
  <si>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</si>
  <si>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</si>
  <si>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</si>
  <si>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</si>
  <si>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</si>
  <si>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</si>
  <si>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</si>
  <si>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</si>
  <si>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</si>
  <si>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</si>
  <si>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</si>
  <si>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</si>
  <si>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</si>
  <si>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</si>
  <si>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</si>
  <si>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</si>
  <si>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</si>
  <si>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</si>
  <si>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</si>
  <si>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</si>
  <si>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</si>
  <si>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</si>
  <si>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</si>
  <si>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</si>
  <si>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</si>
  <si>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</si>
  <si>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</si>
  <si>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</si>
  <si>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</si>
  <si>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</si>
  <si>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</si>
  <si>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</si>
  <si>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</si>
  <si>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</si>
  <si>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</si>
  <si>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</si>
  <si>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</si>
  <si>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</si>
  <si>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</si>
  <si>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</si>
  <si>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</si>
  <si>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</si>
  <si>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</si>
  <si>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</si>
  <si>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</si>
  <si>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</si>
  <si>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</si>
  <si>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</si>
  <si>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</si>
  <si>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</si>
  <si>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</si>
  <si>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</si>
  <si>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</si>
  <si>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</si>
  <si>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</si>
  <si>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</si>
  <si>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</si>
  <si>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</si>
  <si>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</si>
  <si>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</si>
  <si>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</si>
  <si>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</si>
  <si>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</si>
  <si>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</si>
  <si>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</si>
  <si>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</si>
  <si>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</si>
  <si>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</si>
  <si>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</si>
  <si>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</si>
  <si>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</si>
  <si>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</si>
  <si>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</si>
  <si>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</si>
  <si>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</si>
  <si>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</si>
  <si>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</si>
  <si>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</si>
  <si>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</si>
  <si>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</si>
  <si>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</si>
  <si>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</si>
  <si>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</si>
  <si>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</si>
  <si>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</si>
  <si>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</si>
  <si>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</si>
  <si>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</si>
  <si>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</si>
  <si>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</si>
  <si>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</si>
  <si>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</si>
  <si>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</si>
  <si>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</si>
  <si>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</si>
  <si>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</si>
  <si>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</si>
  <si>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</si>
  <si>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</si>
  <si>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</si>
  <si>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</si>
  <si>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</si>
  <si>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</si>
  <si>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</si>
  <si>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</si>
  <si>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</si>
  <si>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</si>
  <si>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</si>
  <si>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</si>
  <si>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</si>
  <si>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</si>
  <si>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</si>
  <si>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</si>
  <si>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</si>
  <si>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</si>
  <si>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</si>
  <si>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</si>
  <si>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</si>
  <si>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</si>
  <si>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</si>
  <si>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</si>
  <si>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</si>
  <si>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</si>
  <si>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</si>
  <si>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</si>
  <si>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</si>
  <si>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</si>
  <si>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</si>
  <si>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</si>
  <si>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</si>
  <si>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</si>
  <si>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</si>
  <si>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</si>
  <si>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</si>
  <si>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</si>
  <si>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</si>
  <si>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</si>
  <si>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</si>
  <si>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</si>
  <si>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</si>
  <si>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</si>
  <si>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</si>
  <si>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</si>
  <si>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</si>
  <si>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</si>
  <si>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</si>
  <si>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</si>
  <si>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</si>
  <si>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</si>
  <si>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</si>
  <si>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</si>
  <si>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</si>
  <si>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</si>
  <si>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</si>
  <si>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</si>
  <si>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</si>
  <si>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</si>
  <si>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</si>
  <si>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</si>
  <si>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</si>
  <si>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</si>
  <si>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</si>
  <si>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</si>
  <si>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</si>
  <si>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</si>
  <si>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</si>
  <si>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</si>
  <si>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</si>
  <si>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</si>
  <si>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</si>
  <si>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</si>
  <si>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</si>
  <si>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</si>
  <si>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</si>
  <si>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</si>
  <si>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</si>
  <si>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</si>
  <si>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</si>
  <si>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</si>
  <si>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</si>
  <si>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</si>
  <si>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</si>
  <si>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</si>
  <si>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</si>
  <si>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</si>
  <si>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</si>
  <si>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</si>
  <si>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</si>
  <si>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</si>
  <si>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</si>
  <si>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</si>
  <si>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</si>
  <si>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</si>
  <si>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</si>
  <si>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</si>
  <si>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</si>
  <si>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</si>
  <si>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</si>
  <si>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</si>
  <si>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</si>
  <si>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</si>
  <si>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</si>
  <si>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</si>
  <si>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</si>
  <si>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</si>
  <si>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</si>
  <si>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</si>
  <si>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</si>
  <si>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</si>
  <si>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</si>
  <si>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</si>
  <si>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</si>
  <si>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</si>
  <si>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</si>
  <si>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</si>
  <si>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</si>
  <si>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</si>
  <si>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</si>
  <si>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</si>
  <si>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</si>
  <si>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</si>
  <si>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</si>
  <si>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</si>
  <si>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</si>
  <si>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</si>
  <si>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</si>
  <si>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</si>
  <si>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</si>
  <si>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</si>
  <si>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</si>
  <si>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</si>
  <si>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</si>
  <si>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</si>
  <si>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</si>
  <si>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</si>
  <si>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</si>
  <si>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</si>
  <si>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</si>
  <si>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</si>
  <si>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</si>
  <si>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</si>
  <si>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</si>
  <si>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</si>
  <si>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</si>
  <si>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</si>
  <si>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</si>
  <si>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</si>
  <si>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</si>
  <si>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</si>
  <si>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</si>
  <si>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</si>
  <si>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</si>
  <si>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</si>
  <si>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</si>
  <si>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</si>
  <si>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</si>
  <si>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</si>
  <si>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</si>
  <si>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</si>
  <si>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</si>
  <si>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</si>
  <si>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</si>
  <si>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</si>
  <si>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</si>
  <si>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</si>
  <si>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</si>
  <si>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</si>
  <si>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</si>
  <si>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</si>
  <si>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</si>
  <si>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</si>
  <si>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</si>
  <si>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</si>
  <si>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</si>
  <si>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</si>
  <si>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</si>
  <si>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</si>
  <si>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</si>
  <si>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</si>
  <si>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</si>
  <si>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</si>
  <si>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</si>
  <si>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</si>
  <si>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</si>
  <si>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</si>
  <si>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</si>
  <si>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</si>
  <si>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</si>
  <si>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</si>
  <si>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</si>
  <si>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</si>
  <si>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</si>
  <si>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</si>
  <si>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</si>
  <si>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</si>
  <si>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</si>
  <si>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</si>
  <si>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</si>
  <si>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</si>
  <si>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</si>
  <si>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</si>
  <si>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</si>
  <si>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</si>
  <si>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</si>
  <si>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</si>
  <si>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</si>
  <si>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</si>
  <si>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</si>
  <si>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</si>
  <si>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</si>
  <si>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</si>
  <si>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</si>
  <si>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</si>
  <si>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</si>
  <si>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</si>
  <si>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</si>
  <si>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</si>
  <si>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</si>
  <si>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</si>
  <si>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</si>
  <si>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</si>
  <si>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</si>
  <si>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</si>
  <si>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</si>
  <si>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</si>
  <si>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</si>
  <si>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</si>
  <si>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</si>
  <si>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</si>
  <si>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</si>
  <si>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</si>
  <si>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</si>
  <si>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</si>
  <si>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</si>
  <si>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</si>
  <si>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</si>
  <si>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</si>
  <si>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</si>
  <si>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</si>
  <si>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</si>
  <si>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</si>
  <si>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</si>
  <si>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</si>
  <si>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</si>
  <si>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</si>
  <si>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</si>
  <si>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</si>
  <si>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</si>
  <si>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</si>
  <si>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</si>
  <si>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</si>
  <si>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</si>
  <si>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</si>
  <si>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</si>
  <si>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</si>
  <si>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</si>
  <si>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</si>
  <si>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</si>
  <si>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</si>
  <si>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</si>
  <si>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</si>
  <si>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</si>
  <si>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</si>
  <si>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</si>
  <si>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</si>
  <si>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</si>
  <si>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</si>
  <si>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</si>
  <si>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</si>
  <si>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</si>
  <si>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</si>
  <si>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</si>
  <si>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</si>
  <si>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</si>
  <si>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</si>
  <si>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</si>
  <si>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</si>
  <si>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</si>
  <si>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</si>
  <si>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</si>
  <si>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</si>
  <si>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</si>
  <si>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</si>
  <si>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</si>
  <si>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</si>
  <si>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</si>
  <si>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</si>
  <si>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</si>
  <si>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</si>
  <si>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</si>
  <si>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</si>
  <si>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</si>
  <si>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</si>
  <si>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</si>
  <si>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</si>
  <si>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</si>
  <si>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</si>
  <si>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</si>
  <si>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</si>
  <si>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</si>
  <si>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</si>
  <si>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</si>
  <si>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</si>
  <si>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</si>
  <si>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</si>
  <si>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</si>
  <si>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</si>
  <si>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</si>
  <si>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</si>
  <si>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</si>
  <si>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</si>
  <si>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</si>
  <si>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</si>
  <si>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</si>
  <si>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</si>
  <si>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</si>
  <si>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</si>
  <si>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</si>
  <si>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</si>
  <si>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</si>
  <si>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</si>
  <si>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</si>
  <si>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</si>
  <si>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</si>
  <si>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</si>
  <si>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</si>
  <si>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</si>
  <si>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</si>
  <si>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</si>
  <si>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</si>
  <si>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</si>
  <si>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</si>
  <si>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</si>
  <si>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</si>
  <si>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</si>
  <si>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</si>
  <si>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</si>
  <si>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</si>
  <si>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</si>
  <si>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</si>
  <si>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</si>
  <si>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</si>
  <si>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</si>
  <si>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</si>
  <si>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</si>
  <si>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</si>
  <si>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</si>
  <si>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</si>
  <si>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</si>
  <si>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</si>
  <si>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</si>
  <si>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</si>
  <si>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</si>
  <si>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</si>
  <si>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</si>
  <si>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</si>
  <si>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</si>
  <si>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</si>
  <si>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</si>
  <si>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</si>
  <si>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</si>
  <si>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</si>
  <si>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</si>
  <si>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</si>
  <si>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</si>
  <si>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</si>
  <si>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</si>
  <si>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</si>
  <si>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</si>
  <si>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</si>
  <si>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</si>
  <si>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</si>
  <si>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</si>
  <si>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</si>
  <si>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</si>
  <si>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</si>
  <si>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</si>
  <si>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</si>
  <si>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</si>
  <si>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</si>
  <si>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</si>
  <si>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</si>
  <si>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</si>
  <si>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</si>
  <si>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</si>
  <si>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</si>
  <si>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</si>
  <si>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</si>
  <si>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</si>
  <si>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</si>
  <si>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</si>
  <si>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</si>
  <si>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</si>
  <si>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</si>
  <si>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</si>
  <si>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</si>
  <si>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</si>
  <si>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</si>
  <si>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</si>
  <si>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</si>
  <si>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</si>
  <si>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</si>
  <si>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</si>
  <si>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</si>
  <si>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</si>
  <si>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</si>
  <si>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</si>
  <si>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</si>
  <si>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</si>
  <si>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</si>
  <si>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</si>
  <si>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</si>
  <si>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</si>
  <si>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</si>
  <si>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</si>
  <si>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</si>
  <si>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</si>
  <si>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</si>
  <si>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</si>
  <si>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</si>
  <si>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</si>
  <si>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</si>
  <si>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</si>
  <si>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</si>
  <si>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</si>
  <si>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</si>
  <si>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</si>
  <si>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</si>
  <si>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</si>
  <si>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</si>
  <si>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</si>
  <si>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</si>
  <si>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</si>
  <si>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</si>
  <si>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</si>
  <si>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</si>
  <si>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</si>
  <si>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</si>
  <si>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</si>
  <si>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</si>
  <si>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</si>
  <si>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</si>
  <si>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</si>
  <si>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</si>
  <si>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</si>
  <si>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</si>
  <si>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</si>
  <si>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</si>
  <si>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</si>
  <si>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</si>
  <si>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</si>
  <si>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</si>
  <si>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</si>
  <si>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</si>
  <si>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</si>
  <si>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</si>
  <si>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</si>
  <si>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</si>
  <si>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</si>
  <si>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</si>
  <si>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</si>
  <si>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</si>
  <si>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</si>
  <si>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</si>
  <si>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</si>
  <si>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</si>
  <si>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</si>
  <si>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</si>
  <si>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</si>
  <si>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</si>
  <si>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</si>
  <si>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</si>
  <si>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</si>
  <si>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</si>
  <si>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</si>
  <si>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</si>
  <si>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</si>
  <si>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</si>
  <si>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</si>
  <si>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</si>
  <si>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</si>
  <si>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</si>
  <si>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</si>
  <si>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</si>
  <si>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</si>
  <si>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</si>
  <si>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</si>
  <si>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</si>
  <si>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</si>
  <si>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</si>
  <si>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</si>
  <si>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</si>
  <si>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</si>
  <si>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</si>
  <si>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</si>
  <si>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</si>
  <si>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</si>
  <si>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</si>
  <si>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</si>
  <si>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</si>
  <si>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</si>
  <si>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</si>
  <si>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</si>
  <si>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</si>
  <si>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</si>
  <si>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</si>
  <si>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</si>
  <si>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</si>
  <si>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</si>
  <si>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</si>
  <si>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</si>
  <si>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</si>
  <si>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</si>
  <si>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</si>
  <si>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</si>
  <si>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</si>
  <si>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</si>
  <si>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</si>
  <si>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</si>
  <si>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</si>
  <si>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</si>
  <si>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</si>
  <si>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</si>
  <si>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</si>
  <si>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</si>
  <si>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</si>
  <si>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</si>
  <si>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</si>
  <si>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</si>
  <si>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</si>
  <si>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</si>
  <si>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</si>
  <si>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</si>
  <si>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</si>
  <si>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</si>
  <si>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</si>
  <si>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</si>
  <si>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</si>
  <si>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</si>
  <si>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</si>
  <si>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</si>
  <si>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</si>
  <si>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</si>
  <si>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</si>
  <si>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</si>
  <si>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</si>
  <si>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</si>
  <si>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</si>
  <si>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</si>
  <si>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</si>
  <si>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</si>
  <si>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</si>
  <si>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</si>
  <si>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</si>
  <si>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</si>
  <si>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</si>
  <si>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</si>
  <si>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</si>
  <si>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</si>
  <si>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</si>
  <si>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</si>
  <si>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</si>
  <si>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</si>
  <si>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</si>
  <si>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</si>
  <si>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</si>
  <si>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</si>
  <si>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</si>
  <si>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</si>
  <si>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</si>
  <si>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</si>
  <si>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</si>
  <si>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</si>
  <si>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</si>
  <si>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</si>
  <si>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</si>
  <si>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</si>
  <si>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</si>
  <si>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</si>
  <si>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</si>
  <si>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</si>
  <si>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</si>
  <si>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</si>
  <si>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</si>
  <si>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</si>
  <si>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</si>
  <si>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</si>
  <si>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</si>
  <si>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</si>
  <si>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</si>
  <si>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</si>
  <si>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</si>
  <si>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</si>
  <si>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</si>
  <si>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</si>
  <si>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</si>
  <si>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</si>
  <si>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</si>
  <si>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</si>
  <si>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</si>
  <si>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</si>
  <si>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</si>
  <si>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</si>
  <si>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</si>
  <si>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</si>
  <si>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</si>
  <si>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</si>
  <si>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</si>
  <si>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</si>
  <si>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</si>
  <si>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</si>
  <si>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</si>
  <si>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</si>
  <si>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</si>
  <si>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</si>
  <si>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</si>
  <si>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</si>
  <si>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</si>
  <si>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</si>
  <si>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</si>
  <si>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</si>
  <si>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</si>
  <si>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</si>
  <si>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</si>
  <si>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</si>
  <si>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</si>
  <si>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</si>
  <si>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</si>
  <si>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</si>
  <si>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</si>
  <si>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</si>
  <si>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</si>
  <si>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</si>
  <si>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</si>
  <si>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</si>
  <si>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</si>
  <si>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</si>
  <si>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</si>
  <si>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</si>
  <si>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</si>
  <si>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</si>
  <si>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</si>
  <si>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</si>
  <si>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</si>
  <si>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</si>
  <si>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</si>
  <si>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</si>
  <si>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</si>
  <si>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</si>
  <si>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</si>
  <si>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</si>
  <si>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</si>
  <si>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</si>
  <si>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</si>
  <si>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</si>
  <si>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</si>
  <si>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</si>
  <si>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</si>
  <si>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</si>
  <si>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</si>
  <si>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</si>
  <si>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</si>
  <si>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</si>
  <si>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</si>
  <si>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</si>
  <si>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</si>
  <si>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</si>
  <si>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</si>
  <si>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</si>
  <si>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</si>
  <si>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</si>
  <si>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</si>
  <si>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</si>
  <si>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</si>
  <si>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</si>
  <si>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</si>
  <si>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</si>
  <si>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</si>
  <si>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</si>
  <si>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</si>
  <si>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</si>
  <si>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</si>
  <si>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</si>
  <si>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</si>
  <si>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</si>
  <si>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</si>
  <si>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</si>
  <si>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</si>
  <si>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</si>
  <si>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</si>
  <si>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</si>
  <si>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</si>
  <si>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</si>
  <si>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</si>
  <si>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</si>
  <si>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</si>
  <si>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</si>
  <si>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</si>
  <si>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</si>
  <si>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</si>
  <si>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</si>
  <si>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</si>
  <si>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</si>
  <si>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</si>
  <si>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</si>
  <si>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</si>
  <si>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</si>
  <si>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</si>
  <si>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</si>
  <si>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</si>
  <si>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</si>
  <si>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</si>
  <si>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</si>
  <si>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</si>
  <si>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</si>
  <si>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</si>
  <si>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</si>
  <si>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</si>
  <si>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</si>
  <si>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</si>
  <si>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</si>
  <si>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</si>
  <si>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</si>
  <si>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</si>
  <si>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</si>
  <si>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</si>
  <si>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</si>
  <si>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</si>
  <si>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</si>
  <si>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</si>
  <si>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</si>
  <si>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</si>
  <si>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</si>
  <si>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</si>
  <si>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</si>
  <si>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</si>
  <si>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</si>
  <si>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</si>
  <si>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</si>
  <si>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</si>
  <si>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</si>
  <si>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</si>
  <si>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</si>
  <si>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</si>
  <si>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</si>
  <si>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</si>
  <si>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</si>
  <si>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</si>
  <si>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</si>
  <si>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</si>
  <si>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</si>
  <si>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</si>
  <si>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</si>
  <si>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</si>
  <si>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</si>
  <si>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</si>
  <si>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</si>
  <si>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</si>
  <si>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</si>
  <si>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</si>
  <si>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</si>
  <si>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</si>
  <si>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</si>
  <si>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</si>
  <si>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</si>
  <si>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</si>
  <si>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</si>
  <si>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</si>
  <si>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</si>
  <si>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</si>
  <si>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</si>
  <si>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</si>
  <si>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</si>
  <si>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</si>
  <si>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</si>
  <si>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</si>
  <si>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River Heights</t>
  </si>
  <si>
    <t>2018 Manitoba Provincial Electoral Divisions</t>
  </si>
  <si>
    <t>Profile from the 2021 Census of Canada, April 2023</t>
  </si>
  <si>
    <t>Provincial Electoral Division of River Heights</t>
  </si>
  <si>
    <t>Endnotes:</t>
  </si>
  <si>
    <t>TNR</t>
  </si>
  <si>
    <t>The total non-response rate (TNR) for the River Heights 25% data is 2.0%, with 1.5%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River Heights 25% data was 2.1%, with 2.4%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</si>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</sst>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9315</v>
      </c>
      <c r="K4" s="6">
        <v>9370</v>
      </c>
      <c r="M4" s="6">
        <f>K4-J4</f>
        <v>55</v>
      </c>
      <c r="N4" s="7">
        <f>K4/J4-1</f>
        <v>5.9044551798175249E-3</v>
      </c>
    </row>
    <row r="5" spans="1:17" s="4" customFormat="1" ht="12.9" customHeight="1" x14ac:dyDescent="0.5">
      <c r="A5" s="4" t="s">
        <v>651</v>
      </c>
      <c r="C5" s="4">
        <v>1703</v>
      </c>
      <c r="D5" s="4" t="s">
        <v>652</v>
      </c>
      <c r="E5" s="4" t="s">
        <v>23</v>
      </c>
      <c r="F5" s="4" t="s">
        <v>653</v>
      </c>
      <c r="G5" s="4" t="s">
        <v>654</v>
      </c>
      <c r="H5" s="4" t="s">
        <v>19</v>
      </c>
      <c r="I5" s="4" t="s">
        <v>20</v>
      </c>
      <c r="J5" s="9">
        <v>8320</v>
      </c>
      <c r="K5" s="9">
        <v>8570</v>
      </c>
      <c r="M5" s="9">
        <f>K5-J5</f>
        <v>250</v>
      </c>
      <c r="N5" s="10">
        <f>K5/J5-1</f>
        <v>3.0048076923076872E-2</v>
      </c>
      <c r="P5" s="11">
        <v>0.89318303811057431</v>
      </c>
      <c r="Q5" s="11">
        <v>0.91462113127001066</v>
      </c>
    </row>
    <row r="6" spans="1:17" s="4" customFormat="1" ht="12.9" customHeight="1" x14ac:dyDescent="0.5">
      <c r="A6" s="4" t="s">
        <v>655</v>
      </c>
      <c r="C6" s="4">
        <v>1704</v>
      </c>
      <c r="D6" s="4" t="s">
        <v>656</v>
      </c>
      <c r="E6" s="4" t="s">
        <v>23</v>
      </c>
      <c r="F6" s="4" t="s">
        <v>657</v>
      </c>
      <c r="G6" s="4" t="s">
        <v>656</v>
      </c>
      <c r="H6" s="4" t="s">
        <v>19</v>
      </c>
      <c r="I6" s="4" t="s">
        <v>20</v>
      </c>
      <c r="J6" s="9">
        <v>995</v>
      </c>
      <c r="K6" s="9">
        <v>800</v>
      </c>
      <c r="M6" s="9">
        <f>K6-J6</f>
        <v>-195</v>
      </c>
      <c r="N6" s="10">
        <f>K6/J6-1</f>
        <v>-0.1959798994974874</v>
      </c>
      <c r="P6" s="11">
        <v>0.10681696188942566</v>
      </c>
      <c r="Q6" s="11">
        <v>8.537886872998933E-2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9315</v>
      </c>
      <c r="K9" s="6">
        <v>9370</v>
      </c>
      <c r="M9" s="6">
        <f>K9-J9</f>
        <v>55</v>
      </c>
      <c r="N9" s="7">
        <f>K9/J9-1</f>
        <v>5.9044551798175249E-3</v>
      </c>
    </row>
    <row r="10" spans="1:17" s="4" customFormat="1" ht="12.9" customHeight="1" x14ac:dyDescent="0.5">
      <c r="A10" s="4" t="s">
        <v>662</v>
      </c>
      <c r="C10" s="4">
        <v>1695</v>
      </c>
      <c r="D10" s="4" t="s">
        <v>663</v>
      </c>
      <c r="E10" s="4" t="s">
        <v>23</v>
      </c>
      <c r="F10" s="4" t="s">
        <v>664</v>
      </c>
      <c r="G10" s="4" t="s">
        <v>663</v>
      </c>
      <c r="H10" s="4" t="s">
        <v>19</v>
      </c>
      <c r="I10" s="4" t="s">
        <v>20</v>
      </c>
      <c r="J10" s="9">
        <v>7085</v>
      </c>
      <c r="K10" s="9">
        <v>6840</v>
      </c>
      <c r="M10" s="9">
        <f>K10-J10</f>
        <v>-245</v>
      </c>
      <c r="N10" s="10">
        <f>K10/J10-1</f>
        <v>-3.4580098800282233E-2</v>
      </c>
      <c r="P10" s="11">
        <v>0.76060118089103601</v>
      </c>
      <c r="Q10" s="11">
        <v>0.72998932764140878</v>
      </c>
    </row>
    <row r="11" spans="1:17" s="4" customFormat="1" ht="12.9" customHeight="1" x14ac:dyDescent="0.5">
      <c r="A11" s="4" t="s">
        <v>665</v>
      </c>
      <c r="C11" s="4">
        <v>1696</v>
      </c>
      <c r="D11" s="4" t="s">
        <v>666</v>
      </c>
      <c r="E11" s="4" t="s">
        <v>23</v>
      </c>
      <c r="F11" s="4" t="s">
        <v>667</v>
      </c>
      <c r="G11" s="4" t="s">
        <v>666</v>
      </c>
      <c r="H11" s="4" t="s">
        <v>19</v>
      </c>
      <c r="I11" s="4" t="s">
        <v>20</v>
      </c>
      <c r="J11" s="9">
        <v>1620</v>
      </c>
      <c r="K11" s="9">
        <v>1645</v>
      </c>
      <c r="M11" s="9">
        <f>K11-J11</f>
        <v>25</v>
      </c>
      <c r="N11" s="10">
        <f>K11/J11-1</f>
        <v>1.5432098765432167E-2</v>
      </c>
      <c r="P11" s="11">
        <v>0.17391304347826086</v>
      </c>
      <c r="Q11" s="11">
        <v>0.17556029882604055</v>
      </c>
    </row>
    <row r="12" spans="1:17" s="4" customFormat="1" ht="12.9" customHeight="1" x14ac:dyDescent="0.5">
      <c r="A12" s="4" t="s">
        <v>668</v>
      </c>
      <c r="C12" s="4">
        <v>1697</v>
      </c>
      <c r="D12" s="4" t="s">
        <v>669</v>
      </c>
      <c r="E12" s="4" t="s">
        <v>23</v>
      </c>
      <c r="F12" s="4" t="s">
        <v>670</v>
      </c>
      <c r="G12" s="4" t="s">
        <v>669</v>
      </c>
      <c r="H12" s="4" t="s">
        <v>19</v>
      </c>
      <c r="I12" s="4" t="s">
        <v>20</v>
      </c>
      <c r="J12" s="9">
        <v>300</v>
      </c>
      <c r="K12" s="9">
        <v>360</v>
      </c>
      <c r="M12" s="9">
        <f>K12-J12</f>
        <v>60</v>
      </c>
      <c r="N12" s="10">
        <f>K12/J12-1</f>
        <v>0.19999999999999996</v>
      </c>
      <c r="P12" s="11">
        <v>3.2206119162640899E-2</v>
      </c>
      <c r="Q12" s="11">
        <v>3.8420490928495199E-2</v>
      </c>
    </row>
    <row r="13" spans="1:17" s="4" customFormat="1" ht="12.9" customHeight="1" x14ac:dyDescent="0.5">
      <c r="A13" s="4" t="s">
        <v>671</v>
      </c>
      <c r="C13" s="4">
        <v>1698</v>
      </c>
      <c r="D13" s="4" t="s">
        <v>672</v>
      </c>
      <c r="E13" s="4" t="s">
        <v>23</v>
      </c>
      <c r="F13" s="4" t="s">
        <v>673</v>
      </c>
      <c r="G13" s="4" t="s">
        <v>672</v>
      </c>
      <c r="H13" s="4" t="s">
        <v>19</v>
      </c>
      <c r="I13" s="4" t="s">
        <v>20</v>
      </c>
      <c r="J13" s="9">
        <v>135</v>
      </c>
      <c r="K13" s="9">
        <v>195</v>
      </c>
      <c r="M13" s="9">
        <f>K13-J13</f>
        <v>60</v>
      </c>
      <c r="N13" s="10">
        <f>K13/J13-1</f>
        <v>0.44444444444444442</v>
      </c>
      <c r="P13" s="11">
        <v>1.4492753623188406E-2</v>
      </c>
      <c r="Q13" s="11">
        <v>2.0811099252934898E-2</v>
      </c>
    </row>
    <row r="14" spans="1:17" s="4" customFormat="1" ht="12.9" customHeight="1" x14ac:dyDescent="0.5">
      <c r="A14" s="4" t="s">
        <v>674</v>
      </c>
      <c r="C14" s="4">
        <v>1699</v>
      </c>
      <c r="D14" s="4" t="s">
        <v>675</v>
      </c>
      <c r="E14" s="4" t="s">
        <v>23</v>
      </c>
      <c r="F14" s="4" t="s">
        <v>676</v>
      </c>
      <c r="G14" s="4" t="s">
        <v>675</v>
      </c>
      <c r="H14" s="4" t="s">
        <v>19</v>
      </c>
      <c r="I14" s="4" t="s">
        <v>20</v>
      </c>
      <c r="J14" s="9">
        <v>60</v>
      </c>
      <c r="K14" s="9">
        <v>90</v>
      </c>
      <c r="M14" s="9">
        <f>K14-J14</f>
        <v>30</v>
      </c>
      <c r="N14" s="10">
        <f>K14/J14-1</f>
        <v>0.5</v>
      </c>
      <c r="P14" s="11">
        <v>6.4412238325281803E-3</v>
      </c>
      <c r="Q14" s="11">
        <v>9.6051227321237997E-3</v>
      </c>
    </row>
    <row r="15" spans="1:17" s="4" customFormat="1" ht="12.9" customHeight="1" x14ac:dyDescent="0.5">
      <c r="A15" s="4" t="s">
        <v>677</v>
      </c>
      <c r="C15" s="4">
        <v>1700</v>
      </c>
      <c r="D15" s="4" t="s">
        <v>678</v>
      </c>
      <c r="E15" s="4" t="s">
        <v>23</v>
      </c>
      <c r="F15" s="4" t="s">
        <v>679</v>
      </c>
      <c r="G15" s="4" t="s">
        <v>678</v>
      </c>
      <c r="H15" s="4" t="s">
        <v>19</v>
      </c>
      <c r="I15" s="4" t="s">
        <v>20</v>
      </c>
      <c r="J15" s="9">
        <v>60</v>
      </c>
      <c r="K15" s="9">
        <v>55</v>
      </c>
      <c r="M15" s="9">
        <f>K15-J15</f>
        <v>-5</v>
      </c>
      <c r="N15" s="10">
        <f>K15/J15-1</f>
        <v>-8.333333333333337E-2</v>
      </c>
      <c r="P15" s="11">
        <v>6.4412238325281803E-3</v>
      </c>
      <c r="Q15" s="11">
        <v>5.8697972251867663E-3</v>
      </c>
    </row>
    <row r="16" spans="1:17" s="4" customFormat="1" ht="12.9" customHeight="1" x14ac:dyDescent="0.5">
      <c r="A16" s="4" t="s">
        <v>680</v>
      </c>
      <c r="C16" s="4" t="s">
        <v>151</v>
      </c>
      <c r="D16" s="4" t="s">
        <v>151</v>
      </c>
      <c r="F16" s="4" t="s">
        <v>681</v>
      </c>
      <c r="G16" s="4" t="s">
        <v>682</v>
      </c>
      <c r="H16" s="4" t="s">
        <v>19</v>
      </c>
      <c r="I16" s="4" t="s">
        <v>20</v>
      </c>
      <c r="J16" s="15" t="s">
        <v>154</v>
      </c>
      <c r="K16" s="9">
        <v>70</v>
      </c>
      <c r="M16" s="15" t="s">
        <v>154</v>
      </c>
      <c r="N16" s="15" t="s">
        <v>154</v>
      </c>
      <c r="P16" s="15" t="s">
        <v>154</v>
      </c>
      <c r="Q16" s="11">
        <v>7.470651013874066E-3</v>
      </c>
    </row>
    <row r="17" spans="1:17" s="4" customFormat="1" ht="14.05" customHeight="1" x14ac:dyDescent="0.5">
      <c r="A17" s="4" t="s">
        <v>685</v>
      </c>
      <c r="C17" s="4" t="s">
        <v>151</v>
      </c>
      <c r="D17" s="4" t="s">
        <v>151</v>
      </c>
      <c r="F17" s="4" t="s">
        <v>683</v>
      </c>
      <c r="G17" s="4" t="s">
        <v>684</v>
      </c>
      <c r="H17" s="4" t="s">
        <v>19</v>
      </c>
      <c r="I17" s="4" t="s">
        <v>20</v>
      </c>
      <c r="J17" s="15" t="s">
        <v>154</v>
      </c>
      <c r="K17" s="9">
        <v>110</v>
      </c>
      <c r="M17" s="15" t="s">
        <v>154</v>
      </c>
      <c r="N17" s="15" t="s">
        <v>154</v>
      </c>
      <c r="P17" s="15" t="s">
        <v>154</v>
      </c>
      <c r="Q17" s="11">
        <v>1.1739594450373533E-2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9270</v>
      </c>
      <c r="K20" s="6">
        <v>9355</v>
      </c>
      <c r="M20" s="6">
        <f>K20-J20</f>
        <v>85</v>
      </c>
      <c r="N20" s="7">
        <f>K20/J20-1</f>
        <v>9.1693635382956717E-3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2465</v>
      </c>
      <c r="K22" s="6">
        <v>2640</v>
      </c>
      <c r="M22" s="6">
        <f>K22-J22</f>
        <v>175</v>
      </c>
      <c r="N22" s="7">
        <f>K22/J22-1</f>
        <v>7.0993914807302216E-2</v>
      </c>
      <c r="P22" s="8">
        <v>0.26591154261057176</v>
      </c>
      <c r="Q22" s="8">
        <v>0.2822020309994655</v>
      </c>
    </row>
    <row r="23" spans="1:17" s="4" customFormat="1" ht="14.05" customHeight="1" x14ac:dyDescent="0.5">
      <c r="A23" s="4" t="s">
        <v>696</v>
      </c>
      <c r="C23" s="4">
        <v>1766</v>
      </c>
      <c r="D23" s="4" t="s">
        <v>694</v>
      </c>
      <c r="E23" s="4" t="s">
        <v>23</v>
      </c>
      <c r="F23" s="4" t="s">
        <v>695</v>
      </c>
      <c r="G23" s="4" t="s">
        <v>694</v>
      </c>
      <c r="H23" s="4" t="s">
        <v>19</v>
      </c>
      <c r="I23" s="4" t="s">
        <v>20</v>
      </c>
      <c r="J23" s="17">
        <v>1024</v>
      </c>
      <c r="K23" s="17">
        <v>1190</v>
      </c>
      <c r="M23" s="17">
        <f>K23-J23</f>
        <v>166</v>
      </c>
      <c r="N23" s="10">
        <f>K23/J23-1</f>
        <v>0.162109375</v>
      </c>
    </row>
    <row r="24" spans="1:17" s="4" customFormat="1" ht="14.05" customHeight="1" x14ac:dyDescent="0.5">
      <c r="A24" s="4" t="s">
        <v>699</v>
      </c>
      <c r="C24" s="4">
        <v>1764</v>
      </c>
      <c r="D24" s="4" t="s">
        <v>697</v>
      </c>
      <c r="E24" s="4" t="s">
        <v>23</v>
      </c>
      <c r="F24" s="4" t="s">
        <v>698</v>
      </c>
      <c r="G24" s="4" t="s">
        <v>697</v>
      </c>
      <c r="H24" s="4" t="s">
        <v>19</v>
      </c>
      <c r="I24" s="4" t="s">
        <v>20</v>
      </c>
      <c r="J24" s="10">
        <v>7.2999999999999995E-2</v>
      </c>
      <c r="K24" s="10">
        <v>6.6000000000000003E-2</v>
      </c>
      <c r="M24" s="13" t="str">
        <f>TEXT((K24-J24)  * 100,"#,##0.0") &amp; " pts."</f>
        <v>-0.7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0.40100000000000002</v>
      </c>
      <c r="K26" s="10">
        <v>0.38500000000000001</v>
      </c>
      <c r="M26" s="13" t="str">
        <f>TEXT((K26-J26)  * 100,"#,##0.0") &amp; " pts."</f>
        <v>-1.6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6845</v>
      </c>
      <c r="K28" s="6">
        <v>6725</v>
      </c>
      <c r="M28" s="6">
        <f>K28-J28</f>
        <v>-120</v>
      </c>
      <c r="N28" s="7">
        <f>K28/J28-1</f>
        <v>-1.753104455807164E-2</v>
      </c>
      <c r="P28" s="8">
        <v>0.73840345199568502</v>
      </c>
      <c r="Q28" s="8">
        <v>0.71886691608765363</v>
      </c>
    </row>
    <row r="29" spans="1:17" s="4" customFormat="1" ht="14.05" customHeight="1" x14ac:dyDescent="0.5">
      <c r="A29" s="4" t="s">
        <v>709</v>
      </c>
      <c r="C29" s="4">
        <v>1759</v>
      </c>
      <c r="D29" s="4" t="s">
        <v>707</v>
      </c>
      <c r="E29" s="4" t="s">
        <v>23</v>
      </c>
      <c r="F29" s="4" t="s">
        <v>708</v>
      </c>
      <c r="G29" s="4" t="s">
        <v>707</v>
      </c>
      <c r="H29" s="4" t="s">
        <v>19</v>
      </c>
      <c r="I29" s="4" t="s">
        <v>20</v>
      </c>
      <c r="J29" s="17">
        <v>1152</v>
      </c>
      <c r="K29" s="17">
        <v>1330</v>
      </c>
      <c r="M29" s="17">
        <f>K29-J29</f>
        <v>178</v>
      </c>
      <c r="N29" s="10">
        <f>K29/J29-1</f>
        <v>0.15451388888888884</v>
      </c>
    </row>
    <row r="30" spans="1:17" s="4" customFormat="1" ht="14.05" customHeight="1" x14ac:dyDescent="0.5">
      <c r="A30" s="4" t="s">
        <v>712</v>
      </c>
      <c r="C30" s="4">
        <v>1757</v>
      </c>
      <c r="D30" s="4" t="s">
        <v>710</v>
      </c>
      <c r="E30" s="4" t="s">
        <v>23</v>
      </c>
      <c r="F30" s="4" t="s">
        <v>711</v>
      </c>
      <c r="G30" s="4" t="s">
        <v>710</v>
      </c>
      <c r="H30" s="4" t="s">
        <v>19</v>
      </c>
      <c r="I30" s="4" t="s">
        <v>20</v>
      </c>
      <c r="J30" s="10">
        <v>0.56999999999999995</v>
      </c>
      <c r="K30" s="10">
        <v>0.58599999999999997</v>
      </c>
      <c r="M30" s="13" t="str">
        <f>TEXT((K30-J30)  * 100,"#,##0.0") &amp; " pts."</f>
        <v>1.6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9.6000000000000002E-2</v>
      </c>
      <c r="K32" s="10">
        <v>9.0999999999999998E-2</v>
      </c>
      <c r="M32" s="13" t="str">
        <f>TEXT((K32-J32)  * 100,"#,##0.0") &amp; " pts."</f>
        <v>-0.5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18520</v>
      </c>
      <c r="K4" s="6">
        <v>18385</v>
      </c>
      <c r="M4" s="6">
        <f>K4-J4</f>
        <v>-135</v>
      </c>
      <c r="N4" s="7">
        <f>K4/J4-1</f>
        <v>-7.2894168466522968E-3</v>
      </c>
    </row>
    <row r="5" spans="1:17" s="5" customFormat="1" ht="12.9" customHeight="1" x14ac:dyDescent="0.5">
      <c r="A5" s="5" t="s">
        <v>720</v>
      </c>
      <c r="C5" s="5">
        <v>1769</v>
      </c>
      <c r="D5" s="5" t="s">
        <v>721</v>
      </c>
      <c r="E5" s="5" t="s">
        <v>23</v>
      </c>
      <c r="F5" s="5" t="s">
        <v>722</v>
      </c>
      <c r="G5" s="5" t="s">
        <v>721</v>
      </c>
      <c r="H5" s="5" t="s">
        <v>19</v>
      </c>
      <c r="I5" s="5" t="s">
        <v>20</v>
      </c>
      <c r="J5" s="6">
        <v>1785</v>
      </c>
      <c r="K5" s="6">
        <v>1690</v>
      </c>
      <c r="M5" s="6">
        <f>K5-J5</f>
        <v>-95</v>
      </c>
      <c r="N5" s="7">
        <f>K5/J5-1</f>
        <v>-5.3221288515406195E-2</v>
      </c>
      <c r="P5" s="8">
        <v>9.638228941684665E-2</v>
      </c>
      <c r="Q5" s="8">
        <v>9.192276312211041E-2</v>
      </c>
    </row>
    <row r="6" spans="1:17" s="5" customFormat="1" ht="14.05" customHeight="1" x14ac:dyDescent="0.5">
      <c r="A6" s="5" t="s">
        <v>726</v>
      </c>
      <c r="C6" s="5">
        <v>1770</v>
      </c>
      <c r="D6" s="5" t="s">
        <v>723</v>
      </c>
      <c r="E6" s="5" t="s">
        <v>23</v>
      </c>
      <c r="F6" s="5" t="s">
        <v>724</v>
      </c>
      <c r="G6" s="5" t="s">
        <v>725</v>
      </c>
      <c r="H6" s="5" t="s">
        <v>19</v>
      </c>
      <c r="I6" s="5" t="s">
        <v>20</v>
      </c>
      <c r="J6" s="6">
        <v>4430</v>
      </c>
      <c r="K6" s="6">
        <v>4245</v>
      </c>
      <c r="M6" s="6">
        <f>K6-J6</f>
        <v>-185</v>
      </c>
      <c r="N6" s="7">
        <f>K6/J6-1</f>
        <v>-4.1760722347629842E-2</v>
      </c>
      <c r="P6" s="8">
        <v>0.23920086393088552</v>
      </c>
      <c r="Q6" s="8">
        <v>0.23089475115583355</v>
      </c>
    </row>
    <row r="7" spans="1:17" s="5" customFormat="1" ht="12.9" customHeight="1" x14ac:dyDescent="0.5">
      <c r="A7" s="5" t="s">
        <v>727</v>
      </c>
      <c r="C7" s="5">
        <v>1771</v>
      </c>
      <c r="D7" s="5" t="s">
        <v>728</v>
      </c>
      <c r="E7" s="5" t="s">
        <v>23</v>
      </c>
      <c r="F7" s="5" t="s">
        <v>729</v>
      </c>
      <c r="G7" s="5" t="s">
        <v>728</v>
      </c>
      <c r="H7" s="5" t="s">
        <v>19</v>
      </c>
      <c r="I7" s="5" t="s">
        <v>20</v>
      </c>
      <c r="J7" s="6">
        <v>12315</v>
      </c>
      <c r="K7" s="6">
        <v>12450</v>
      </c>
      <c r="M7" s="6">
        <f>K7-J7</f>
        <v>135</v>
      </c>
      <c r="N7" s="7">
        <f>K7/J7-1</f>
        <v>1.0962241169305775E-2</v>
      </c>
      <c r="P7" s="8">
        <v>0.6649568034557235</v>
      </c>
      <c r="Q7" s="8">
        <v>0.67718248572205597</v>
      </c>
    </row>
    <row r="8" spans="1:17" s="4" customFormat="1" ht="12.9" customHeight="1" x14ac:dyDescent="0.5">
      <c r="A8" s="4" t="s">
        <v>730</v>
      </c>
      <c r="C8" s="4">
        <v>1772</v>
      </c>
      <c r="D8" s="4" t="s">
        <v>731</v>
      </c>
      <c r="E8" s="4" t="s">
        <v>23</v>
      </c>
      <c r="F8" s="4" t="s">
        <v>732</v>
      </c>
      <c r="G8" s="4" t="s">
        <v>733</v>
      </c>
      <c r="H8" s="4" t="s">
        <v>19</v>
      </c>
      <c r="I8" s="4" t="s">
        <v>20</v>
      </c>
      <c r="J8" s="9">
        <v>760</v>
      </c>
      <c r="K8" s="9">
        <v>640</v>
      </c>
      <c r="M8" s="9">
        <f>K8-J8</f>
        <v>-120</v>
      </c>
      <c r="N8" s="10">
        <f>K8/J8-1</f>
        <v>-0.15789473684210531</v>
      </c>
      <c r="P8" s="11">
        <v>4.1036717062634988E-2</v>
      </c>
      <c r="Q8" s="11">
        <v>3.4810987217840629E-2</v>
      </c>
    </row>
    <row r="9" spans="1:17" s="4" customFormat="1" ht="14.05" customHeight="1" x14ac:dyDescent="0.5">
      <c r="A9" s="4" t="s">
        <v>737</v>
      </c>
      <c r="C9" s="4">
        <v>1773</v>
      </c>
      <c r="D9" s="4" t="s">
        <v>734</v>
      </c>
      <c r="E9" s="4" t="s">
        <v>23</v>
      </c>
      <c r="F9" s="4" t="s">
        <v>735</v>
      </c>
      <c r="G9" s="4" t="s">
        <v>736</v>
      </c>
      <c r="H9" s="4" t="s">
        <v>19</v>
      </c>
      <c r="I9" s="4" t="s">
        <v>20</v>
      </c>
      <c r="J9" s="9">
        <v>375</v>
      </c>
      <c r="K9" s="9">
        <v>360</v>
      </c>
      <c r="M9" s="9">
        <f>K9-J9</f>
        <v>-15</v>
      </c>
      <c r="N9" s="10">
        <f>K9/J9-1</f>
        <v>-4.0000000000000036E-2</v>
      </c>
      <c r="P9" s="11">
        <v>2.0248380129589634E-2</v>
      </c>
      <c r="Q9" s="11">
        <v>1.9581180310035355E-2</v>
      </c>
    </row>
    <row r="10" spans="1:17" s="4" customFormat="1" ht="14.05" customHeight="1" x14ac:dyDescent="0.5">
      <c r="A10" s="4" t="s">
        <v>741</v>
      </c>
      <c r="C10" s="4">
        <v>1774</v>
      </c>
      <c r="D10" s="4" t="s">
        <v>738</v>
      </c>
      <c r="E10" s="4" t="s">
        <v>23</v>
      </c>
      <c r="F10" s="4" t="s">
        <v>739</v>
      </c>
      <c r="G10" s="4" t="s">
        <v>740</v>
      </c>
      <c r="H10" s="4" t="s">
        <v>19</v>
      </c>
      <c r="I10" s="4" t="s">
        <v>20</v>
      </c>
      <c r="J10" s="9">
        <v>385</v>
      </c>
      <c r="K10" s="9">
        <v>280</v>
      </c>
      <c r="M10" s="9">
        <f>K10-J10</f>
        <v>-105</v>
      </c>
      <c r="N10" s="10">
        <f>K10/J10-1</f>
        <v>-0.27272727272727271</v>
      </c>
      <c r="P10" s="11">
        <v>2.0788336933045357E-2</v>
      </c>
      <c r="Q10" s="11">
        <v>1.5229806907805276E-2</v>
      </c>
    </row>
    <row r="11" spans="1:17" s="4" customFormat="1" ht="14.05" customHeight="1" x14ac:dyDescent="0.5">
      <c r="A11" s="4" t="s">
        <v>745</v>
      </c>
      <c r="C11" s="4">
        <v>1775</v>
      </c>
      <c r="D11" s="4" t="s">
        <v>742</v>
      </c>
      <c r="E11" s="4" t="s">
        <v>23</v>
      </c>
      <c r="F11" s="4" t="s">
        <v>743</v>
      </c>
      <c r="G11" s="4" t="s">
        <v>744</v>
      </c>
      <c r="H11" s="4" t="s">
        <v>19</v>
      </c>
      <c r="I11" s="4" t="s">
        <v>20</v>
      </c>
      <c r="J11" s="9">
        <v>2455</v>
      </c>
      <c r="K11" s="9">
        <v>2315</v>
      </c>
      <c r="M11" s="9">
        <f>K11-J11</f>
        <v>-140</v>
      </c>
      <c r="N11" s="10">
        <f>K11/J11-1</f>
        <v>-5.7026476578411422E-2</v>
      </c>
      <c r="P11" s="11">
        <v>0.13255939524838012</v>
      </c>
      <c r="Q11" s="11">
        <v>0.1259178678270329</v>
      </c>
    </row>
    <row r="12" spans="1:17" s="4" customFormat="1" ht="12.9" customHeight="1" x14ac:dyDescent="0.5">
      <c r="A12" s="4" t="s">
        <v>746</v>
      </c>
      <c r="C12" s="4">
        <v>1776</v>
      </c>
      <c r="D12" s="4" t="s">
        <v>747</v>
      </c>
      <c r="E12" s="4" t="s">
        <v>23</v>
      </c>
      <c r="F12" s="4" t="s">
        <v>748</v>
      </c>
      <c r="G12" s="4" t="s">
        <v>749</v>
      </c>
      <c r="H12" s="4" t="s">
        <v>19</v>
      </c>
      <c r="I12" s="4" t="s">
        <v>20</v>
      </c>
      <c r="J12" s="9">
        <v>440</v>
      </c>
      <c r="K12" s="9">
        <v>430</v>
      </c>
      <c r="M12" s="9">
        <f>K12-J12</f>
        <v>-10</v>
      </c>
      <c r="N12" s="10">
        <f>K12/J12-1</f>
        <v>-2.2727272727272707E-2</v>
      </c>
      <c r="P12" s="11">
        <v>2.3758099352051837E-2</v>
      </c>
      <c r="Q12" s="11">
        <v>2.3388632036986674E-2</v>
      </c>
    </row>
    <row r="13" spans="1:17" s="4" customFormat="1" ht="12.9" customHeight="1" x14ac:dyDescent="0.5">
      <c r="A13" s="4" t="s">
        <v>750</v>
      </c>
      <c r="C13" s="4">
        <v>1777</v>
      </c>
      <c r="D13" s="4" t="s">
        <v>751</v>
      </c>
      <c r="E13" s="4" t="s">
        <v>23</v>
      </c>
      <c r="F13" s="4" t="s">
        <v>752</v>
      </c>
      <c r="G13" s="4" t="s">
        <v>750</v>
      </c>
      <c r="H13" s="4" t="s">
        <v>19</v>
      </c>
      <c r="I13" s="4" t="s">
        <v>20</v>
      </c>
      <c r="J13" s="9">
        <v>8660</v>
      </c>
      <c r="K13" s="9">
        <v>9065</v>
      </c>
      <c r="M13" s="9">
        <f>K13-J13</f>
        <v>405</v>
      </c>
      <c r="N13" s="10">
        <f>K13/J13-1</f>
        <v>4.6766743648960718E-2</v>
      </c>
      <c r="P13" s="11">
        <v>0.46760259179265656</v>
      </c>
      <c r="Q13" s="11">
        <v>0.49306499864019582</v>
      </c>
    </row>
    <row r="14" spans="1:17" s="4" customFormat="1" ht="12.9" customHeight="1" x14ac:dyDescent="0.5">
      <c r="A14" s="4" t="s">
        <v>753</v>
      </c>
      <c r="C14" s="4">
        <v>1778</v>
      </c>
      <c r="D14" s="4" t="s">
        <v>753</v>
      </c>
      <c r="E14" s="4" t="s">
        <v>23</v>
      </c>
      <c r="F14" s="4" t="s">
        <v>754</v>
      </c>
      <c r="G14" s="4" t="s">
        <v>753</v>
      </c>
      <c r="H14" s="4" t="s">
        <v>19</v>
      </c>
      <c r="I14" s="4" t="s">
        <v>20</v>
      </c>
      <c r="J14" s="9">
        <v>5180</v>
      </c>
      <c r="K14" s="9">
        <v>5545</v>
      </c>
      <c r="M14" s="9">
        <f>K14-J14</f>
        <v>365</v>
      </c>
      <c r="N14" s="10">
        <f>K14/J14-1</f>
        <v>7.0463320463320489E-2</v>
      </c>
      <c r="P14" s="11">
        <v>0.27969762419006478</v>
      </c>
      <c r="Q14" s="11">
        <v>0.30160456894207233</v>
      </c>
    </row>
    <row r="15" spans="1:17" s="4" customFormat="1" ht="12.9" customHeight="1" x14ac:dyDescent="0.5">
      <c r="A15" s="4" t="s">
        <v>755</v>
      </c>
      <c r="C15" s="4">
        <v>1779</v>
      </c>
      <c r="D15" s="4" t="s">
        <v>755</v>
      </c>
      <c r="E15" s="4" t="s">
        <v>23</v>
      </c>
      <c r="F15" s="4" t="s">
        <v>756</v>
      </c>
      <c r="G15" s="4" t="s">
        <v>755</v>
      </c>
      <c r="H15" s="4" t="s">
        <v>19</v>
      </c>
      <c r="I15" s="4" t="s">
        <v>20</v>
      </c>
      <c r="J15" s="9">
        <v>645</v>
      </c>
      <c r="K15" s="9">
        <v>660</v>
      </c>
      <c r="M15" s="9">
        <f>K15-J15</f>
        <v>15</v>
      </c>
      <c r="N15" s="10">
        <f>K15/J15-1</f>
        <v>2.3255813953488413E-2</v>
      </c>
      <c r="P15" s="11">
        <v>3.4827213822894165E-2</v>
      </c>
      <c r="Q15" s="11">
        <v>3.5898830568398148E-2</v>
      </c>
    </row>
    <row r="16" spans="1:17" s="4" customFormat="1" ht="12.9" customHeight="1" x14ac:dyDescent="0.5">
      <c r="A16" s="4" t="s">
        <v>757</v>
      </c>
      <c r="C16" s="4">
        <v>1780</v>
      </c>
      <c r="D16" s="4" t="s">
        <v>757</v>
      </c>
      <c r="E16" s="4" t="s">
        <v>23</v>
      </c>
      <c r="F16" s="4" t="s">
        <v>758</v>
      </c>
      <c r="G16" s="4" t="s">
        <v>757</v>
      </c>
      <c r="H16" s="4" t="s">
        <v>19</v>
      </c>
      <c r="I16" s="4" t="s">
        <v>20</v>
      </c>
      <c r="J16" s="9">
        <v>435</v>
      </c>
      <c r="K16" s="9">
        <v>415</v>
      </c>
      <c r="M16" s="9">
        <f>K16-J16</f>
        <v>-20</v>
      </c>
      <c r="N16" s="10">
        <f>K16/J16-1</f>
        <v>-4.5977011494252928E-2</v>
      </c>
      <c r="P16" s="11">
        <v>2.3488120950323974E-2</v>
      </c>
      <c r="Q16" s="11">
        <v>2.2572749524068535E-2</v>
      </c>
    </row>
    <row r="17" spans="1:17" s="4" customFormat="1" ht="12.9" customHeight="1" x14ac:dyDescent="0.5">
      <c r="A17" s="4" t="s">
        <v>759</v>
      </c>
      <c r="C17" s="4">
        <v>1781</v>
      </c>
      <c r="D17" s="4" t="s">
        <v>759</v>
      </c>
      <c r="E17" s="4" t="s">
        <v>23</v>
      </c>
      <c r="F17" s="4" t="s">
        <v>760</v>
      </c>
      <c r="G17" s="4" t="s">
        <v>759</v>
      </c>
      <c r="H17" s="4" t="s">
        <v>19</v>
      </c>
      <c r="I17" s="4" t="s">
        <v>20</v>
      </c>
      <c r="J17" s="9">
        <v>1845</v>
      </c>
      <c r="K17" s="9">
        <v>1930</v>
      </c>
      <c r="M17" s="9">
        <f>K17-J17</f>
        <v>85</v>
      </c>
      <c r="N17" s="10">
        <f>K17/J17-1</f>
        <v>4.6070460704606964E-2</v>
      </c>
      <c r="P17" s="11">
        <v>9.9622030237580997E-2</v>
      </c>
      <c r="Q17" s="11">
        <v>0.10497688332880065</v>
      </c>
    </row>
    <row r="18" spans="1:17" s="4" customFormat="1" ht="14.05" customHeight="1" x14ac:dyDescent="0.5">
      <c r="A18" s="4" t="s">
        <v>763</v>
      </c>
      <c r="C18" s="4">
        <v>1782</v>
      </c>
      <c r="D18" s="4" t="s">
        <v>761</v>
      </c>
      <c r="E18" s="4" t="s">
        <v>23</v>
      </c>
      <c r="F18" s="4" t="s">
        <v>762</v>
      </c>
      <c r="G18" s="4" t="s">
        <v>761</v>
      </c>
      <c r="H18" s="4" t="s">
        <v>19</v>
      </c>
      <c r="I18" s="4" t="s">
        <v>20</v>
      </c>
      <c r="J18" s="9">
        <v>550</v>
      </c>
      <c r="K18" s="9">
        <v>515</v>
      </c>
      <c r="M18" s="9">
        <f>K18-J18</f>
        <v>-35</v>
      </c>
      <c r="N18" s="10">
        <f>K18/J18-1</f>
        <v>-6.3636363636363602E-2</v>
      </c>
      <c r="P18" s="11">
        <v>2.9697624190064796E-2</v>
      </c>
      <c r="Q18" s="11">
        <v>2.8011966276856131E-2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18525</v>
      </c>
      <c r="K21" s="6">
        <v>18385</v>
      </c>
      <c r="M21" s="6">
        <f>K21-J21</f>
        <v>-140</v>
      </c>
      <c r="N21" s="7">
        <f>K21/J21-1</f>
        <v>-7.5573549257760275E-3</v>
      </c>
    </row>
    <row r="22" spans="1:17" s="4" customFormat="1" ht="12.9" customHeight="1" x14ac:dyDescent="0.5">
      <c r="A22" s="4" t="s">
        <v>769</v>
      </c>
      <c r="C22" s="4">
        <v>1859</v>
      </c>
      <c r="D22" s="4" t="s">
        <v>770</v>
      </c>
      <c r="E22" s="4" t="s">
        <v>23</v>
      </c>
      <c r="F22" s="4" t="s">
        <v>771</v>
      </c>
      <c r="G22" s="4" t="s">
        <v>770</v>
      </c>
      <c r="H22" s="4" t="s">
        <v>19</v>
      </c>
      <c r="I22" s="4" t="s">
        <v>20</v>
      </c>
      <c r="J22" s="9">
        <v>6210</v>
      </c>
      <c r="K22" s="9">
        <v>5940</v>
      </c>
      <c r="M22" s="9">
        <f>K22-J22</f>
        <v>-270</v>
      </c>
      <c r="N22" s="10">
        <f>K22/J22-1</f>
        <v>-4.3478260869565188E-2</v>
      </c>
      <c r="P22" s="11">
        <v>0.33522267206477735</v>
      </c>
      <c r="Q22" s="11">
        <v>0.32308947511558334</v>
      </c>
    </row>
    <row r="23" spans="1:17" s="4" customFormat="1" ht="12.9" customHeight="1" x14ac:dyDescent="0.5">
      <c r="A23" s="4" t="s">
        <v>772</v>
      </c>
      <c r="C23" s="4">
        <v>1860</v>
      </c>
      <c r="D23" s="4" t="s">
        <v>773</v>
      </c>
      <c r="E23" s="4" t="s">
        <v>23</v>
      </c>
      <c r="F23" s="4" t="s">
        <v>774</v>
      </c>
      <c r="G23" s="4" t="s">
        <v>773</v>
      </c>
      <c r="H23" s="4" t="s">
        <v>19</v>
      </c>
      <c r="I23" s="4" t="s">
        <v>20</v>
      </c>
      <c r="J23" s="9">
        <v>1240</v>
      </c>
      <c r="K23" s="9">
        <v>1295</v>
      </c>
      <c r="M23" s="9">
        <f>K23-J23</f>
        <v>55</v>
      </c>
      <c r="N23" s="10">
        <f>K23/J23-1</f>
        <v>4.4354838709677491E-2</v>
      </c>
      <c r="P23" s="11">
        <v>6.6936572199730093E-2</v>
      </c>
      <c r="Q23" s="11">
        <v>7.04378569485994E-2</v>
      </c>
    </row>
    <row r="24" spans="1:17" s="4" customFormat="1" ht="12.9" customHeight="1" x14ac:dyDescent="0.5">
      <c r="A24" s="4" t="s">
        <v>775</v>
      </c>
      <c r="C24" s="4">
        <v>1862</v>
      </c>
      <c r="D24" s="4" t="s">
        <v>776</v>
      </c>
      <c r="E24" s="4" t="s">
        <v>23</v>
      </c>
      <c r="F24" s="4" t="s">
        <v>777</v>
      </c>
      <c r="G24" s="4" t="s">
        <v>776</v>
      </c>
      <c r="H24" s="4" t="s">
        <v>19</v>
      </c>
      <c r="I24" s="4" t="s">
        <v>20</v>
      </c>
      <c r="J24" s="9">
        <v>550</v>
      </c>
      <c r="K24" s="9">
        <v>510</v>
      </c>
      <c r="M24" s="9">
        <f>K24-J24</f>
        <v>-40</v>
      </c>
      <c r="N24" s="10">
        <f>K24/J24-1</f>
        <v>-7.2727272727272751E-2</v>
      </c>
      <c r="P24" s="11">
        <v>2.9689608636977057E-2</v>
      </c>
      <c r="Q24" s="11">
        <v>2.7740005439216751E-2</v>
      </c>
    </row>
    <row r="25" spans="1:17" s="4" customFormat="1" ht="12.9" customHeight="1" x14ac:dyDescent="0.5">
      <c r="A25" s="4" t="s">
        <v>778</v>
      </c>
      <c r="C25" s="4">
        <v>1865</v>
      </c>
      <c r="D25" s="4" t="s">
        <v>779</v>
      </c>
      <c r="E25" s="4" t="s">
        <v>23</v>
      </c>
      <c r="F25" s="4" t="s">
        <v>780</v>
      </c>
      <c r="G25" s="4" t="s">
        <v>779</v>
      </c>
      <c r="H25" s="4" t="s">
        <v>19</v>
      </c>
      <c r="I25" s="4" t="s">
        <v>20</v>
      </c>
      <c r="J25" s="9">
        <v>1015</v>
      </c>
      <c r="K25" s="9">
        <v>985</v>
      </c>
      <c r="M25" s="9">
        <f>K25-J25</f>
        <v>-30</v>
      </c>
      <c r="N25" s="10">
        <f>K25/J25-1</f>
        <v>-2.9556650246305383E-2</v>
      </c>
      <c r="P25" s="11">
        <v>5.4790823211875846E-2</v>
      </c>
      <c r="Q25" s="11">
        <v>5.3576285014957849E-2</v>
      </c>
    </row>
    <row r="26" spans="1:17" s="4" customFormat="1" ht="12.9" customHeight="1" x14ac:dyDescent="0.5">
      <c r="A26" s="4" t="s">
        <v>781</v>
      </c>
      <c r="C26" s="4">
        <v>1874</v>
      </c>
      <c r="D26" s="4" t="s">
        <v>782</v>
      </c>
      <c r="E26" s="4" t="s">
        <v>23</v>
      </c>
      <c r="F26" s="4" t="s">
        <v>783</v>
      </c>
      <c r="G26" s="4" t="s">
        <v>782</v>
      </c>
      <c r="H26" s="4" t="s">
        <v>19</v>
      </c>
      <c r="I26" s="4" t="s">
        <v>20</v>
      </c>
      <c r="J26" s="9">
        <v>2060</v>
      </c>
      <c r="K26" s="9">
        <v>2305</v>
      </c>
      <c r="M26" s="9">
        <f>K26-J26</f>
        <v>245</v>
      </c>
      <c r="N26" s="10">
        <f>K26/J26-1</f>
        <v>0.11893203883495151</v>
      </c>
      <c r="P26" s="11">
        <v>0.11120107962213226</v>
      </c>
      <c r="Q26" s="11">
        <v>0.12537394615175415</v>
      </c>
    </row>
    <row r="27" spans="1:17" s="4" customFormat="1" ht="12.9" customHeight="1" x14ac:dyDescent="0.5">
      <c r="A27" s="4" t="s">
        <v>784</v>
      </c>
      <c r="C27" s="4">
        <v>1882</v>
      </c>
      <c r="D27" s="4" t="s">
        <v>785</v>
      </c>
      <c r="E27" s="4" t="s">
        <v>23</v>
      </c>
      <c r="F27" s="4" t="s">
        <v>786</v>
      </c>
      <c r="G27" s="4" t="s">
        <v>785</v>
      </c>
      <c r="H27" s="4" t="s">
        <v>19</v>
      </c>
      <c r="I27" s="4" t="s">
        <v>20</v>
      </c>
      <c r="J27" s="9">
        <v>2185</v>
      </c>
      <c r="K27" s="9">
        <v>2405</v>
      </c>
      <c r="M27" s="9">
        <f>K27-J27</f>
        <v>220</v>
      </c>
      <c r="N27" s="10">
        <f>K27/J27-1</f>
        <v>0.10068649885583514</v>
      </c>
      <c r="P27" s="11">
        <v>0.11794871794871795</v>
      </c>
      <c r="Q27" s="11">
        <v>0.13081316290454176</v>
      </c>
    </row>
    <row r="28" spans="1:17" s="4" customFormat="1" ht="12.9" customHeight="1" x14ac:dyDescent="0.5">
      <c r="A28" s="4" t="s">
        <v>787</v>
      </c>
      <c r="C28" s="4">
        <v>1886</v>
      </c>
      <c r="D28" s="4" t="s">
        <v>788</v>
      </c>
      <c r="E28" s="4" t="s">
        <v>23</v>
      </c>
      <c r="F28" s="4" t="s">
        <v>789</v>
      </c>
      <c r="G28" s="4" t="s">
        <v>788</v>
      </c>
      <c r="H28" s="4" t="s">
        <v>19</v>
      </c>
      <c r="I28" s="4" t="s">
        <v>20</v>
      </c>
      <c r="J28" s="9">
        <v>690</v>
      </c>
      <c r="K28" s="9">
        <v>650</v>
      </c>
      <c r="M28" s="9">
        <f>K28-J28</f>
        <v>-40</v>
      </c>
      <c r="N28" s="10">
        <f>K28/J28-1</f>
        <v>-5.7971014492753659E-2</v>
      </c>
      <c r="P28" s="11">
        <v>3.724696356275304E-2</v>
      </c>
      <c r="Q28" s="11">
        <v>3.5354908893119388E-2</v>
      </c>
    </row>
    <row r="29" spans="1:17" s="4" customFormat="1" ht="12.9" customHeight="1" x14ac:dyDescent="0.5">
      <c r="A29" s="4" t="s">
        <v>790</v>
      </c>
      <c r="C29" s="4">
        <v>1892</v>
      </c>
      <c r="D29" s="4" t="s">
        <v>791</v>
      </c>
      <c r="E29" s="4" t="s">
        <v>23</v>
      </c>
      <c r="F29" s="4" t="s">
        <v>792</v>
      </c>
      <c r="G29" s="4" t="s">
        <v>791</v>
      </c>
      <c r="H29" s="4" t="s">
        <v>19</v>
      </c>
      <c r="I29" s="4" t="s">
        <v>20</v>
      </c>
      <c r="J29" s="9">
        <v>430</v>
      </c>
      <c r="K29" s="9">
        <v>455</v>
      </c>
      <c r="M29" s="9">
        <f>K29-J29</f>
        <v>25</v>
      </c>
      <c r="N29" s="10">
        <f>K29/J29-1</f>
        <v>5.8139534883721034E-2</v>
      </c>
      <c r="P29" s="11">
        <v>2.3211875843454792E-2</v>
      </c>
      <c r="Q29" s="11">
        <v>2.4748436225183572E-2</v>
      </c>
    </row>
    <row r="30" spans="1:17" s="4" customFormat="1" ht="12.9" customHeight="1" x14ac:dyDescent="0.5">
      <c r="A30" s="4" t="s">
        <v>793</v>
      </c>
      <c r="C30" s="4">
        <v>1897</v>
      </c>
      <c r="D30" s="4" t="s">
        <v>794</v>
      </c>
      <c r="E30" s="4" t="s">
        <v>23</v>
      </c>
      <c r="F30" s="4" t="s">
        <v>795</v>
      </c>
      <c r="G30" s="4" t="s">
        <v>796</v>
      </c>
      <c r="H30" s="4" t="s">
        <v>19</v>
      </c>
      <c r="I30" s="4" t="s">
        <v>20</v>
      </c>
      <c r="J30" s="9">
        <v>1510</v>
      </c>
      <c r="K30" s="9">
        <v>1355</v>
      </c>
      <c r="M30" s="9">
        <f>K30-J30</f>
        <v>-155</v>
      </c>
      <c r="N30" s="10">
        <f>K30/J30-1</f>
        <v>-0.10264900662251653</v>
      </c>
      <c r="P30" s="11">
        <v>8.1511470985155196E-2</v>
      </c>
      <c r="Q30" s="11">
        <v>7.3701387000271956E-2</v>
      </c>
    </row>
    <row r="31" spans="1:17" s="4" customFormat="1" ht="12.9" customHeight="1" x14ac:dyDescent="0.5">
      <c r="A31" s="4" t="s">
        <v>797</v>
      </c>
      <c r="C31" s="4">
        <v>1905</v>
      </c>
      <c r="D31" s="4" t="s">
        <v>798</v>
      </c>
      <c r="E31" s="4" t="s">
        <v>23</v>
      </c>
      <c r="F31" s="4" t="s">
        <v>799</v>
      </c>
      <c r="G31" s="4" t="s">
        <v>798</v>
      </c>
      <c r="H31" s="4" t="s">
        <v>19</v>
      </c>
      <c r="I31" s="4" t="s">
        <v>20</v>
      </c>
      <c r="J31" s="9">
        <v>215</v>
      </c>
      <c r="K31" s="9">
        <v>250</v>
      </c>
      <c r="M31" s="9">
        <f>K31-J31</f>
        <v>35</v>
      </c>
      <c r="N31" s="10">
        <f>K31/J31-1</f>
        <v>0.16279069767441867</v>
      </c>
      <c r="P31" s="11">
        <v>1.1605937921727396E-2</v>
      </c>
      <c r="Q31" s="11">
        <v>1.3598041881968996E-2</v>
      </c>
    </row>
    <row r="32" spans="1:17" s="4" customFormat="1" ht="12.9" customHeight="1" x14ac:dyDescent="0.5">
      <c r="A32" s="4" t="s">
        <v>800</v>
      </c>
      <c r="C32" s="4">
        <v>1908</v>
      </c>
      <c r="D32" s="4" t="s">
        <v>801</v>
      </c>
      <c r="E32" s="4" t="s">
        <v>23</v>
      </c>
      <c r="F32" s="4" t="s">
        <v>802</v>
      </c>
      <c r="G32" s="4" t="s">
        <v>801</v>
      </c>
      <c r="H32" s="4" t="s">
        <v>19</v>
      </c>
      <c r="I32" s="4" t="s">
        <v>20</v>
      </c>
      <c r="J32" s="9">
        <v>1990</v>
      </c>
      <c r="K32" s="9">
        <v>1885</v>
      </c>
      <c r="M32" s="9">
        <f>K32-J32</f>
        <v>-105</v>
      </c>
      <c r="N32" s="10">
        <f>K32/J32-1</f>
        <v>-5.2763819095477338E-2</v>
      </c>
      <c r="P32" s="11">
        <v>0.10742240215924427</v>
      </c>
      <c r="Q32" s="11">
        <v>0.10252923579004623</v>
      </c>
    </row>
    <row r="33" spans="1:17" s="4" customFormat="1" ht="12.9" customHeight="1" x14ac:dyDescent="0.5">
      <c r="A33" s="4" t="s">
        <v>803</v>
      </c>
      <c r="C33" s="4">
        <v>1912</v>
      </c>
      <c r="D33" s="4" t="s">
        <v>804</v>
      </c>
      <c r="E33" s="4" t="s">
        <v>23</v>
      </c>
      <c r="F33" s="4" t="s">
        <v>805</v>
      </c>
      <c r="G33" s="4" t="s">
        <v>804</v>
      </c>
      <c r="H33" s="4" t="s">
        <v>19</v>
      </c>
      <c r="I33" s="4" t="s">
        <v>20</v>
      </c>
      <c r="J33" s="9">
        <v>415</v>
      </c>
      <c r="K33" s="9">
        <v>340</v>
      </c>
      <c r="M33" s="9">
        <f>K33-J33</f>
        <v>-75</v>
      </c>
      <c r="N33" s="10">
        <f>K33/J33-1</f>
        <v>-0.18072289156626509</v>
      </c>
      <c r="P33" s="11">
        <v>2.2402159244264506E-2</v>
      </c>
      <c r="Q33" s="11">
        <v>1.8493336959477837E-2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18525</v>
      </c>
      <c r="K4" s="6">
        <v>18385</v>
      </c>
      <c r="M4" s="6">
        <f>K4-J4</f>
        <v>-140</v>
      </c>
      <c r="N4" s="7">
        <f>K4/J4-1</f>
        <v>-7.5573549257760275E-3</v>
      </c>
    </row>
    <row r="5" spans="1:17" s="4" customFormat="1" ht="12.9" customHeight="1" x14ac:dyDescent="0.5">
      <c r="A5" s="4" t="s">
        <v>813</v>
      </c>
      <c r="C5" s="4">
        <v>2822</v>
      </c>
      <c r="D5" s="4" t="s">
        <v>814</v>
      </c>
      <c r="E5" s="4" t="s">
        <v>183</v>
      </c>
      <c r="F5" s="4" t="s">
        <v>815</v>
      </c>
      <c r="G5" s="4" t="s">
        <v>814</v>
      </c>
      <c r="H5" s="4" t="s">
        <v>19</v>
      </c>
      <c r="I5" s="4" t="s">
        <v>20</v>
      </c>
      <c r="J5" s="9">
        <v>13580</v>
      </c>
      <c r="K5" s="9">
        <v>12745</v>
      </c>
      <c r="M5" s="9">
        <f>K5-J5</f>
        <v>-835</v>
      </c>
      <c r="N5" s="10">
        <f>K5/J5-1</f>
        <v>-6.1487481590574378E-2</v>
      </c>
    </row>
    <row r="6" spans="1:17" s="4" customFormat="1" ht="12.9" customHeight="1" x14ac:dyDescent="0.5">
      <c r="A6" s="4" t="s">
        <v>816</v>
      </c>
      <c r="C6" s="4">
        <v>2823</v>
      </c>
      <c r="D6" s="4" t="s">
        <v>817</v>
      </c>
      <c r="E6" s="4" t="s">
        <v>183</v>
      </c>
      <c r="F6" s="4" t="s">
        <v>818</v>
      </c>
      <c r="G6" s="4" t="s">
        <v>817</v>
      </c>
      <c r="H6" s="4" t="s">
        <v>19</v>
      </c>
      <c r="I6" s="4" t="s">
        <v>20</v>
      </c>
      <c r="J6" s="9">
        <v>12955</v>
      </c>
      <c r="K6" s="9">
        <v>11805</v>
      </c>
      <c r="M6" s="9">
        <f>K6-J6</f>
        <v>-1150</v>
      </c>
      <c r="N6" s="10">
        <f>K6/J6-1</f>
        <v>-8.8768815129293688E-2</v>
      </c>
    </row>
    <row r="7" spans="1:17" s="4" customFormat="1" ht="12.9" customHeight="1" x14ac:dyDescent="0.5">
      <c r="A7" s="4" t="s">
        <v>819</v>
      </c>
      <c r="C7" s="4">
        <v>2824</v>
      </c>
      <c r="D7" s="4" t="s">
        <v>820</v>
      </c>
      <c r="E7" s="4" t="s">
        <v>183</v>
      </c>
      <c r="F7" s="4" t="s">
        <v>821</v>
      </c>
      <c r="G7" s="4" t="s">
        <v>820</v>
      </c>
      <c r="H7" s="4" t="s">
        <v>19</v>
      </c>
      <c r="I7" s="4" t="s">
        <v>20</v>
      </c>
      <c r="J7" s="9">
        <v>630</v>
      </c>
      <c r="K7" s="9">
        <v>940</v>
      </c>
      <c r="M7" s="9">
        <f>K7-J7</f>
        <v>310</v>
      </c>
      <c r="N7" s="10">
        <f>K7/J7-1</f>
        <v>0.49206349206349209</v>
      </c>
    </row>
    <row r="8" spans="1:17" s="4" customFormat="1" ht="12.9" customHeight="1" x14ac:dyDescent="0.5">
      <c r="A8" s="4" t="s">
        <v>822</v>
      </c>
      <c r="C8" s="4">
        <v>2825</v>
      </c>
      <c r="D8" s="4" t="s">
        <v>823</v>
      </c>
      <c r="E8" s="4" t="s">
        <v>183</v>
      </c>
      <c r="F8" s="4" t="s">
        <v>824</v>
      </c>
      <c r="G8" s="4" t="s">
        <v>823</v>
      </c>
      <c r="H8" s="4" t="s">
        <v>19</v>
      </c>
      <c r="I8" s="4" t="s">
        <v>20</v>
      </c>
      <c r="J8" s="9">
        <v>4940</v>
      </c>
      <c r="K8" s="9">
        <v>5635</v>
      </c>
      <c r="M8" s="9">
        <f>K8-J8</f>
        <v>695</v>
      </c>
      <c r="N8" s="10">
        <f>K8/J8-1</f>
        <v>0.14068825910931171</v>
      </c>
    </row>
    <row r="9" spans="1:17" s="4" customFormat="1" ht="12.9" customHeight="1" x14ac:dyDescent="0.5">
      <c r="A9" s="4" t="s">
        <v>825</v>
      </c>
      <c r="C9" s="4">
        <v>2826</v>
      </c>
      <c r="D9" s="4" t="s">
        <v>825</v>
      </c>
      <c r="E9" s="4" t="s">
        <v>183</v>
      </c>
      <c r="F9" s="4" t="s">
        <v>826</v>
      </c>
      <c r="G9" s="4" t="s">
        <v>825</v>
      </c>
      <c r="H9" s="4" t="s">
        <v>19</v>
      </c>
      <c r="I9" s="4" t="s">
        <v>20</v>
      </c>
      <c r="J9" s="10">
        <v>0.73299999999999998</v>
      </c>
      <c r="K9" s="10">
        <v>0.69299999999999995</v>
      </c>
      <c r="M9" s="14" t="str">
        <f>TEXT((K9-J9)  * 100,"#,##0.0") &amp; " pts."</f>
        <v>-4.0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0.69899999999999995</v>
      </c>
      <c r="K10" s="10">
        <v>0.64200000000000002</v>
      </c>
      <c r="M10" s="14" t="str">
        <f>TEXT((K10-J10)  * 100,"#,##0.0") &amp; " pts."</f>
        <v>-5.7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4.5999999999999999E-2</v>
      </c>
      <c r="K11" s="10">
        <v>7.3999999999999996E-2</v>
      </c>
      <c r="M11" s="14" t="str">
        <f>TEXT((K11-J11)  * 100,"#,##0.0") &amp; " pts."</f>
        <v>2.8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8885</v>
      </c>
      <c r="K13" s="6">
        <v>8855</v>
      </c>
      <c r="M13" s="6">
        <f>K13-J13</f>
        <v>-30</v>
      </c>
      <c r="N13" s="7">
        <f>K13/J13-1</f>
        <v>-3.3764772087788719E-3</v>
      </c>
      <c r="P13" s="8">
        <v>0.4796221322537112</v>
      </c>
      <c r="Q13" s="8">
        <v>0.48164264345934188</v>
      </c>
    </row>
    <row r="14" spans="1:17" s="4" customFormat="1" ht="12.9" customHeight="1" x14ac:dyDescent="0.5">
      <c r="A14" s="4" t="s">
        <v>813</v>
      </c>
      <c r="C14" s="4">
        <v>2830</v>
      </c>
      <c r="D14" s="4" t="s">
        <v>832</v>
      </c>
      <c r="E14" s="4" t="s">
        <v>183</v>
      </c>
      <c r="F14" s="4" t="s">
        <v>815</v>
      </c>
      <c r="G14" s="4" t="s">
        <v>814</v>
      </c>
      <c r="H14" s="4" t="s">
        <v>19</v>
      </c>
      <c r="I14" s="4" t="s">
        <v>96</v>
      </c>
      <c r="J14" s="9">
        <v>6795</v>
      </c>
      <c r="K14" s="9">
        <v>6535</v>
      </c>
      <c r="M14" s="9">
        <f>K14-J14</f>
        <v>-260</v>
      </c>
      <c r="N14" s="10">
        <f>K14/J14-1</f>
        <v>-3.8263428991905823E-2</v>
      </c>
    </row>
    <row r="15" spans="1:17" s="4" customFormat="1" ht="12.9" customHeight="1" x14ac:dyDescent="0.5">
      <c r="A15" s="4" t="s">
        <v>816</v>
      </c>
      <c r="C15" s="4">
        <v>2831</v>
      </c>
      <c r="D15" s="4" t="s">
        <v>816</v>
      </c>
      <c r="E15" s="4" t="s">
        <v>183</v>
      </c>
      <c r="F15" s="4" t="s">
        <v>818</v>
      </c>
      <c r="G15" s="4" t="s">
        <v>817</v>
      </c>
      <c r="H15" s="4" t="s">
        <v>19</v>
      </c>
      <c r="I15" s="4" t="s">
        <v>96</v>
      </c>
      <c r="J15" s="9">
        <v>6480</v>
      </c>
      <c r="K15" s="9">
        <v>6060</v>
      </c>
      <c r="M15" s="9">
        <f>K15-J15</f>
        <v>-420</v>
      </c>
      <c r="N15" s="10">
        <f>K15/J15-1</f>
        <v>-6.481481481481477E-2</v>
      </c>
    </row>
    <row r="16" spans="1:17" s="4" customFormat="1" ht="12.9" customHeight="1" x14ac:dyDescent="0.5">
      <c r="A16" s="4" t="s">
        <v>819</v>
      </c>
      <c r="C16" s="4">
        <v>2832</v>
      </c>
      <c r="D16" s="4" t="s">
        <v>819</v>
      </c>
      <c r="E16" s="4" t="s">
        <v>183</v>
      </c>
      <c r="F16" s="4" t="s">
        <v>821</v>
      </c>
      <c r="G16" s="4" t="s">
        <v>820</v>
      </c>
      <c r="H16" s="4" t="s">
        <v>19</v>
      </c>
      <c r="I16" s="4" t="s">
        <v>96</v>
      </c>
      <c r="J16" s="9">
        <v>310</v>
      </c>
      <c r="K16" s="9">
        <v>470</v>
      </c>
      <c r="M16" s="9">
        <f>K16-J16</f>
        <v>160</v>
      </c>
      <c r="N16" s="10">
        <f>K16/J16-1</f>
        <v>0.5161290322580645</v>
      </c>
    </row>
    <row r="17" spans="1:17" s="4" customFormat="1" ht="12.9" customHeight="1" x14ac:dyDescent="0.5">
      <c r="A17" s="4" t="s">
        <v>822</v>
      </c>
      <c r="C17" s="4">
        <v>2833</v>
      </c>
      <c r="D17" s="4" t="s">
        <v>833</v>
      </c>
      <c r="E17" s="4" t="s">
        <v>183</v>
      </c>
      <c r="F17" s="4" t="s">
        <v>824</v>
      </c>
      <c r="G17" s="4" t="s">
        <v>823</v>
      </c>
      <c r="H17" s="4" t="s">
        <v>19</v>
      </c>
      <c r="I17" s="4" t="s">
        <v>96</v>
      </c>
      <c r="J17" s="9">
        <v>2095</v>
      </c>
      <c r="K17" s="9">
        <v>2320</v>
      </c>
      <c r="M17" s="9">
        <f>K17-J17</f>
        <v>225</v>
      </c>
      <c r="N17" s="10">
        <f>K17/J17-1</f>
        <v>0.10739856801909298</v>
      </c>
    </row>
    <row r="18" spans="1:17" s="4" customFormat="1" ht="12.9" customHeight="1" x14ac:dyDescent="0.5">
      <c r="A18" s="4" t="s">
        <v>825</v>
      </c>
      <c r="C18" s="4">
        <v>2834</v>
      </c>
      <c r="D18" s="4" t="s">
        <v>834</v>
      </c>
      <c r="E18" s="4" t="s">
        <v>183</v>
      </c>
      <c r="F18" s="4" t="s">
        <v>826</v>
      </c>
      <c r="G18" s="4" t="s">
        <v>825</v>
      </c>
      <c r="H18" s="4" t="s">
        <v>19</v>
      </c>
      <c r="I18" s="4" t="s">
        <v>96</v>
      </c>
      <c r="J18" s="10">
        <v>0.76500000000000001</v>
      </c>
      <c r="K18" s="10">
        <v>0.73799999999999999</v>
      </c>
      <c r="M18" s="14" t="str">
        <f>TEXT((K18-J18)  * 100,"#,##0.0") &amp; " pts."</f>
        <v>-2.7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0.72899999999999998</v>
      </c>
      <c r="K19" s="10">
        <v>0.68400000000000005</v>
      </c>
      <c r="M19" s="14" t="str">
        <f>TEXT((K19-J19)  * 100,"#,##0.0") &amp; " pts."</f>
        <v>-4.5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4.5999999999999999E-2</v>
      </c>
      <c r="K20" s="10">
        <v>7.1999999999999995E-2</v>
      </c>
      <c r="M20" s="14" t="str">
        <f>TEXT((K20-J20)  * 100,"#,##0.0") &amp; " pts."</f>
        <v>2.6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9640</v>
      </c>
      <c r="K22" s="6">
        <v>9530</v>
      </c>
      <c r="M22" s="6">
        <f>K22-J22</f>
        <v>-110</v>
      </c>
      <c r="N22" s="7">
        <f>K22/J22-1</f>
        <v>-1.1410788381742698E-2</v>
      </c>
      <c r="P22" s="8">
        <v>0.5203778677462888</v>
      </c>
      <c r="Q22" s="8">
        <v>0.51835735654065818</v>
      </c>
    </row>
    <row r="23" spans="1:17" s="4" customFormat="1" ht="12.9" customHeight="1" x14ac:dyDescent="0.5">
      <c r="A23" s="4" t="s">
        <v>813</v>
      </c>
      <c r="C23" s="4">
        <v>2838</v>
      </c>
      <c r="D23" s="4" t="s">
        <v>832</v>
      </c>
      <c r="E23" s="4" t="s">
        <v>183</v>
      </c>
      <c r="F23" s="4" t="s">
        <v>815</v>
      </c>
      <c r="G23" s="4" t="s">
        <v>814</v>
      </c>
      <c r="H23" s="4" t="s">
        <v>19</v>
      </c>
      <c r="I23" s="4" t="s">
        <v>105</v>
      </c>
      <c r="J23" s="9">
        <v>6790</v>
      </c>
      <c r="K23" s="9">
        <v>6210</v>
      </c>
      <c r="M23" s="9">
        <f>K23-J23</f>
        <v>-580</v>
      </c>
      <c r="N23" s="10">
        <f>K23/J23-1</f>
        <v>-8.5419734904271016E-2</v>
      </c>
    </row>
    <row r="24" spans="1:17" s="4" customFormat="1" ht="12.9" customHeight="1" x14ac:dyDescent="0.5">
      <c r="A24" s="4" t="s">
        <v>816</v>
      </c>
      <c r="C24" s="4">
        <v>2839</v>
      </c>
      <c r="D24" s="4" t="s">
        <v>816</v>
      </c>
      <c r="E24" s="4" t="s">
        <v>183</v>
      </c>
      <c r="F24" s="4" t="s">
        <v>818</v>
      </c>
      <c r="G24" s="4" t="s">
        <v>817</v>
      </c>
      <c r="H24" s="4" t="s">
        <v>19</v>
      </c>
      <c r="I24" s="4" t="s">
        <v>105</v>
      </c>
      <c r="J24" s="9">
        <v>6475</v>
      </c>
      <c r="K24" s="9">
        <v>5740</v>
      </c>
      <c r="M24" s="9">
        <f>K24-J24</f>
        <v>-735</v>
      </c>
      <c r="N24" s="10">
        <f>K24/J24-1</f>
        <v>-0.11351351351351346</v>
      </c>
    </row>
    <row r="25" spans="1:17" s="4" customFormat="1" ht="12.9" customHeight="1" x14ac:dyDescent="0.5">
      <c r="A25" s="4" t="s">
        <v>819</v>
      </c>
      <c r="C25" s="4">
        <v>2840</v>
      </c>
      <c r="D25" s="4" t="s">
        <v>819</v>
      </c>
      <c r="E25" s="4" t="s">
        <v>183</v>
      </c>
      <c r="F25" s="4" t="s">
        <v>821</v>
      </c>
      <c r="G25" s="4" t="s">
        <v>820</v>
      </c>
      <c r="H25" s="4" t="s">
        <v>19</v>
      </c>
      <c r="I25" s="4" t="s">
        <v>105</v>
      </c>
      <c r="J25" s="9">
        <v>320</v>
      </c>
      <c r="K25" s="9">
        <v>465</v>
      </c>
      <c r="M25" s="9">
        <f>K25-J25</f>
        <v>145</v>
      </c>
      <c r="N25" s="10">
        <f>K25/J25-1</f>
        <v>0.453125</v>
      </c>
    </row>
    <row r="26" spans="1:17" s="4" customFormat="1" ht="12.9" customHeight="1" x14ac:dyDescent="0.5">
      <c r="A26" s="4" t="s">
        <v>822</v>
      </c>
      <c r="C26" s="4">
        <v>2841</v>
      </c>
      <c r="D26" s="4" t="s">
        <v>833</v>
      </c>
      <c r="E26" s="4" t="s">
        <v>183</v>
      </c>
      <c r="F26" s="4" t="s">
        <v>824</v>
      </c>
      <c r="G26" s="4" t="s">
        <v>823</v>
      </c>
      <c r="H26" s="4" t="s">
        <v>19</v>
      </c>
      <c r="I26" s="4" t="s">
        <v>105</v>
      </c>
      <c r="J26" s="9">
        <v>2850</v>
      </c>
      <c r="K26" s="9">
        <v>3320</v>
      </c>
      <c r="M26" s="9">
        <f>K26-J26</f>
        <v>470</v>
      </c>
      <c r="N26" s="10">
        <f>K26/J26-1</f>
        <v>0.16491228070175445</v>
      </c>
    </row>
    <row r="27" spans="1:17" s="4" customFormat="1" ht="12.9" customHeight="1" x14ac:dyDescent="0.5">
      <c r="A27" s="4" t="s">
        <v>825</v>
      </c>
      <c r="C27" s="4">
        <v>2842</v>
      </c>
      <c r="D27" s="4" t="s">
        <v>834</v>
      </c>
      <c r="E27" s="4" t="s">
        <v>183</v>
      </c>
      <c r="F27" s="4" t="s">
        <v>826</v>
      </c>
      <c r="G27" s="4" t="s">
        <v>825</v>
      </c>
      <c r="H27" s="4" t="s">
        <v>19</v>
      </c>
      <c r="I27" s="4" t="s">
        <v>105</v>
      </c>
      <c r="J27" s="10">
        <v>0.70399999999999996</v>
      </c>
      <c r="K27" s="10">
        <v>0.65200000000000002</v>
      </c>
      <c r="M27" s="14" t="str">
        <f>TEXT((K27-J27)  * 100,"#,##0.0") &amp; " pts."</f>
        <v>-5.2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0.67200000000000004</v>
      </c>
      <c r="K28" s="10">
        <v>0.60199999999999998</v>
      </c>
      <c r="M28" s="14" t="str">
        <f>TEXT((K28-J28)  * 100,"#,##0.0") &amp; " pts."</f>
        <v>-7.0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4.7E-2</v>
      </c>
      <c r="K29" s="10">
        <v>7.4999999999999997E-2</v>
      </c>
      <c r="M29" s="14" t="str">
        <f>TEXT((K29-J29)  * 100,"#,##0.0") &amp; " pts."</f>
        <v>2.8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13585</v>
      </c>
      <c r="K32" s="6">
        <v>12745</v>
      </c>
      <c r="M32" s="6">
        <f>K32-J32</f>
        <v>-840</v>
      </c>
      <c r="N32" s="7">
        <f>K32/J32-1</f>
        <v>-6.1832903938167094E-2</v>
      </c>
    </row>
    <row r="33" spans="1:17" s="4" customFormat="1" ht="14.05" customHeight="1" x14ac:dyDescent="0.5">
      <c r="A33" s="4" t="s">
        <v>845</v>
      </c>
      <c r="C33" s="4">
        <v>2865</v>
      </c>
      <c r="D33" s="4" t="s">
        <v>843</v>
      </c>
      <c r="E33" s="4" t="s">
        <v>183</v>
      </c>
      <c r="F33" s="4" t="s">
        <v>844</v>
      </c>
      <c r="G33" s="4" t="s">
        <v>843</v>
      </c>
      <c r="H33" s="4" t="s">
        <v>19</v>
      </c>
      <c r="I33" s="4" t="s">
        <v>20</v>
      </c>
      <c r="J33" s="9">
        <v>13455</v>
      </c>
      <c r="K33" s="9">
        <v>12575</v>
      </c>
      <c r="M33" s="9">
        <f>K33-J33</f>
        <v>-880</v>
      </c>
      <c r="N33" s="10">
        <f>K33/J33-1</f>
        <v>-6.5403195837978489E-2</v>
      </c>
      <c r="P33" s="11">
        <v>0.99043062200956933</v>
      </c>
      <c r="Q33" s="11">
        <v>0.9866614358571989</v>
      </c>
    </row>
    <row r="34" spans="1:17" s="4" customFormat="1" ht="12.9" customHeight="1" x14ac:dyDescent="0.5">
      <c r="A34" s="4" t="s">
        <v>846</v>
      </c>
      <c r="C34" s="4">
        <v>2866</v>
      </c>
      <c r="D34" s="4" t="s">
        <v>847</v>
      </c>
      <c r="E34" s="4" t="s">
        <v>183</v>
      </c>
      <c r="F34" s="4" t="s">
        <v>848</v>
      </c>
      <c r="G34" s="4" t="s">
        <v>847</v>
      </c>
      <c r="H34" s="4" t="s">
        <v>19</v>
      </c>
      <c r="I34" s="4" t="s">
        <v>20</v>
      </c>
      <c r="J34" s="9">
        <v>11685</v>
      </c>
      <c r="K34" s="9">
        <v>10475</v>
      </c>
      <c r="M34" s="9">
        <f>K34-J34</f>
        <v>-1210</v>
      </c>
      <c r="N34" s="10">
        <f>K34/J34-1</f>
        <v>-0.10355156183140779</v>
      </c>
      <c r="P34" s="11">
        <v>0.8601398601398601</v>
      </c>
      <c r="Q34" s="11">
        <v>0.82189093762259713</v>
      </c>
    </row>
    <row r="35" spans="1:17" s="4" customFormat="1" ht="14.05" customHeight="1" x14ac:dyDescent="0.5">
      <c r="A35" s="4" t="s">
        <v>851</v>
      </c>
      <c r="C35" s="4">
        <v>2867</v>
      </c>
      <c r="D35" s="4" t="s">
        <v>849</v>
      </c>
      <c r="E35" s="4" t="s">
        <v>183</v>
      </c>
      <c r="F35" s="4" t="s">
        <v>850</v>
      </c>
      <c r="G35" s="4" t="s">
        <v>849</v>
      </c>
      <c r="H35" s="4" t="s">
        <v>19</v>
      </c>
      <c r="I35" s="4" t="s">
        <v>20</v>
      </c>
      <c r="J35" s="9">
        <v>1765</v>
      </c>
      <c r="K35" s="9">
        <v>2100</v>
      </c>
      <c r="M35" s="9">
        <f>K35-J35</f>
        <v>335</v>
      </c>
      <c r="N35" s="10">
        <f>K35/J35-1</f>
        <v>0.18980169971671379</v>
      </c>
      <c r="P35" s="11">
        <v>0.12992270887007729</v>
      </c>
      <c r="Q35" s="11">
        <v>0.1647704982346018</v>
      </c>
    </row>
    <row r="36" spans="1:17" s="4" customFormat="1" ht="14.05" customHeight="1" x14ac:dyDescent="0.5">
      <c r="A36" s="4" t="s">
        <v>854</v>
      </c>
      <c r="C36" s="4">
        <v>2864</v>
      </c>
      <c r="D36" s="4" t="s">
        <v>852</v>
      </c>
      <c r="E36" s="4" t="s">
        <v>183</v>
      </c>
      <c r="F36" s="4" t="s">
        <v>853</v>
      </c>
      <c r="G36" s="4" t="s">
        <v>852</v>
      </c>
      <c r="H36" s="4" t="s">
        <v>19</v>
      </c>
      <c r="I36" s="4" t="s">
        <v>20</v>
      </c>
      <c r="J36" s="9">
        <v>130</v>
      </c>
      <c r="K36" s="9">
        <v>175</v>
      </c>
      <c r="M36" s="9">
        <f>K36-J36</f>
        <v>45</v>
      </c>
      <c r="N36" s="10">
        <f>K36/J36-1</f>
        <v>0.34615384615384626</v>
      </c>
      <c r="P36" s="11">
        <v>9.5693779904306216E-3</v>
      </c>
      <c r="Q36" s="11">
        <v>1.3730874852883483E-2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6795</v>
      </c>
      <c r="K38" s="6">
        <v>6540</v>
      </c>
      <c r="M38" s="6">
        <f>K38-J38</f>
        <v>-255</v>
      </c>
      <c r="N38" s="7">
        <f>K38/J38-1</f>
        <v>-3.7527593818984517E-2</v>
      </c>
      <c r="P38" s="8">
        <v>0.50018402649981597</v>
      </c>
      <c r="Q38" s="8">
        <v>0.51314240878775985</v>
      </c>
    </row>
    <row r="39" spans="1:17" s="5" customFormat="1" ht="14.05" customHeight="1" x14ac:dyDescent="0.5">
      <c r="A39" s="5" t="s">
        <v>857</v>
      </c>
      <c r="C39" s="5">
        <v>2870</v>
      </c>
      <c r="D39" s="5" t="s">
        <v>856</v>
      </c>
      <c r="E39" s="5" t="s">
        <v>183</v>
      </c>
      <c r="F39" s="5" t="s">
        <v>844</v>
      </c>
      <c r="G39" s="5" t="s">
        <v>843</v>
      </c>
      <c r="H39" s="5" t="s">
        <v>19</v>
      </c>
      <c r="I39" s="5" t="s">
        <v>96</v>
      </c>
      <c r="J39" s="6">
        <v>6740</v>
      </c>
      <c r="K39" s="6">
        <v>6445</v>
      </c>
      <c r="M39" s="6">
        <f>K39-J39</f>
        <v>-295</v>
      </c>
      <c r="N39" s="7">
        <f>K39/J39-1</f>
        <v>-4.3768545994065322E-2</v>
      </c>
      <c r="P39" s="8">
        <v>0.49613544350386457</v>
      </c>
      <c r="Q39" s="8">
        <v>0.50568850529619458</v>
      </c>
    </row>
    <row r="40" spans="1:17" s="4" customFormat="1" ht="12.9" customHeight="1" x14ac:dyDescent="0.5">
      <c r="A40" s="4" t="s">
        <v>846</v>
      </c>
      <c r="C40" s="4">
        <v>2871</v>
      </c>
      <c r="D40" s="4" t="s">
        <v>846</v>
      </c>
      <c r="E40" s="4" t="s">
        <v>183</v>
      </c>
      <c r="F40" s="4" t="s">
        <v>848</v>
      </c>
      <c r="G40" s="4" t="s">
        <v>847</v>
      </c>
      <c r="H40" s="4" t="s">
        <v>19</v>
      </c>
      <c r="I40" s="4" t="s">
        <v>96</v>
      </c>
      <c r="J40" s="9">
        <v>5685</v>
      </c>
      <c r="K40" s="9">
        <v>5130</v>
      </c>
      <c r="M40" s="9">
        <f>K40-J40</f>
        <v>-555</v>
      </c>
      <c r="N40" s="10">
        <f>K40/J40-1</f>
        <v>-9.7625329815303474E-2</v>
      </c>
      <c r="P40" s="11">
        <v>0.41847626058152376</v>
      </c>
      <c r="Q40" s="11">
        <v>0.40251078854452726</v>
      </c>
    </row>
    <row r="41" spans="1:17" s="4" customFormat="1" ht="14.05" customHeight="1" x14ac:dyDescent="0.5">
      <c r="A41" s="4" t="s">
        <v>851</v>
      </c>
      <c r="C41" s="4">
        <v>2872</v>
      </c>
      <c r="D41" s="4" t="s">
        <v>858</v>
      </c>
      <c r="E41" s="4" t="s">
        <v>183</v>
      </c>
      <c r="F41" s="4" t="s">
        <v>850</v>
      </c>
      <c r="G41" s="4" t="s">
        <v>849</v>
      </c>
      <c r="H41" s="4" t="s">
        <v>19</v>
      </c>
      <c r="I41" s="4" t="s">
        <v>96</v>
      </c>
      <c r="J41" s="9">
        <v>1055</v>
      </c>
      <c r="K41" s="9">
        <v>1315</v>
      </c>
      <c r="M41" s="9">
        <f>K41-J41</f>
        <v>260</v>
      </c>
      <c r="N41" s="10">
        <f>K41/J41-1</f>
        <v>0.24644549763033186</v>
      </c>
      <c r="P41" s="11">
        <v>7.7659182922340822E-2</v>
      </c>
      <c r="Q41" s="11">
        <v>0.10317771675166731</v>
      </c>
    </row>
    <row r="42" spans="1:17" s="4" customFormat="1" ht="14.05" customHeight="1" x14ac:dyDescent="0.5">
      <c r="A42" s="4" t="s">
        <v>854</v>
      </c>
      <c r="C42" s="4">
        <v>2869</v>
      </c>
      <c r="D42" s="4" t="s">
        <v>859</v>
      </c>
      <c r="E42" s="4" t="s">
        <v>183</v>
      </c>
      <c r="F42" s="4" t="s">
        <v>853</v>
      </c>
      <c r="G42" s="4" t="s">
        <v>852</v>
      </c>
      <c r="H42" s="4" t="s">
        <v>19</v>
      </c>
      <c r="I42" s="4" t="s">
        <v>96</v>
      </c>
      <c r="J42" s="9">
        <v>55</v>
      </c>
      <c r="K42" s="9">
        <v>95</v>
      </c>
      <c r="M42" s="9">
        <f>K42-J42</f>
        <v>40</v>
      </c>
      <c r="N42" s="10">
        <f>K42/J42-1</f>
        <v>0.72727272727272729</v>
      </c>
      <c r="P42" s="11">
        <v>4.048582995951417E-3</v>
      </c>
      <c r="Q42" s="11">
        <v>7.4539034915653201E-3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6790</v>
      </c>
      <c r="K44" s="6">
        <v>6210</v>
      </c>
      <c r="M44" s="6">
        <f>K44-J44</f>
        <v>-580</v>
      </c>
      <c r="N44" s="7">
        <f>K44/J44-1</f>
        <v>-8.5419734904271016E-2</v>
      </c>
      <c r="P44" s="8">
        <v>0.49981597350018403</v>
      </c>
      <c r="Q44" s="8">
        <v>0.48724990192232248</v>
      </c>
    </row>
    <row r="45" spans="1:17" s="5" customFormat="1" ht="14.05" customHeight="1" x14ac:dyDescent="0.5">
      <c r="A45" s="5" t="s">
        <v>857</v>
      </c>
      <c r="C45" s="5">
        <v>2875</v>
      </c>
      <c r="D45" s="5" t="s">
        <v>856</v>
      </c>
      <c r="E45" s="5" t="s">
        <v>183</v>
      </c>
      <c r="F45" s="5" t="s">
        <v>844</v>
      </c>
      <c r="G45" s="5" t="s">
        <v>843</v>
      </c>
      <c r="H45" s="5" t="s">
        <v>19</v>
      </c>
      <c r="I45" s="5" t="s">
        <v>105</v>
      </c>
      <c r="J45" s="6">
        <v>6715</v>
      </c>
      <c r="K45" s="6">
        <v>6130</v>
      </c>
      <c r="M45" s="6">
        <f>K45-J45</f>
        <v>-585</v>
      </c>
      <c r="N45" s="7">
        <f>K45/J45-1</f>
        <v>-8.7118391660461647E-2</v>
      </c>
      <c r="P45" s="8">
        <v>0.49429517850570481</v>
      </c>
      <c r="Q45" s="8">
        <v>0.48097293056100432</v>
      </c>
    </row>
    <row r="46" spans="1:17" s="4" customFormat="1" ht="12.9" customHeight="1" x14ac:dyDescent="0.5">
      <c r="A46" s="4" t="s">
        <v>846</v>
      </c>
      <c r="C46" s="4">
        <v>2876</v>
      </c>
      <c r="D46" s="4" t="s">
        <v>846</v>
      </c>
      <c r="E46" s="4" t="s">
        <v>183</v>
      </c>
      <c r="F46" s="4" t="s">
        <v>848</v>
      </c>
      <c r="G46" s="4" t="s">
        <v>847</v>
      </c>
      <c r="H46" s="4" t="s">
        <v>19</v>
      </c>
      <c r="I46" s="4" t="s">
        <v>105</v>
      </c>
      <c r="J46" s="9">
        <v>6005</v>
      </c>
      <c r="K46" s="9">
        <v>5345</v>
      </c>
      <c r="M46" s="9">
        <f>K46-J46</f>
        <v>-660</v>
      </c>
      <c r="N46" s="10">
        <f>K46/J46-1</f>
        <v>-0.10990840965861781</v>
      </c>
      <c r="P46" s="11">
        <v>0.44203165255796834</v>
      </c>
      <c r="Q46" s="11">
        <v>0.41938014907806981</v>
      </c>
    </row>
    <row r="47" spans="1:17" s="4" customFormat="1" ht="14.05" customHeight="1" x14ac:dyDescent="0.5">
      <c r="A47" s="4" t="s">
        <v>851</v>
      </c>
      <c r="C47" s="4">
        <v>2877</v>
      </c>
      <c r="D47" s="4" t="s">
        <v>858</v>
      </c>
      <c r="E47" s="4" t="s">
        <v>183</v>
      </c>
      <c r="F47" s="4" t="s">
        <v>850</v>
      </c>
      <c r="G47" s="4" t="s">
        <v>849</v>
      </c>
      <c r="H47" s="4" t="s">
        <v>19</v>
      </c>
      <c r="I47" s="4" t="s">
        <v>105</v>
      </c>
      <c r="J47" s="9">
        <v>715</v>
      </c>
      <c r="K47" s="9">
        <v>785</v>
      </c>
      <c r="M47" s="9">
        <f>K47-J47</f>
        <v>70</v>
      </c>
      <c r="N47" s="10">
        <f>K47/J47-1</f>
        <v>9.7902097902097918E-2</v>
      </c>
      <c r="P47" s="11">
        <v>5.2631578947368418E-2</v>
      </c>
      <c r="Q47" s="11">
        <v>6.1592781482934483E-2</v>
      </c>
    </row>
    <row r="48" spans="1:17" s="4" customFormat="1" ht="14.05" customHeight="1" x14ac:dyDescent="0.5">
      <c r="A48" s="4" t="s">
        <v>854</v>
      </c>
      <c r="C48" s="4">
        <v>2874</v>
      </c>
      <c r="D48" s="4" t="s">
        <v>859</v>
      </c>
      <c r="E48" s="4" t="s">
        <v>183</v>
      </c>
      <c r="F48" s="4" t="s">
        <v>853</v>
      </c>
      <c r="G48" s="4" t="s">
        <v>852</v>
      </c>
      <c r="H48" s="4" t="s">
        <v>19</v>
      </c>
      <c r="I48" s="4" t="s">
        <v>105</v>
      </c>
      <c r="J48" s="9">
        <v>75</v>
      </c>
      <c r="K48" s="9">
        <v>80</v>
      </c>
      <c r="M48" s="9">
        <f>K48-J48</f>
        <v>5</v>
      </c>
      <c r="N48" s="10">
        <f>K48/J48-1</f>
        <v>6.6666666666666652E-2</v>
      </c>
      <c r="P48" s="11">
        <v>5.5207949944792046E-3</v>
      </c>
      <c r="Q48" s="11">
        <v>6.2769713613181639E-3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13580</v>
      </c>
      <c r="K4" s="6">
        <v>12745</v>
      </c>
      <c r="M4" s="6">
        <f>K4-J4</f>
        <v>-835</v>
      </c>
      <c r="N4" s="7">
        <f>K4/J4-1</f>
        <v>-6.1487481590574378E-2</v>
      </c>
    </row>
    <row r="5" spans="1:17" s="4" customFormat="1" ht="14.05" customHeight="1" x14ac:dyDescent="0.5">
      <c r="A5" s="4" t="s">
        <v>868</v>
      </c>
      <c r="C5" s="4">
        <v>2879</v>
      </c>
      <c r="D5" s="4" t="s">
        <v>866</v>
      </c>
      <c r="E5" s="4" t="s">
        <v>183</v>
      </c>
      <c r="F5" s="4" t="s">
        <v>867</v>
      </c>
      <c r="G5" s="4" t="s">
        <v>866</v>
      </c>
      <c r="H5" s="4" t="s">
        <v>19</v>
      </c>
      <c r="I5" s="4" t="s">
        <v>20</v>
      </c>
      <c r="J5" s="9">
        <v>125</v>
      </c>
      <c r="K5" s="9">
        <v>175</v>
      </c>
      <c r="M5" s="9">
        <f>K5-J5</f>
        <v>50</v>
      </c>
      <c r="N5" s="10">
        <f>K5/J5-1</f>
        <v>0.39999999999999991</v>
      </c>
      <c r="P5" s="11">
        <v>9.2047128129602359E-3</v>
      </c>
      <c r="Q5" s="11">
        <v>1.3730874852883483E-2</v>
      </c>
    </row>
    <row r="6" spans="1:17" s="4" customFormat="1" ht="14.05" customHeight="1" x14ac:dyDescent="0.5">
      <c r="A6" s="4" t="s">
        <v>871</v>
      </c>
      <c r="C6" s="4">
        <v>2880</v>
      </c>
      <c r="D6" s="4" t="s">
        <v>869</v>
      </c>
      <c r="E6" s="4" t="s">
        <v>183</v>
      </c>
      <c r="F6" s="4" t="s">
        <v>870</v>
      </c>
      <c r="G6" s="4" t="s">
        <v>869</v>
      </c>
      <c r="H6" s="4" t="s">
        <v>19</v>
      </c>
      <c r="I6" s="4" t="s">
        <v>20</v>
      </c>
      <c r="J6" s="9">
        <v>13455</v>
      </c>
      <c r="K6" s="9">
        <v>12575</v>
      </c>
      <c r="M6" s="9">
        <f>K6-J6</f>
        <v>-880</v>
      </c>
      <c r="N6" s="10">
        <f>K6/J6-1</f>
        <v>-6.5403195837978489E-2</v>
      </c>
      <c r="P6" s="11">
        <v>0.9907952871870398</v>
      </c>
      <c r="Q6" s="11">
        <v>0.9866614358571989</v>
      </c>
    </row>
    <row r="7" spans="1:17" s="4" customFormat="1" ht="12.9" customHeight="1" x14ac:dyDescent="0.5">
      <c r="A7" s="4" t="s">
        <v>872</v>
      </c>
      <c r="C7" s="4">
        <v>2881</v>
      </c>
      <c r="D7" s="4" t="s">
        <v>873</v>
      </c>
      <c r="E7" s="4" t="s">
        <v>183</v>
      </c>
      <c r="F7" s="4" t="s">
        <v>874</v>
      </c>
      <c r="G7" s="4" t="s">
        <v>875</v>
      </c>
      <c r="H7" s="4" t="s">
        <v>19</v>
      </c>
      <c r="I7" s="4" t="s">
        <v>20</v>
      </c>
      <c r="J7" s="9">
        <v>1680</v>
      </c>
      <c r="K7" s="9">
        <v>265</v>
      </c>
      <c r="M7" s="9">
        <f>K7-J7</f>
        <v>-1415</v>
      </c>
      <c r="N7" s="10">
        <f>K7/J7-1</f>
        <v>-0.84226190476190477</v>
      </c>
      <c r="P7" s="11">
        <v>0.12371134020618557</v>
      </c>
      <c r="Q7" s="11">
        <v>2.0792467634366419E-2</v>
      </c>
    </row>
    <row r="8" spans="1:17" s="4" customFormat="1" ht="12.9" customHeight="1" x14ac:dyDescent="0.5">
      <c r="A8" s="4" t="s">
        <v>876</v>
      </c>
      <c r="C8" s="4">
        <v>2882</v>
      </c>
      <c r="D8" s="4" t="s">
        <v>877</v>
      </c>
      <c r="E8" s="4" t="s">
        <v>183</v>
      </c>
      <c r="F8" s="4" t="s">
        <v>878</v>
      </c>
      <c r="G8" s="4" t="s">
        <v>877</v>
      </c>
      <c r="H8" s="4" t="s">
        <v>19</v>
      </c>
      <c r="I8" s="4" t="s">
        <v>20</v>
      </c>
      <c r="J8" s="9">
        <v>2130</v>
      </c>
      <c r="K8" s="9">
        <v>2405</v>
      </c>
      <c r="M8" s="9">
        <f>K8-J8</f>
        <v>275</v>
      </c>
      <c r="N8" s="10">
        <f>K8/J8-1</f>
        <v>0.12910798122065725</v>
      </c>
      <c r="P8" s="11">
        <v>0.15684830633284241</v>
      </c>
      <c r="Q8" s="11">
        <v>0.18870145154962731</v>
      </c>
    </row>
    <row r="9" spans="1:17" s="4" customFormat="1" ht="12.9" customHeight="1" x14ac:dyDescent="0.5">
      <c r="A9" s="4" t="s">
        <v>879</v>
      </c>
      <c r="C9" s="4">
        <v>2883</v>
      </c>
      <c r="D9" s="4" t="s">
        <v>880</v>
      </c>
      <c r="E9" s="4" t="s">
        <v>183</v>
      </c>
      <c r="F9" s="4" t="s">
        <v>881</v>
      </c>
      <c r="G9" s="4" t="s">
        <v>880</v>
      </c>
      <c r="H9" s="4" t="s">
        <v>19</v>
      </c>
      <c r="I9" s="4" t="s">
        <v>20</v>
      </c>
      <c r="J9" s="9">
        <v>1085</v>
      </c>
      <c r="K9" s="9">
        <v>1105</v>
      </c>
      <c r="M9" s="9">
        <f>K9-J9</f>
        <v>20</v>
      </c>
      <c r="N9" s="10">
        <f>K9/J9-1</f>
        <v>1.8433179723502224E-2</v>
      </c>
      <c r="P9" s="11">
        <v>7.9896907216494839E-2</v>
      </c>
      <c r="Q9" s="11">
        <v>8.6700666928207146E-2</v>
      </c>
    </row>
    <row r="10" spans="1:17" s="4" customFormat="1" ht="12.9" customHeight="1" x14ac:dyDescent="0.5">
      <c r="A10" s="4" t="s">
        <v>882</v>
      </c>
      <c r="C10" s="4">
        <v>2884</v>
      </c>
      <c r="D10" s="4" t="s">
        <v>883</v>
      </c>
      <c r="E10" s="4" t="s">
        <v>183</v>
      </c>
      <c r="F10" s="4" t="s">
        <v>884</v>
      </c>
      <c r="G10" s="4" t="s">
        <v>883</v>
      </c>
      <c r="H10" s="4" t="s">
        <v>19</v>
      </c>
      <c r="I10" s="4" t="s">
        <v>20</v>
      </c>
      <c r="J10" s="9">
        <v>1385</v>
      </c>
      <c r="K10" s="9">
        <v>1425</v>
      </c>
      <c r="M10" s="9">
        <f>K10-J10</f>
        <v>40</v>
      </c>
      <c r="N10" s="10">
        <f>K10/J10-1</f>
        <v>2.8880866425992746E-2</v>
      </c>
      <c r="P10" s="11">
        <v>0.10198821796759941</v>
      </c>
      <c r="Q10" s="11">
        <v>0.11180855237347979</v>
      </c>
    </row>
    <row r="11" spans="1:17" s="4" customFormat="1" ht="12.9" customHeight="1" x14ac:dyDescent="0.5">
      <c r="A11" s="4" t="s">
        <v>885</v>
      </c>
      <c r="C11" s="4">
        <v>2885</v>
      </c>
      <c r="D11" s="4" t="s">
        <v>886</v>
      </c>
      <c r="E11" s="4" t="s">
        <v>183</v>
      </c>
      <c r="F11" s="4" t="s">
        <v>887</v>
      </c>
      <c r="G11" s="4" t="s">
        <v>886</v>
      </c>
      <c r="H11" s="4" t="s">
        <v>19</v>
      </c>
      <c r="I11" s="4" t="s">
        <v>20</v>
      </c>
      <c r="J11" s="9">
        <v>2640</v>
      </c>
      <c r="K11" s="9">
        <v>2645</v>
      </c>
      <c r="M11" s="9">
        <f>K11-J11</f>
        <v>5</v>
      </c>
      <c r="N11" s="10">
        <f>K11/J11-1</f>
        <v>1.8939393939394478E-3</v>
      </c>
      <c r="P11" s="11">
        <v>0.19440353460972018</v>
      </c>
      <c r="Q11" s="11">
        <v>0.20753236563358179</v>
      </c>
    </row>
    <row r="12" spans="1:17" s="4" customFormat="1" ht="12.9" customHeight="1" x14ac:dyDescent="0.5">
      <c r="A12" s="4" t="s">
        <v>888</v>
      </c>
      <c r="C12" s="4">
        <v>2886</v>
      </c>
      <c r="D12" s="4" t="s">
        <v>889</v>
      </c>
      <c r="E12" s="4" t="s">
        <v>183</v>
      </c>
      <c r="F12" s="4" t="s">
        <v>890</v>
      </c>
      <c r="G12" s="4" t="s">
        <v>889</v>
      </c>
      <c r="H12" s="4" t="s">
        <v>19</v>
      </c>
      <c r="I12" s="4" t="s">
        <v>20</v>
      </c>
      <c r="J12" s="9">
        <v>735</v>
      </c>
      <c r="K12" s="9">
        <v>630</v>
      </c>
      <c r="M12" s="9">
        <f>K12-J12</f>
        <v>-105</v>
      </c>
      <c r="N12" s="10">
        <f>K12/J12-1</f>
        <v>-0.1428571428571429</v>
      </c>
      <c r="P12" s="11">
        <v>5.4123711340206188E-2</v>
      </c>
      <c r="Q12" s="11">
        <v>4.9431149470380541E-2</v>
      </c>
    </row>
    <row r="13" spans="1:17" s="4" customFormat="1" ht="12.9" customHeight="1" x14ac:dyDescent="0.5">
      <c r="A13" s="4" t="s">
        <v>891</v>
      </c>
      <c r="C13" s="4">
        <v>2887</v>
      </c>
      <c r="D13" s="4" t="s">
        <v>892</v>
      </c>
      <c r="E13" s="4" t="s">
        <v>183</v>
      </c>
      <c r="F13" s="4" t="s">
        <v>893</v>
      </c>
      <c r="G13" s="4" t="s">
        <v>892</v>
      </c>
      <c r="H13" s="4" t="s">
        <v>19</v>
      </c>
      <c r="I13" s="4" t="s">
        <v>20</v>
      </c>
      <c r="J13" s="9">
        <v>2740</v>
      </c>
      <c r="K13" s="9">
        <v>2675</v>
      </c>
      <c r="M13" s="9">
        <f>K13-J13</f>
        <v>-65</v>
      </c>
      <c r="N13" s="10">
        <f>K13/J13-1</f>
        <v>-2.3722627737226332E-2</v>
      </c>
      <c r="P13" s="11">
        <v>0.20176730486008837</v>
      </c>
      <c r="Q13" s="11">
        <v>0.2098862298940761</v>
      </c>
    </row>
    <row r="14" spans="1:17" s="4" customFormat="1" ht="12.9" customHeight="1" x14ac:dyDescent="0.5">
      <c r="A14" s="4" t="s">
        <v>894</v>
      </c>
      <c r="C14" s="4">
        <v>2888</v>
      </c>
      <c r="D14" s="4" t="s">
        <v>895</v>
      </c>
      <c r="E14" s="4" t="s">
        <v>183</v>
      </c>
      <c r="F14" s="4" t="s">
        <v>896</v>
      </c>
      <c r="G14" s="4" t="s">
        <v>895</v>
      </c>
      <c r="H14" s="4" t="s">
        <v>19</v>
      </c>
      <c r="I14" s="4" t="s">
        <v>20</v>
      </c>
      <c r="J14" s="9">
        <v>790</v>
      </c>
      <c r="K14" s="9">
        <v>1120</v>
      </c>
      <c r="M14" s="9">
        <f>K14-J14</f>
        <v>330</v>
      </c>
      <c r="N14" s="10">
        <f>K14/J14-1</f>
        <v>0.41772151898734178</v>
      </c>
      <c r="P14" s="11">
        <v>5.8173784977908691E-2</v>
      </c>
      <c r="Q14" s="11">
        <v>8.7877599058454298E-2</v>
      </c>
    </row>
    <row r="15" spans="1:17" s="4" customFormat="1" ht="12.9" customHeight="1" x14ac:dyDescent="0.5">
      <c r="A15" s="4" t="s">
        <v>897</v>
      </c>
      <c r="C15" s="4">
        <v>2889</v>
      </c>
      <c r="D15" s="4" t="s">
        <v>898</v>
      </c>
      <c r="E15" s="4" t="s">
        <v>183</v>
      </c>
      <c r="F15" s="4" t="s">
        <v>899</v>
      </c>
      <c r="G15" s="4" t="s">
        <v>898</v>
      </c>
      <c r="H15" s="4" t="s">
        <v>19</v>
      </c>
      <c r="I15" s="4" t="s">
        <v>20</v>
      </c>
      <c r="J15" s="9">
        <v>85</v>
      </c>
      <c r="K15" s="9">
        <v>110</v>
      </c>
      <c r="M15" s="9">
        <f>K15-J15</f>
        <v>25</v>
      </c>
      <c r="N15" s="10">
        <f>K15/J15-1</f>
        <v>0.29411764705882359</v>
      </c>
      <c r="P15" s="11">
        <v>6.2592047128129605E-3</v>
      </c>
      <c r="Q15" s="11">
        <v>8.6308356218124747E-3</v>
      </c>
    </row>
    <row r="16" spans="1:17" s="4" customFormat="1" ht="12.9" customHeight="1" x14ac:dyDescent="0.5">
      <c r="A16" s="4" t="s">
        <v>900</v>
      </c>
      <c r="C16" s="4">
        <v>2890</v>
      </c>
      <c r="D16" s="4" t="s">
        <v>901</v>
      </c>
      <c r="E16" s="4" t="s">
        <v>183</v>
      </c>
      <c r="F16" s="4" t="s">
        <v>902</v>
      </c>
      <c r="G16" s="4" t="s">
        <v>901</v>
      </c>
      <c r="H16" s="4" t="s">
        <v>19</v>
      </c>
      <c r="I16" s="4" t="s">
        <v>20</v>
      </c>
      <c r="J16" s="9">
        <v>185</v>
      </c>
      <c r="K16" s="9">
        <v>195</v>
      </c>
      <c r="M16" s="9">
        <f>K16-J16</f>
        <v>10</v>
      </c>
      <c r="N16" s="10">
        <f>K16/J16-1</f>
        <v>5.4054054054053946E-2</v>
      </c>
      <c r="P16" s="11">
        <v>1.3622974963181149E-2</v>
      </c>
      <c r="Q16" s="11">
        <v>1.5300117693213025E-2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6790</v>
      </c>
      <c r="K18" s="6">
        <v>6540</v>
      </c>
      <c r="M18" s="6">
        <f>K18-J18</f>
        <v>-250</v>
      </c>
      <c r="N18" s="7">
        <f>K18/J18-1</f>
        <v>-3.6818851251840923E-2</v>
      </c>
      <c r="P18" s="8">
        <v>0.5</v>
      </c>
      <c r="Q18" s="8">
        <v>0.51314240878775985</v>
      </c>
    </row>
    <row r="19" spans="1:17" s="4" customFormat="1" ht="14.05" customHeight="1" x14ac:dyDescent="0.5">
      <c r="A19" s="4" t="s">
        <v>868</v>
      </c>
      <c r="C19" s="4">
        <v>2892</v>
      </c>
      <c r="D19" s="4" t="s">
        <v>904</v>
      </c>
      <c r="E19" s="4" t="s">
        <v>183</v>
      </c>
      <c r="F19" s="4" t="s">
        <v>867</v>
      </c>
      <c r="G19" s="4" t="s">
        <v>866</v>
      </c>
      <c r="H19" s="4" t="s">
        <v>19</v>
      </c>
      <c r="I19" s="4" t="s">
        <v>96</v>
      </c>
      <c r="J19" s="9">
        <v>55</v>
      </c>
      <c r="K19" s="9">
        <v>95</v>
      </c>
      <c r="M19" s="9">
        <f>K19-J19</f>
        <v>40</v>
      </c>
      <c r="N19" s="10">
        <f>K19/J19-1</f>
        <v>0.72727272727272729</v>
      </c>
      <c r="P19" s="11">
        <v>4.050073637702504E-3</v>
      </c>
      <c r="Q19" s="11">
        <v>7.4539034915653201E-3</v>
      </c>
    </row>
    <row r="20" spans="1:17" s="4" customFormat="1" ht="14.05" customHeight="1" x14ac:dyDescent="0.5">
      <c r="A20" s="4" t="s">
        <v>871</v>
      </c>
      <c r="C20" s="4">
        <v>2893</v>
      </c>
      <c r="D20" s="4" t="s">
        <v>905</v>
      </c>
      <c r="E20" s="4" t="s">
        <v>183</v>
      </c>
      <c r="F20" s="4" t="s">
        <v>870</v>
      </c>
      <c r="G20" s="4" t="s">
        <v>869</v>
      </c>
      <c r="H20" s="4" t="s">
        <v>19</v>
      </c>
      <c r="I20" s="4" t="s">
        <v>96</v>
      </c>
      <c r="J20" s="9">
        <v>6735</v>
      </c>
      <c r="K20" s="9">
        <v>6445</v>
      </c>
      <c r="M20" s="9">
        <f>K20-J20</f>
        <v>-290</v>
      </c>
      <c r="N20" s="10">
        <f>K20/J20-1</f>
        <v>-4.3058648849294778E-2</v>
      </c>
      <c r="P20" s="11">
        <v>0.49594992636229751</v>
      </c>
      <c r="Q20" s="11">
        <v>0.50568850529619458</v>
      </c>
    </row>
    <row r="21" spans="1:17" s="4" customFormat="1" ht="12.9" customHeight="1" x14ac:dyDescent="0.5">
      <c r="A21" s="4" t="s">
        <v>872</v>
      </c>
      <c r="C21" s="4">
        <v>2894</v>
      </c>
      <c r="D21" s="4" t="s">
        <v>906</v>
      </c>
      <c r="E21" s="4" t="s">
        <v>183</v>
      </c>
      <c r="F21" s="4" t="s">
        <v>874</v>
      </c>
      <c r="G21" s="4" t="s">
        <v>875</v>
      </c>
      <c r="H21" s="4" t="s">
        <v>19</v>
      </c>
      <c r="I21" s="4" t="s">
        <v>96</v>
      </c>
      <c r="J21" s="9">
        <v>1020</v>
      </c>
      <c r="K21" s="9">
        <v>205</v>
      </c>
      <c r="M21" s="9">
        <f>K21-J21</f>
        <v>-815</v>
      </c>
      <c r="N21" s="10">
        <f>K21/J21-1</f>
        <v>-0.7990196078431373</v>
      </c>
      <c r="P21" s="11">
        <v>7.511045655375552E-2</v>
      </c>
      <c r="Q21" s="11">
        <v>1.6084739113377794E-2</v>
      </c>
    </row>
    <row r="22" spans="1:17" s="4" customFormat="1" ht="12.9" customHeight="1" x14ac:dyDescent="0.5">
      <c r="A22" s="4" t="s">
        <v>876</v>
      </c>
      <c r="C22" s="4">
        <v>2895</v>
      </c>
      <c r="D22" s="4" t="s">
        <v>876</v>
      </c>
      <c r="E22" s="4" t="s">
        <v>183</v>
      </c>
      <c r="F22" s="4" t="s">
        <v>878</v>
      </c>
      <c r="G22" s="4" t="s">
        <v>877</v>
      </c>
      <c r="H22" s="4" t="s">
        <v>19</v>
      </c>
      <c r="I22" s="4" t="s">
        <v>96</v>
      </c>
      <c r="J22" s="9">
        <v>820</v>
      </c>
      <c r="K22" s="9">
        <v>920</v>
      </c>
      <c r="M22" s="9">
        <f>K22-J22</f>
        <v>100</v>
      </c>
      <c r="N22" s="10">
        <f>K22/J22-1</f>
        <v>0.12195121951219523</v>
      </c>
      <c r="P22" s="11">
        <v>6.0382916053019146E-2</v>
      </c>
      <c r="Q22" s="11">
        <v>7.2185170655158892E-2</v>
      </c>
    </row>
    <row r="23" spans="1:17" s="4" customFormat="1" ht="12.9" customHeight="1" x14ac:dyDescent="0.5">
      <c r="A23" s="4" t="s">
        <v>879</v>
      </c>
      <c r="C23" s="4">
        <v>2896</v>
      </c>
      <c r="D23" s="4" t="s">
        <v>879</v>
      </c>
      <c r="E23" s="4" t="s">
        <v>183</v>
      </c>
      <c r="F23" s="4" t="s">
        <v>881</v>
      </c>
      <c r="G23" s="4" t="s">
        <v>880</v>
      </c>
      <c r="H23" s="4" t="s">
        <v>19</v>
      </c>
      <c r="I23" s="4" t="s">
        <v>96</v>
      </c>
      <c r="J23" s="9">
        <v>830</v>
      </c>
      <c r="K23" s="9">
        <v>820</v>
      </c>
      <c r="M23" s="9">
        <f>K23-J23</f>
        <v>-10</v>
      </c>
      <c r="N23" s="10">
        <f>K23/J23-1</f>
        <v>-1.2048192771084376E-2</v>
      </c>
      <c r="P23" s="11">
        <v>6.1119293078055963E-2</v>
      </c>
      <c r="Q23" s="11">
        <v>6.4338956453511176E-2</v>
      </c>
    </row>
    <row r="24" spans="1:17" s="4" customFormat="1" ht="12.9" customHeight="1" x14ac:dyDescent="0.5">
      <c r="A24" s="4" t="s">
        <v>882</v>
      </c>
      <c r="C24" s="4">
        <v>2897</v>
      </c>
      <c r="D24" s="4" t="s">
        <v>882</v>
      </c>
      <c r="E24" s="4" t="s">
        <v>183</v>
      </c>
      <c r="F24" s="4" t="s">
        <v>884</v>
      </c>
      <c r="G24" s="4" t="s">
        <v>883</v>
      </c>
      <c r="H24" s="4" t="s">
        <v>19</v>
      </c>
      <c r="I24" s="4" t="s">
        <v>96</v>
      </c>
      <c r="J24" s="9">
        <v>465</v>
      </c>
      <c r="K24" s="9">
        <v>470</v>
      </c>
      <c r="M24" s="9">
        <f>K24-J24</f>
        <v>5</v>
      </c>
      <c r="N24" s="10">
        <f>K24/J24-1</f>
        <v>1.0752688172043001E-2</v>
      </c>
      <c r="P24" s="11">
        <v>3.424153166421208E-2</v>
      </c>
      <c r="Q24" s="11">
        <v>3.6877206747744216E-2</v>
      </c>
    </row>
    <row r="25" spans="1:17" s="4" customFormat="1" ht="12.9" customHeight="1" x14ac:dyDescent="0.5">
      <c r="A25" s="4" t="s">
        <v>885</v>
      </c>
      <c r="C25" s="4">
        <v>2898</v>
      </c>
      <c r="D25" s="4" t="s">
        <v>907</v>
      </c>
      <c r="E25" s="4" t="s">
        <v>183</v>
      </c>
      <c r="F25" s="4" t="s">
        <v>887</v>
      </c>
      <c r="G25" s="4" t="s">
        <v>886</v>
      </c>
      <c r="H25" s="4" t="s">
        <v>19</v>
      </c>
      <c r="I25" s="4" t="s">
        <v>96</v>
      </c>
      <c r="J25" s="9">
        <v>940</v>
      </c>
      <c r="K25" s="9">
        <v>1075</v>
      </c>
      <c r="M25" s="9">
        <f>K25-J25</f>
        <v>135</v>
      </c>
      <c r="N25" s="10">
        <f>K25/J25-1</f>
        <v>0.1436170212765957</v>
      </c>
      <c r="P25" s="11">
        <v>6.9219440353460976E-2</v>
      </c>
      <c r="Q25" s="11">
        <v>8.4346802667712828E-2</v>
      </c>
    </row>
    <row r="26" spans="1:17" s="4" customFormat="1" ht="12.9" customHeight="1" x14ac:dyDescent="0.5">
      <c r="A26" s="4" t="s">
        <v>888</v>
      </c>
      <c r="C26" s="4">
        <v>2899</v>
      </c>
      <c r="D26" s="4" t="s">
        <v>888</v>
      </c>
      <c r="E26" s="4" t="s">
        <v>183</v>
      </c>
      <c r="F26" s="4" t="s">
        <v>890</v>
      </c>
      <c r="G26" s="4" t="s">
        <v>889</v>
      </c>
      <c r="H26" s="4" t="s">
        <v>19</v>
      </c>
      <c r="I26" s="4" t="s">
        <v>96</v>
      </c>
      <c r="J26" s="9">
        <v>330</v>
      </c>
      <c r="K26" s="9">
        <v>270</v>
      </c>
      <c r="M26" s="9">
        <f>K26-J26</f>
        <v>-60</v>
      </c>
      <c r="N26" s="10">
        <f>K26/J26-1</f>
        <v>-0.18181818181818177</v>
      </c>
      <c r="P26" s="11">
        <v>2.4300441826215022E-2</v>
      </c>
      <c r="Q26" s="11">
        <v>2.1184778344448804E-2</v>
      </c>
    </row>
    <row r="27" spans="1:17" s="4" customFormat="1" ht="12.9" customHeight="1" x14ac:dyDescent="0.5">
      <c r="A27" s="4" t="s">
        <v>891</v>
      </c>
      <c r="C27" s="4">
        <v>2900</v>
      </c>
      <c r="D27" s="4" t="s">
        <v>891</v>
      </c>
      <c r="E27" s="4" t="s">
        <v>183</v>
      </c>
      <c r="F27" s="4" t="s">
        <v>893</v>
      </c>
      <c r="G27" s="4" t="s">
        <v>892</v>
      </c>
      <c r="H27" s="4" t="s">
        <v>19</v>
      </c>
      <c r="I27" s="4" t="s">
        <v>96</v>
      </c>
      <c r="J27" s="9">
        <v>1340</v>
      </c>
      <c r="K27" s="9">
        <v>1435</v>
      </c>
      <c r="M27" s="9">
        <f>K27-J27</f>
        <v>95</v>
      </c>
      <c r="N27" s="10">
        <f>K27/J27-1</f>
        <v>7.0895522388059629E-2</v>
      </c>
      <c r="P27" s="11">
        <v>9.8674521354933722E-2</v>
      </c>
      <c r="Q27" s="11">
        <v>0.11259317379364457</v>
      </c>
    </row>
    <row r="28" spans="1:17" s="4" customFormat="1" ht="12.9" customHeight="1" x14ac:dyDescent="0.5">
      <c r="A28" s="4" t="s">
        <v>894</v>
      </c>
      <c r="C28" s="4">
        <v>2901</v>
      </c>
      <c r="D28" s="4" t="s">
        <v>894</v>
      </c>
      <c r="E28" s="4" t="s">
        <v>183</v>
      </c>
      <c r="F28" s="4" t="s">
        <v>896</v>
      </c>
      <c r="G28" s="4" t="s">
        <v>895</v>
      </c>
      <c r="H28" s="4" t="s">
        <v>19</v>
      </c>
      <c r="I28" s="4" t="s">
        <v>96</v>
      </c>
      <c r="J28" s="9">
        <v>770</v>
      </c>
      <c r="K28" s="9">
        <v>1020</v>
      </c>
      <c r="M28" s="9">
        <f>K28-J28</f>
        <v>250</v>
      </c>
      <c r="N28" s="10">
        <f>K28/J28-1</f>
        <v>0.32467532467532467</v>
      </c>
      <c r="P28" s="11">
        <v>5.6701030927835051E-2</v>
      </c>
      <c r="Q28" s="11">
        <v>8.0031384856806595E-2</v>
      </c>
    </row>
    <row r="29" spans="1:17" s="4" customFormat="1" ht="12.9" customHeight="1" x14ac:dyDescent="0.5">
      <c r="A29" s="4" t="s">
        <v>897</v>
      </c>
      <c r="C29" s="4">
        <v>2902</v>
      </c>
      <c r="D29" s="4" t="s">
        <v>897</v>
      </c>
      <c r="E29" s="4" t="s">
        <v>183</v>
      </c>
      <c r="F29" s="4" t="s">
        <v>899</v>
      </c>
      <c r="G29" s="4" t="s">
        <v>898</v>
      </c>
      <c r="H29" s="4" t="s">
        <v>19</v>
      </c>
      <c r="I29" s="4" t="s">
        <v>96</v>
      </c>
      <c r="J29" s="9">
        <v>75</v>
      </c>
      <c r="K29" s="9">
        <v>80</v>
      </c>
      <c r="M29" s="9">
        <f>K29-J29</f>
        <v>5</v>
      </c>
      <c r="N29" s="10">
        <f>K29/J29-1</f>
        <v>6.6666666666666652E-2</v>
      </c>
      <c r="P29" s="11">
        <v>5.5228276877761417E-3</v>
      </c>
      <c r="Q29" s="11">
        <v>6.2769713613181639E-3</v>
      </c>
    </row>
    <row r="30" spans="1:17" s="4" customFormat="1" ht="12.9" customHeight="1" x14ac:dyDescent="0.5">
      <c r="A30" s="4" t="s">
        <v>900</v>
      </c>
      <c r="C30" s="4">
        <v>2903</v>
      </c>
      <c r="D30" s="4" t="s">
        <v>900</v>
      </c>
      <c r="E30" s="4" t="s">
        <v>183</v>
      </c>
      <c r="F30" s="4" t="s">
        <v>902</v>
      </c>
      <c r="G30" s="4" t="s">
        <v>901</v>
      </c>
      <c r="H30" s="4" t="s">
        <v>19</v>
      </c>
      <c r="I30" s="4" t="s">
        <v>96</v>
      </c>
      <c r="J30" s="9">
        <v>140</v>
      </c>
      <c r="K30" s="9">
        <v>145</v>
      </c>
      <c r="M30" s="9">
        <f>K30-J30</f>
        <v>5</v>
      </c>
      <c r="N30" s="10">
        <f>K30/J30-1</f>
        <v>3.5714285714285809E-2</v>
      </c>
      <c r="P30" s="11">
        <v>1.0309278350515464E-2</v>
      </c>
      <c r="Q30" s="11">
        <v>1.1377010592389172E-2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6790</v>
      </c>
      <c r="K32" s="6">
        <v>6210</v>
      </c>
      <c r="M32" s="6">
        <f>K32-J32</f>
        <v>-580</v>
      </c>
      <c r="N32" s="7">
        <f>K32/J32-1</f>
        <v>-8.5419734904271016E-2</v>
      </c>
      <c r="P32" s="8">
        <v>0.5</v>
      </c>
      <c r="Q32" s="8">
        <v>0.48724990192232248</v>
      </c>
    </row>
    <row r="33" spans="1:17" s="4" customFormat="1" ht="14.05" customHeight="1" x14ac:dyDescent="0.5">
      <c r="A33" s="4" t="s">
        <v>868</v>
      </c>
      <c r="C33" s="4">
        <v>2905</v>
      </c>
      <c r="D33" s="4" t="s">
        <v>904</v>
      </c>
      <c r="E33" s="4" t="s">
        <v>183</v>
      </c>
      <c r="F33" s="4" t="s">
        <v>867</v>
      </c>
      <c r="G33" s="4" t="s">
        <v>866</v>
      </c>
      <c r="H33" s="4" t="s">
        <v>19</v>
      </c>
      <c r="I33" s="4" t="s">
        <v>105</v>
      </c>
      <c r="J33" s="9">
        <v>75</v>
      </c>
      <c r="K33" s="9">
        <v>80</v>
      </c>
      <c r="M33" s="9">
        <f>K33-J33</f>
        <v>5</v>
      </c>
      <c r="N33" s="10">
        <f>K33/J33-1</f>
        <v>6.6666666666666652E-2</v>
      </c>
      <c r="P33" s="11">
        <v>5.5228276877761417E-3</v>
      </c>
      <c r="Q33" s="11">
        <v>6.2769713613181639E-3</v>
      </c>
    </row>
    <row r="34" spans="1:17" s="4" customFormat="1" ht="14.05" customHeight="1" x14ac:dyDescent="0.5">
      <c r="A34" s="4" t="s">
        <v>871</v>
      </c>
      <c r="C34" s="4">
        <v>2906</v>
      </c>
      <c r="D34" s="4" t="s">
        <v>905</v>
      </c>
      <c r="E34" s="4" t="s">
        <v>183</v>
      </c>
      <c r="F34" s="4" t="s">
        <v>870</v>
      </c>
      <c r="G34" s="4" t="s">
        <v>869</v>
      </c>
      <c r="H34" s="4" t="s">
        <v>19</v>
      </c>
      <c r="I34" s="4" t="s">
        <v>105</v>
      </c>
      <c r="J34" s="9">
        <v>6715</v>
      </c>
      <c r="K34" s="9">
        <v>6130</v>
      </c>
      <c r="M34" s="9">
        <f>K34-J34</f>
        <v>-585</v>
      </c>
      <c r="N34" s="10">
        <f>K34/J34-1</f>
        <v>-8.7118391660461647E-2</v>
      </c>
      <c r="P34" s="11">
        <v>0.49447717231222388</v>
      </c>
      <c r="Q34" s="11">
        <v>0.48097293056100432</v>
      </c>
    </row>
    <row r="35" spans="1:17" s="4" customFormat="1" ht="12.9" customHeight="1" x14ac:dyDescent="0.5">
      <c r="A35" s="4" t="s">
        <v>872</v>
      </c>
      <c r="C35" s="4">
        <v>2907</v>
      </c>
      <c r="D35" s="4" t="s">
        <v>906</v>
      </c>
      <c r="E35" s="4" t="s">
        <v>183</v>
      </c>
      <c r="F35" s="4" t="s">
        <v>874</v>
      </c>
      <c r="G35" s="4" t="s">
        <v>875</v>
      </c>
      <c r="H35" s="4" t="s">
        <v>19</v>
      </c>
      <c r="I35" s="4" t="s">
        <v>105</v>
      </c>
      <c r="J35" s="9">
        <v>655</v>
      </c>
      <c r="K35" s="9">
        <v>60</v>
      </c>
      <c r="M35" s="9">
        <f>K35-J35</f>
        <v>-595</v>
      </c>
      <c r="N35" s="10">
        <f>K35/J35-1</f>
        <v>-0.90839694656488545</v>
      </c>
      <c r="P35" s="11">
        <v>4.8232695139911637E-2</v>
      </c>
      <c r="Q35" s="11">
        <v>4.7077285209886233E-3</v>
      </c>
    </row>
    <row r="36" spans="1:17" s="4" customFormat="1" ht="12.9" customHeight="1" x14ac:dyDescent="0.5">
      <c r="A36" s="4" t="s">
        <v>876</v>
      </c>
      <c r="C36" s="4">
        <v>2908</v>
      </c>
      <c r="D36" s="4" t="s">
        <v>876</v>
      </c>
      <c r="E36" s="4" t="s">
        <v>183</v>
      </c>
      <c r="F36" s="4" t="s">
        <v>878</v>
      </c>
      <c r="G36" s="4" t="s">
        <v>877</v>
      </c>
      <c r="H36" s="4" t="s">
        <v>19</v>
      </c>
      <c r="I36" s="4" t="s">
        <v>105</v>
      </c>
      <c r="J36" s="9">
        <v>1305</v>
      </c>
      <c r="K36" s="9">
        <v>1485</v>
      </c>
      <c r="M36" s="9">
        <f>K36-J36</f>
        <v>180</v>
      </c>
      <c r="N36" s="10">
        <f>K36/J36-1</f>
        <v>0.13793103448275867</v>
      </c>
      <c r="P36" s="11">
        <v>9.6097201767304866E-2</v>
      </c>
      <c r="Q36" s="11">
        <v>0.11651628089446842</v>
      </c>
    </row>
    <row r="37" spans="1:17" s="4" customFormat="1" ht="12.9" customHeight="1" x14ac:dyDescent="0.5">
      <c r="A37" s="4" t="s">
        <v>879</v>
      </c>
      <c r="C37" s="4">
        <v>2909</v>
      </c>
      <c r="D37" s="4" t="s">
        <v>879</v>
      </c>
      <c r="E37" s="4" t="s">
        <v>183</v>
      </c>
      <c r="F37" s="4" t="s">
        <v>881</v>
      </c>
      <c r="G37" s="4" t="s">
        <v>880</v>
      </c>
      <c r="H37" s="4" t="s">
        <v>19</v>
      </c>
      <c r="I37" s="4" t="s">
        <v>105</v>
      </c>
      <c r="J37" s="9">
        <v>255</v>
      </c>
      <c r="K37" s="9">
        <v>285</v>
      </c>
      <c r="M37" s="9">
        <f>K37-J37</f>
        <v>30</v>
      </c>
      <c r="N37" s="10">
        <f>K37/J37-1</f>
        <v>0.11764705882352944</v>
      </c>
      <c r="P37" s="11">
        <v>1.877761413843888E-2</v>
      </c>
      <c r="Q37" s="11">
        <v>2.236171047469596E-2</v>
      </c>
    </row>
    <row r="38" spans="1:17" s="4" customFormat="1" ht="12.9" customHeight="1" x14ac:dyDescent="0.5">
      <c r="A38" s="4" t="s">
        <v>882</v>
      </c>
      <c r="C38" s="4">
        <v>2910</v>
      </c>
      <c r="D38" s="4" t="s">
        <v>882</v>
      </c>
      <c r="E38" s="4" t="s">
        <v>183</v>
      </c>
      <c r="F38" s="4" t="s">
        <v>884</v>
      </c>
      <c r="G38" s="4" t="s">
        <v>883</v>
      </c>
      <c r="H38" s="4" t="s">
        <v>19</v>
      </c>
      <c r="I38" s="4" t="s">
        <v>105</v>
      </c>
      <c r="J38" s="9">
        <v>920</v>
      </c>
      <c r="K38" s="9">
        <v>955</v>
      </c>
      <c r="M38" s="9">
        <f>K38-J38</f>
        <v>35</v>
      </c>
      <c r="N38" s="10">
        <f>K38/J38-1</f>
        <v>3.8043478260869623E-2</v>
      </c>
      <c r="P38" s="11">
        <v>6.774668630338733E-2</v>
      </c>
      <c r="Q38" s="11">
        <v>7.4931345625735585E-2</v>
      </c>
    </row>
    <row r="39" spans="1:17" s="4" customFormat="1" ht="12.9" customHeight="1" x14ac:dyDescent="0.5">
      <c r="A39" s="4" t="s">
        <v>885</v>
      </c>
      <c r="C39" s="4">
        <v>2911</v>
      </c>
      <c r="D39" s="4" t="s">
        <v>907</v>
      </c>
      <c r="E39" s="4" t="s">
        <v>183</v>
      </c>
      <c r="F39" s="4" t="s">
        <v>887</v>
      </c>
      <c r="G39" s="4" t="s">
        <v>886</v>
      </c>
      <c r="H39" s="4" t="s">
        <v>19</v>
      </c>
      <c r="I39" s="4" t="s">
        <v>105</v>
      </c>
      <c r="J39" s="9">
        <v>1700</v>
      </c>
      <c r="K39" s="9">
        <v>1570</v>
      </c>
      <c r="M39" s="9">
        <f>K39-J39</f>
        <v>-130</v>
      </c>
      <c r="N39" s="10">
        <f>K39/J39-1</f>
        <v>-7.6470588235294068E-2</v>
      </c>
      <c r="P39" s="11">
        <v>0.1251840942562592</v>
      </c>
      <c r="Q39" s="11">
        <v>0.12318556296586897</v>
      </c>
    </row>
    <row r="40" spans="1:17" s="4" customFormat="1" ht="12.9" customHeight="1" x14ac:dyDescent="0.5">
      <c r="A40" s="4" t="s">
        <v>888</v>
      </c>
      <c r="C40" s="4">
        <v>2912</v>
      </c>
      <c r="D40" s="4" t="s">
        <v>888</v>
      </c>
      <c r="E40" s="4" t="s">
        <v>183</v>
      </c>
      <c r="F40" s="4" t="s">
        <v>890</v>
      </c>
      <c r="G40" s="4" t="s">
        <v>889</v>
      </c>
      <c r="H40" s="4" t="s">
        <v>19</v>
      </c>
      <c r="I40" s="4" t="s">
        <v>105</v>
      </c>
      <c r="J40" s="9">
        <v>405</v>
      </c>
      <c r="K40" s="9">
        <v>360</v>
      </c>
      <c r="M40" s="9">
        <f>K40-J40</f>
        <v>-45</v>
      </c>
      <c r="N40" s="10">
        <f>K40/J40-1</f>
        <v>-0.11111111111111116</v>
      </c>
      <c r="P40" s="11">
        <v>2.9823269513991165E-2</v>
      </c>
      <c r="Q40" s="11">
        <v>2.8246371125931737E-2</v>
      </c>
    </row>
    <row r="41" spans="1:17" s="4" customFormat="1" ht="12.9" customHeight="1" x14ac:dyDescent="0.5">
      <c r="A41" s="4" t="s">
        <v>891</v>
      </c>
      <c r="C41" s="4">
        <v>2913</v>
      </c>
      <c r="D41" s="4" t="s">
        <v>891</v>
      </c>
      <c r="E41" s="4" t="s">
        <v>183</v>
      </c>
      <c r="F41" s="4" t="s">
        <v>893</v>
      </c>
      <c r="G41" s="4" t="s">
        <v>892</v>
      </c>
      <c r="H41" s="4" t="s">
        <v>19</v>
      </c>
      <c r="I41" s="4" t="s">
        <v>105</v>
      </c>
      <c r="J41" s="9">
        <v>1400</v>
      </c>
      <c r="K41" s="9">
        <v>1240</v>
      </c>
      <c r="M41" s="9">
        <f>K41-J41</f>
        <v>-160</v>
      </c>
      <c r="N41" s="10">
        <f>K41/J41-1</f>
        <v>-0.11428571428571432</v>
      </c>
      <c r="P41" s="11">
        <v>0.10309278350515463</v>
      </c>
      <c r="Q41" s="11">
        <v>9.7293056100431541E-2</v>
      </c>
    </row>
    <row r="42" spans="1:17" s="4" customFormat="1" ht="12.9" customHeight="1" x14ac:dyDescent="0.5">
      <c r="A42" s="4" t="s">
        <v>894</v>
      </c>
      <c r="C42" s="4">
        <v>2914</v>
      </c>
      <c r="D42" s="4" t="s">
        <v>894</v>
      </c>
      <c r="E42" s="4" t="s">
        <v>183</v>
      </c>
      <c r="F42" s="4" t="s">
        <v>896</v>
      </c>
      <c r="G42" s="4" t="s">
        <v>895</v>
      </c>
      <c r="H42" s="4" t="s">
        <v>19</v>
      </c>
      <c r="I42" s="4" t="s">
        <v>105</v>
      </c>
      <c r="J42" s="9">
        <v>15</v>
      </c>
      <c r="K42" s="9">
        <v>100</v>
      </c>
      <c r="M42" s="9">
        <f>K42-J42</f>
        <v>85</v>
      </c>
      <c r="N42" s="10">
        <f>K42/J42-1</f>
        <v>5.666666666666667</v>
      </c>
      <c r="P42" s="11">
        <v>1.1045655375552283E-3</v>
      </c>
      <c r="Q42" s="11">
        <v>7.8462142016477044E-3</v>
      </c>
    </row>
    <row r="43" spans="1:17" s="4" customFormat="1" ht="12.9" customHeight="1" x14ac:dyDescent="0.5">
      <c r="A43" s="4" t="s">
        <v>897</v>
      </c>
      <c r="C43" s="4">
        <v>2915</v>
      </c>
      <c r="D43" s="4" t="s">
        <v>897</v>
      </c>
      <c r="E43" s="4" t="s">
        <v>183</v>
      </c>
      <c r="F43" s="4" t="s">
        <v>899</v>
      </c>
      <c r="G43" s="4" t="s">
        <v>898</v>
      </c>
      <c r="H43" s="4" t="s">
        <v>19</v>
      </c>
      <c r="I43" s="4" t="s">
        <v>105</v>
      </c>
      <c r="J43" s="9">
        <v>10</v>
      </c>
      <c r="K43" s="9">
        <v>30</v>
      </c>
      <c r="M43" s="9">
        <f>K43-J43</f>
        <v>20</v>
      </c>
      <c r="N43" s="10">
        <f>K43/J43-1</f>
        <v>2</v>
      </c>
      <c r="P43" s="11">
        <v>7.3637702503681884E-4</v>
      </c>
      <c r="Q43" s="11">
        <v>2.3538642604943117E-3</v>
      </c>
    </row>
    <row r="44" spans="1:17" s="4" customFormat="1" ht="12.9" customHeight="1" x14ac:dyDescent="0.5">
      <c r="A44" s="4" t="s">
        <v>900</v>
      </c>
      <c r="C44" s="4">
        <v>2916</v>
      </c>
      <c r="D44" s="4" t="s">
        <v>900</v>
      </c>
      <c r="E44" s="4" t="s">
        <v>183</v>
      </c>
      <c r="F44" s="4" t="s">
        <v>902</v>
      </c>
      <c r="G44" s="4" t="s">
        <v>901</v>
      </c>
      <c r="H44" s="4" t="s">
        <v>19</v>
      </c>
      <c r="I44" s="4" t="s">
        <v>105</v>
      </c>
      <c r="J44" s="9">
        <v>40</v>
      </c>
      <c r="K44" s="9">
        <v>50</v>
      </c>
      <c r="M44" s="9">
        <f>K44-J44</f>
        <v>10</v>
      </c>
      <c r="N44" s="10">
        <f>K44/J44-1</f>
        <v>0.25</v>
      </c>
      <c r="P44" s="11">
        <v>2.9455081001472753E-3</v>
      </c>
      <c r="Q44" s="11">
        <v>3.9231071008238522E-3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13580</v>
      </c>
      <c r="K4" s="6">
        <v>12745</v>
      </c>
      <c r="M4" s="6">
        <f>K4-J4</f>
        <v>-835</v>
      </c>
      <c r="N4" s="7">
        <f>K4/J4-1</f>
        <v>-6.1487481590574378E-2</v>
      </c>
    </row>
    <row r="5" spans="1:17" s="4" customFormat="1" ht="14.05" customHeight="1" x14ac:dyDescent="0.5">
      <c r="A5" s="4" t="s">
        <v>916</v>
      </c>
      <c r="C5" s="4">
        <v>2918</v>
      </c>
      <c r="D5" s="4" t="s">
        <v>913</v>
      </c>
      <c r="E5" s="4" t="s">
        <v>183</v>
      </c>
      <c r="F5" s="4" t="s">
        <v>914</v>
      </c>
      <c r="G5" s="4" t="s">
        <v>915</v>
      </c>
      <c r="H5" s="4" t="s">
        <v>19</v>
      </c>
      <c r="I5" s="4" t="s">
        <v>20</v>
      </c>
      <c r="J5" s="9">
        <v>125</v>
      </c>
      <c r="K5" s="9">
        <v>175</v>
      </c>
      <c r="M5" s="9">
        <f>K5-J5</f>
        <v>50</v>
      </c>
      <c r="N5" s="10">
        <f>K5/J5-1</f>
        <v>0.39999999999999991</v>
      </c>
      <c r="P5" s="11">
        <v>9.2047128129602359E-3</v>
      </c>
      <c r="Q5" s="11">
        <v>1.3730874852883483E-2</v>
      </c>
    </row>
    <row r="6" spans="1:17" s="4" customFormat="1" ht="14.05" customHeight="1" x14ac:dyDescent="0.5">
      <c r="A6" s="4" t="s">
        <v>920</v>
      </c>
      <c r="C6" s="4">
        <v>2919</v>
      </c>
      <c r="D6" s="4" t="s">
        <v>917</v>
      </c>
      <c r="E6" s="4" t="s">
        <v>183</v>
      </c>
      <c r="F6" s="4" t="s">
        <v>918</v>
      </c>
      <c r="G6" s="4" t="s">
        <v>919</v>
      </c>
      <c r="H6" s="4" t="s">
        <v>19</v>
      </c>
      <c r="I6" s="4" t="s">
        <v>20</v>
      </c>
      <c r="J6" s="9">
        <v>13450</v>
      </c>
      <c r="K6" s="9">
        <v>12575</v>
      </c>
      <c r="M6" s="9">
        <f>K6-J6</f>
        <v>-875</v>
      </c>
      <c r="N6" s="10">
        <f>K6/J6-1</f>
        <v>-6.505576208178443E-2</v>
      </c>
      <c r="P6" s="11">
        <v>0.99042709867452139</v>
      </c>
      <c r="Q6" s="11">
        <v>0.9866614358571989</v>
      </c>
    </row>
    <row r="7" spans="1:17" s="4" customFormat="1" ht="12.9" customHeight="1" x14ac:dyDescent="0.5">
      <c r="A7" s="4" t="s">
        <v>921</v>
      </c>
      <c r="C7" s="4">
        <v>2920</v>
      </c>
      <c r="D7" s="4" t="s">
        <v>922</v>
      </c>
      <c r="E7" s="4" t="s">
        <v>183</v>
      </c>
      <c r="F7" s="4" t="s">
        <v>923</v>
      </c>
      <c r="G7" s="4" t="s">
        <v>922</v>
      </c>
      <c r="H7" s="4" t="s">
        <v>19</v>
      </c>
      <c r="I7" s="4" t="s">
        <v>20</v>
      </c>
      <c r="J7" s="9">
        <v>65</v>
      </c>
      <c r="K7" s="9">
        <v>75</v>
      </c>
      <c r="M7" s="9">
        <f>K7-J7</f>
        <v>10</v>
      </c>
      <c r="N7" s="10">
        <f>K7/J7-1</f>
        <v>0.15384615384615374</v>
      </c>
      <c r="P7" s="11">
        <v>4.7864506627393229E-3</v>
      </c>
      <c r="Q7" s="11">
        <v>5.8846606512357787E-3</v>
      </c>
    </row>
    <row r="8" spans="1:17" s="4" customFormat="1" ht="12.9" customHeight="1" x14ac:dyDescent="0.5">
      <c r="A8" s="4" t="s">
        <v>924</v>
      </c>
      <c r="C8" s="4">
        <v>2921</v>
      </c>
      <c r="D8" s="4" t="s">
        <v>925</v>
      </c>
      <c r="E8" s="4" t="s">
        <v>183</v>
      </c>
      <c r="F8" s="4" t="s">
        <v>926</v>
      </c>
      <c r="G8" s="4" t="s">
        <v>925</v>
      </c>
      <c r="H8" s="4" t="s">
        <v>19</v>
      </c>
      <c r="I8" s="4" t="s">
        <v>20</v>
      </c>
      <c r="J8" s="9">
        <v>30</v>
      </c>
      <c r="K8" s="9">
        <v>15</v>
      </c>
      <c r="M8" s="9">
        <f>K8-J8</f>
        <v>-15</v>
      </c>
      <c r="N8" s="10">
        <f>K8/J8-1</f>
        <v>-0.5</v>
      </c>
      <c r="P8" s="11">
        <v>2.2091310751104565E-3</v>
      </c>
      <c r="Q8" s="11">
        <v>1.1769321302471558E-3</v>
      </c>
    </row>
    <row r="9" spans="1:17" s="4" customFormat="1" ht="12.9" customHeight="1" x14ac:dyDescent="0.5">
      <c r="A9" s="4" t="s">
        <v>927</v>
      </c>
      <c r="C9" s="4">
        <v>2922</v>
      </c>
      <c r="D9" s="4" t="s">
        <v>928</v>
      </c>
      <c r="E9" s="4" t="s">
        <v>183</v>
      </c>
      <c r="F9" s="4" t="s">
        <v>929</v>
      </c>
      <c r="G9" s="4" t="s">
        <v>928</v>
      </c>
      <c r="H9" s="4" t="s">
        <v>19</v>
      </c>
      <c r="I9" s="4" t="s">
        <v>20</v>
      </c>
      <c r="J9" s="9">
        <v>120</v>
      </c>
      <c r="K9" s="9">
        <v>130</v>
      </c>
      <c r="M9" s="9">
        <f>K9-J9</f>
        <v>10</v>
      </c>
      <c r="N9" s="10">
        <f>K9/J9-1</f>
        <v>8.3333333333333259E-2</v>
      </c>
      <c r="P9" s="11">
        <v>8.836524300441826E-3</v>
      </c>
      <c r="Q9" s="11">
        <v>1.0200078462142017E-2</v>
      </c>
    </row>
    <row r="10" spans="1:17" s="4" customFormat="1" ht="12.9" customHeight="1" x14ac:dyDescent="0.5">
      <c r="A10" s="4" t="s">
        <v>930</v>
      </c>
      <c r="C10" s="4">
        <v>2923</v>
      </c>
      <c r="D10" s="4" t="s">
        <v>931</v>
      </c>
      <c r="E10" s="4" t="s">
        <v>183</v>
      </c>
      <c r="F10" s="4" t="s">
        <v>932</v>
      </c>
      <c r="G10" s="4" t="s">
        <v>931</v>
      </c>
      <c r="H10" s="4" t="s">
        <v>19</v>
      </c>
      <c r="I10" s="4" t="s">
        <v>20</v>
      </c>
      <c r="J10" s="9">
        <v>585</v>
      </c>
      <c r="K10" s="9">
        <v>580</v>
      </c>
      <c r="M10" s="9">
        <f>K10-J10</f>
        <v>-5</v>
      </c>
      <c r="N10" s="10">
        <f>K10/J10-1</f>
        <v>-8.5470085470085166E-3</v>
      </c>
      <c r="P10" s="11">
        <v>4.3078055964653902E-2</v>
      </c>
      <c r="Q10" s="11">
        <v>4.5508042369556689E-2</v>
      </c>
    </row>
    <row r="11" spans="1:17" s="4" customFormat="1" ht="12.9" customHeight="1" x14ac:dyDescent="0.5">
      <c r="A11" s="4" t="s">
        <v>933</v>
      </c>
      <c r="C11" s="4">
        <v>2924</v>
      </c>
      <c r="D11" s="4" t="s">
        <v>934</v>
      </c>
      <c r="E11" s="4" t="s">
        <v>183</v>
      </c>
      <c r="F11" s="4" t="s">
        <v>935</v>
      </c>
      <c r="G11" s="4" t="s">
        <v>934</v>
      </c>
      <c r="H11" s="4" t="s">
        <v>19</v>
      </c>
      <c r="I11" s="4" t="s">
        <v>20</v>
      </c>
      <c r="J11" s="9">
        <v>535</v>
      </c>
      <c r="K11" s="9">
        <v>560</v>
      </c>
      <c r="M11" s="9">
        <f>K11-J11</f>
        <v>25</v>
      </c>
      <c r="N11" s="10">
        <f>K11/J11-1</f>
        <v>4.6728971962616717E-2</v>
      </c>
      <c r="P11" s="11">
        <v>3.9396170839469807E-2</v>
      </c>
      <c r="Q11" s="11">
        <v>4.3938799529227149E-2</v>
      </c>
    </row>
    <row r="12" spans="1:17" s="4" customFormat="1" ht="12.9" customHeight="1" x14ac:dyDescent="0.5">
      <c r="A12" s="4" t="s">
        <v>936</v>
      </c>
      <c r="C12" s="4">
        <v>2925</v>
      </c>
      <c r="D12" s="4" t="s">
        <v>937</v>
      </c>
      <c r="E12" s="4" t="s">
        <v>183</v>
      </c>
      <c r="F12" s="4" t="s">
        <v>938</v>
      </c>
      <c r="G12" s="4" t="s">
        <v>937</v>
      </c>
      <c r="H12" s="4" t="s">
        <v>19</v>
      </c>
      <c r="I12" s="4" t="s">
        <v>20</v>
      </c>
      <c r="J12" s="9">
        <v>410</v>
      </c>
      <c r="K12" s="9">
        <v>360</v>
      </c>
      <c r="M12" s="9">
        <f>K12-J12</f>
        <v>-50</v>
      </c>
      <c r="N12" s="10">
        <f>K12/J12-1</f>
        <v>-0.12195121951219512</v>
      </c>
      <c r="P12" s="11">
        <v>3.0191458026509573E-2</v>
      </c>
      <c r="Q12" s="11">
        <v>2.8246371125931737E-2</v>
      </c>
    </row>
    <row r="13" spans="1:17" s="4" customFormat="1" ht="12.9" customHeight="1" x14ac:dyDescent="0.5">
      <c r="A13" s="4" t="s">
        <v>939</v>
      </c>
      <c r="C13" s="4">
        <v>2926</v>
      </c>
      <c r="D13" s="4" t="s">
        <v>940</v>
      </c>
      <c r="E13" s="4" t="s">
        <v>183</v>
      </c>
      <c r="F13" s="4" t="s">
        <v>941</v>
      </c>
      <c r="G13" s="4" t="s">
        <v>940</v>
      </c>
      <c r="H13" s="4" t="s">
        <v>19</v>
      </c>
      <c r="I13" s="4" t="s">
        <v>20</v>
      </c>
      <c r="J13" s="9">
        <v>1170</v>
      </c>
      <c r="K13" s="9">
        <v>1140</v>
      </c>
      <c r="M13" s="9">
        <f>K13-J13</f>
        <v>-30</v>
      </c>
      <c r="N13" s="10">
        <f>K13/J13-1</f>
        <v>-2.5641025641025661E-2</v>
      </c>
      <c r="P13" s="11">
        <v>8.6156111929307805E-2</v>
      </c>
      <c r="Q13" s="11">
        <v>8.9446841898783838E-2</v>
      </c>
    </row>
    <row r="14" spans="1:17" s="4" customFormat="1" ht="12.9" customHeight="1" x14ac:dyDescent="0.5">
      <c r="A14" s="4" t="s">
        <v>942</v>
      </c>
      <c r="C14" s="4">
        <v>2927</v>
      </c>
      <c r="D14" s="4" t="s">
        <v>943</v>
      </c>
      <c r="E14" s="4" t="s">
        <v>183</v>
      </c>
      <c r="F14" s="4" t="s">
        <v>944</v>
      </c>
      <c r="G14" s="4" t="s">
        <v>943</v>
      </c>
      <c r="H14" s="4" t="s">
        <v>19</v>
      </c>
      <c r="I14" s="4" t="s">
        <v>20</v>
      </c>
      <c r="J14" s="9">
        <v>395</v>
      </c>
      <c r="K14" s="9">
        <v>425</v>
      </c>
      <c r="M14" s="9">
        <f>K14-J14</f>
        <v>30</v>
      </c>
      <c r="N14" s="10">
        <f>K14/J14-1</f>
        <v>7.5949367088607556E-2</v>
      </c>
      <c r="P14" s="11">
        <v>2.9086892488954345E-2</v>
      </c>
      <c r="Q14" s="11">
        <v>3.3346410357002747E-2</v>
      </c>
    </row>
    <row r="15" spans="1:17" s="4" customFormat="1" ht="12.9" customHeight="1" x14ac:dyDescent="0.5">
      <c r="A15" s="4" t="s">
        <v>945</v>
      </c>
      <c r="C15" s="4">
        <v>2928</v>
      </c>
      <c r="D15" s="4" t="s">
        <v>946</v>
      </c>
      <c r="E15" s="4" t="s">
        <v>183</v>
      </c>
      <c r="F15" s="4" t="s">
        <v>947</v>
      </c>
      <c r="G15" s="4" t="s">
        <v>946</v>
      </c>
      <c r="H15" s="4" t="s">
        <v>19</v>
      </c>
      <c r="I15" s="4" t="s">
        <v>20</v>
      </c>
      <c r="J15" s="9">
        <v>350</v>
      </c>
      <c r="K15" s="9">
        <v>340</v>
      </c>
      <c r="M15" s="9">
        <f>K15-J15</f>
        <v>-10</v>
      </c>
      <c r="N15" s="10">
        <f>K15/J15-1</f>
        <v>-2.8571428571428581E-2</v>
      </c>
      <c r="P15" s="11">
        <v>2.5773195876288658E-2</v>
      </c>
      <c r="Q15" s="11">
        <v>2.6677128285602196E-2</v>
      </c>
    </row>
    <row r="16" spans="1:17" s="4" customFormat="1" ht="12.9" customHeight="1" x14ac:dyDescent="0.5">
      <c r="A16" s="4" t="s">
        <v>948</v>
      </c>
      <c r="C16" s="4">
        <v>2929</v>
      </c>
      <c r="D16" s="4" t="s">
        <v>949</v>
      </c>
      <c r="E16" s="4" t="s">
        <v>183</v>
      </c>
      <c r="F16" s="4" t="s">
        <v>950</v>
      </c>
      <c r="G16" s="4" t="s">
        <v>949</v>
      </c>
      <c r="H16" s="4" t="s">
        <v>19</v>
      </c>
      <c r="I16" s="4" t="s">
        <v>20</v>
      </c>
      <c r="J16" s="9">
        <v>800</v>
      </c>
      <c r="K16" s="9">
        <v>700</v>
      </c>
      <c r="M16" s="9">
        <f>K16-J16</f>
        <v>-100</v>
      </c>
      <c r="N16" s="10">
        <f>K16/J16-1</f>
        <v>-0.125</v>
      </c>
      <c r="P16" s="11">
        <v>5.8910162002945507E-2</v>
      </c>
      <c r="Q16" s="11">
        <v>5.4923499411533933E-2</v>
      </c>
    </row>
    <row r="17" spans="1:17" s="4" customFormat="1" ht="12.9" customHeight="1" x14ac:dyDescent="0.5">
      <c r="A17" s="4" t="s">
        <v>951</v>
      </c>
      <c r="C17" s="4">
        <v>2930</v>
      </c>
      <c r="D17" s="4" t="s">
        <v>952</v>
      </c>
      <c r="E17" s="4" t="s">
        <v>183</v>
      </c>
      <c r="F17" s="4" t="s">
        <v>953</v>
      </c>
      <c r="G17" s="4" t="s">
        <v>952</v>
      </c>
      <c r="H17" s="4" t="s">
        <v>19</v>
      </c>
      <c r="I17" s="4" t="s">
        <v>20</v>
      </c>
      <c r="J17" s="9">
        <v>255</v>
      </c>
      <c r="K17" s="9">
        <v>235</v>
      </c>
      <c r="M17" s="9">
        <f>K17-J17</f>
        <v>-20</v>
      </c>
      <c r="N17" s="10">
        <f>K17/J17-1</f>
        <v>-7.8431372549019662E-2</v>
      </c>
      <c r="P17" s="11">
        <v>1.877761413843888E-2</v>
      </c>
      <c r="Q17" s="11">
        <v>1.8438603373872108E-2</v>
      </c>
    </row>
    <row r="18" spans="1:17" s="4" customFormat="1" ht="12.9" customHeight="1" x14ac:dyDescent="0.5">
      <c r="A18" s="4" t="s">
        <v>954</v>
      </c>
      <c r="C18" s="4">
        <v>2931</v>
      </c>
      <c r="D18" s="4" t="s">
        <v>955</v>
      </c>
      <c r="E18" s="4" t="s">
        <v>183</v>
      </c>
      <c r="F18" s="4" t="s">
        <v>956</v>
      </c>
      <c r="G18" s="4" t="s">
        <v>955</v>
      </c>
      <c r="H18" s="4" t="s">
        <v>19</v>
      </c>
      <c r="I18" s="4" t="s">
        <v>20</v>
      </c>
      <c r="J18" s="9">
        <v>1290</v>
      </c>
      <c r="K18" s="9">
        <v>1345</v>
      </c>
      <c r="M18" s="9">
        <f>K18-J18</f>
        <v>55</v>
      </c>
      <c r="N18" s="10">
        <f>K18/J18-1</f>
        <v>4.2635658914728758E-2</v>
      </c>
      <c r="P18" s="11">
        <v>9.4992636229749627E-2</v>
      </c>
      <c r="Q18" s="11">
        <v>0.10553158101216163</v>
      </c>
    </row>
    <row r="19" spans="1:17" s="4" customFormat="1" ht="12.9" customHeight="1" x14ac:dyDescent="0.5">
      <c r="A19" s="4" t="s">
        <v>957</v>
      </c>
      <c r="C19" s="4">
        <v>2932</v>
      </c>
      <c r="D19" s="4" t="s">
        <v>958</v>
      </c>
      <c r="E19" s="4" t="s">
        <v>183</v>
      </c>
      <c r="F19" s="4" t="s">
        <v>959</v>
      </c>
      <c r="G19" s="4" t="s">
        <v>958</v>
      </c>
      <c r="H19" s="4" t="s">
        <v>19</v>
      </c>
      <c r="I19" s="4" t="s">
        <v>20</v>
      </c>
      <c r="J19" s="9">
        <v>20</v>
      </c>
      <c r="K19" s="9">
        <v>15</v>
      </c>
      <c r="M19" s="9">
        <f>K19-J19</f>
        <v>-5</v>
      </c>
      <c r="N19" s="10">
        <f>K19/J19-1</f>
        <v>-0.25</v>
      </c>
      <c r="P19" s="11">
        <v>1.4727540500736377E-3</v>
      </c>
      <c r="Q19" s="11">
        <v>1.1769321302471558E-3</v>
      </c>
    </row>
    <row r="20" spans="1:17" s="4" customFormat="1" ht="12.9" customHeight="1" x14ac:dyDescent="0.5">
      <c r="A20" s="4" t="s">
        <v>960</v>
      </c>
      <c r="C20" s="4">
        <v>2933</v>
      </c>
      <c r="D20" s="4" t="s">
        <v>961</v>
      </c>
      <c r="E20" s="4" t="s">
        <v>183</v>
      </c>
      <c r="F20" s="4" t="s">
        <v>962</v>
      </c>
      <c r="G20" s="4" t="s">
        <v>961</v>
      </c>
      <c r="H20" s="4" t="s">
        <v>19</v>
      </c>
      <c r="I20" s="4" t="s">
        <v>20</v>
      </c>
      <c r="J20" s="9">
        <v>365</v>
      </c>
      <c r="K20" s="9">
        <v>355</v>
      </c>
      <c r="M20" s="9">
        <f>K20-J20</f>
        <v>-10</v>
      </c>
      <c r="N20" s="10">
        <f>K20/J20-1</f>
        <v>-2.7397260273972601E-2</v>
      </c>
      <c r="P20" s="11">
        <v>2.687776141384389E-2</v>
      </c>
      <c r="Q20" s="11">
        <v>2.7854060415849351E-2</v>
      </c>
    </row>
    <row r="21" spans="1:17" s="4" customFormat="1" ht="12.9" customHeight="1" x14ac:dyDescent="0.5">
      <c r="A21" s="4" t="s">
        <v>963</v>
      </c>
      <c r="C21" s="4">
        <v>2934</v>
      </c>
      <c r="D21" s="4" t="s">
        <v>964</v>
      </c>
      <c r="E21" s="4" t="s">
        <v>183</v>
      </c>
      <c r="F21" s="4" t="s">
        <v>965</v>
      </c>
      <c r="G21" s="4" t="s">
        <v>964</v>
      </c>
      <c r="H21" s="4" t="s">
        <v>19</v>
      </c>
      <c r="I21" s="4" t="s">
        <v>20</v>
      </c>
      <c r="J21" s="9">
        <v>1770</v>
      </c>
      <c r="K21" s="9">
        <v>1710</v>
      </c>
      <c r="M21" s="9">
        <f>K21-J21</f>
        <v>-60</v>
      </c>
      <c r="N21" s="10">
        <f>K21/J21-1</f>
        <v>-3.3898305084745783E-2</v>
      </c>
      <c r="P21" s="11">
        <v>0.13033873343151695</v>
      </c>
      <c r="Q21" s="11">
        <v>0.13417026284817576</v>
      </c>
    </row>
    <row r="22" spans="1:17" s="4" customFormat="1" ht="12.9" customHeight="1" x14ac:dyDescent="0.5">
      <c r="A22" s="4" t="s">
        <v>966</v>
      </c>
      <c r="C22" s="4">
        <v>2935</v>
      </c>
      <c r="D22" s="4" t="s">
        <v>967</v>
      </c>
      <c r="E22" s="4" t="s">
        <v>183</v>
      </c>
      <c r="F22" s="4" t="s">
        <v>968</v>
      </c>
      <c r="G22" s="4" t="s">
        <v>967</v>
      </c>
      <c r="H22" s="4" t="s">
        <v>19</v>
      </c>
      <c r="I22" s="4" t="s">
        <v>20</v>
      </c>
      <c r="J22" s="9">
        <v>2190</v>
      </c>
      <c r="K22" s="9">
        <v>2135</v>
      </c>
      <c r="M22" s="9">
        <f>K22-J22</f>
        <v>-55</v>
      </c>
      <c r="N22" s="10">
        <f>K22/J22-1</f>
        <v>-2.5114155251141579E-2</v>
      </c>
      <c r="P22" s="11">
        <v>0.16126656848306334</v>
      </c>
      <c r="Q22" s="11">
        <v>0.16751667320517849</v>
      </c>
    </row>
    <row r="23" spans="1:17" s="4" customFormat="1" ht="12.9" customHeight="1" x14ac:dyDescent="0.5">
      <c r="A23" s="4" t="s">
        <v>969</v>
      </c>
      <c r="C23" s="4">
        <v>2936</v>
      </c>
      <c r="D23" s="4" t="s">
        <v>970</v>
      </c>
      <c r="E23" s="4" t="s">
        <v>183</v>
      </c>
      <c r="F23" s="4" t="s">
        <v>971</v>
      </c>
      <c r="G23" s="4" t="s">
        <v>970</v>
      </c>
      <c r="H23" s="4" t="s">
        <v>19</v>
      </c>
      <c r="I23" s="4" t="s">
        <v>20</v>
      </c>
      <c r="J23" s="9">
        <v>425</v>
      </c>
      <c r="K23" s="9">
        <v>345</v>
      </c>
      <c r="M23" s="9">
        <f>K23-J23</f>
        <v>-80</v>
      </c>
      <c r="N23" s="10">
        <f>K23/J23-1</f>
        <v>-0.18823529411764706</v>
      </c>
      <c r="P23" s="11">
        <v>3.1296023564064801E-2</v>
      </c>
      <c r="Q23" s="11">
        <v>2.7069438995684581E-2</v>
      </c>
    </row>
    <row r="24" spans="1:17" s="4" customFormat="1" ht="12.9" customHeight="1" x14ac:dyDescent="0.5">
      <c r="A24" s="4" t="s">
        <v>972</v>
      </c>
      <c r="C24" s="4">
        <v>2937</v>
      </c>
      <c r="D24" s="4" t="s">
        <v>973</v>
      </c>
      <c r="E24" s="4" t="s">
        <v>183</v>
      </c>
      <c r="F24" s="4" t="s">
        <v>974</v>
      </c>
      <c r="G24" s="4" t="s">
        <v>973</v>
      </c>
      <c r="H24" s="4" t="s">
        <v>19</v>
      </c>
      <c r="I24" s="4" t="s">
        <v>20</v>
      </c>
      <c r="J24" s="9">
        <v>950</v>
      </c>
      <c r="K24" s="9">
        <v>580</v>
      </c>
      <c r="M24" s="9">
        <f>K24-J24</f>
        <v>-370</v>
      </c>
      <c r="N24" s="10">
        <f>K24/J24-1</f>
        <v>-0.38947368421052631</v>
      </c>
      <c r="P24" s="11">
        <v>6.9955817378497792E-2</v>
      </c>
      <c r="Q24" s="11">
        <v>4.5508042369556689E-2</v>
      </c>
    </row>
    <row r="25" spans="1:17" s="4" customFormat="1" ht="12.9" customHeight="1" x14ac:dyDescent="0.5">
      <c r="A25" s="4" t="s">
        <v>975</v>
      </c>
      <c r="C25" s="4">
        <v>2938</v>
      </c>
      <c r="D25" s="4" t="s">
        <v>976</v>
      </c>
      <c r="E25" s="4" t="s">
        <v>183</v>
      </c>
      <c r="F25" s="4" t="s">
        <v>977</v>
      </c>
      <c r="G25" s="4" t="s">
        <v>976</v>
      </c>
      <c r="H25" s="4" t="s">
        <v>19</v>
      </c>
      <c r="I25" s="4" t="s">
        <v>20</v>
      </c>
      <c r="J25" s="9">
        <v>630</v>
      </c>
      <c r="K25" s="9">
        <v>650</v>
      </c>
      <c r="M25" s="9">
        <f>K25-J25</f>
        <v>20</v>
      </c>
      <c r="N25" s="10">
        <f>K25/J25-1</f>
        <v>3.1746031746031855E-2</v>
      </c>
      <c r="P25" s="11">
        <v>4.6391752577319589E-2</v>
      </c>
      <c r="Q25" s="11">
        <v>5.1000392310710081E-2</v>
      </c>
    </row>
    <row r="26" spans="1:17" s="4" customFormat="1" ht="12.9" customHeight="1" x14ac:dyDescent="0.5">
      <c r="A26" s="4" t="s">
        <v>978</v>
      </c>
      <c r="C26" s="4">
        <v>2939</v>
      </c>
      <c r="D26" s="4" t="s">
        <v>979</v>
      </c>
      <c r="E26" s="4" t="s">
        <v>183</v>
      </c>
      <c r="F26" s="4" t="s">
        <v>980</v>
      </c>
      <c r="G26" s="4" t="s">
        <v>979</v>
      </c>
      <c r="H26" s="4" t="s">
        <v>19</v>
      </c>
      <c r="I26" s="4" t="s">
        <v>20</v>
      </c>
      <c r="J26" s="9">
        <v>1100</v>
      </c>
      <c r="K26" s="9">
        <v>875</v>
      </c>
      <c r="M26" s="9">
        <f>K26-J26</f>
        <v>-225</v>
      </c>
      <c r="N26" s="10">
        <f>K26/J26-1</f>
        <v>-0.20454545454545459</v>
      </c>
      <c r="P26" s="11">
        <v>8.1001472754050077E-2</v>
      </c>
      <c r="Q26" s="11">
        <v>6.8654374264417423E-2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11900</v>
      </c>
      <c r="K29" s="6">
        <v>8440</v>
      </c>
      <c r="M29" s="6">
        <f>K29-J29</f>
        <v>-3460</v>
      </c>
      <c r="N29" s="7">
        <f>K29/J29-1</f>
        <v>-0.29075630252100837</v>
      </c>
    </row>
    <row r="30" spans="1:17" s="4" customFormat="1" ht="12.9" customHeight="1" x14ac:dyDescent="0.5">
      <c r="A30" s="4" t="s">
        <v>986</v>
      </c>
      <c r="C30" s="4">
        <v>3038</v>
      </c>
      <c r="D30" s="4" t="s">
        <v>987</v>
      </c>
      <c r="E30" s="4" t="s">
        <v>183</v>
      </c>
      <c r="F30" s="4" t="s">
        <v>988</v>
      </c>
      <c r="G30" s="4" t="s">
        <v>987</v>
      </c>
      <c r="H30" s="4" t="s">
        <v>19</v>
      </c>
      <c r="I30" s="4" t="s">
        <v>20</v>
      </c>
      <c r="J30" s="9">
        <v>3190</v>
      </c>
      <c r="K30" s="9">
        <v>2875</v>
      </c>
      <c r="M30" s="9">
        <f>K30-J30</f>
        <v>-315</v>
      </c>
      <c r="N30" s="10">
        <f>K30/J30-1</f>
        <v>-9.874608150470221E-2</v>
      </c>
      <c r="P30" s="11">
        <v>0.26806722689075629</v>
      </c>
      <c r="Q30" s="11">
        <v>0.34063981042654029</v>
      </c>
    </row>
    <row r="31" spans="1:17" s="4" customFormat="1" ht="12.9" customHeight="1" x14ac:dyDescent="0.5">
      <c r="A31" s="4" t="s">
        <v>989</v>
      </c>
      <c r="C31" s="4">
        <v>3039</v>
      </c>
      <c r="D31" s="4" t="s">
        <v>990</v>
      </c>
      <c r="E31" s="4" t="s">
        <v>183</v>
      </c>
      <c r="F31" s="4" t="s">
        <v>991</v>
      </c>
      <c r="G31" s="4" t="s">
        <v>990</v>
      </c>
      <c r="H31" s="4" t="s">
        <v>19</v>
      </c>
      <c r="I31" s="4" t="s">
        <v>20</v>
      </c>
      <c r="J31" s="9">
        <v>6225</v>
      </c>
      <c r="K31" s="9">
        <v>4360</v>
      </c>
      <c r="M31" s="9">
        <f>K31-J31</f>
        <v>-1865</v>
      </c>
      <c r="N31" s="10">
        <f>K31/J31-1</f>
        <v>-0.29959839357429718</v>
      </c>
      <c r="P31" s="11">
        <v>0.52310924369747902</v>
      </c>
      <c r="Q31" s="11">
        <v>0.51658767772511849</v>
      </c>
    </row>
    <row r="32" spans="1:17" s="4" customFormat="1" ht="12.9" customHeight="1" x14ac:dyDescent="0.5">
      <c r="A32" s="4" t="s">
        <v>992</v>
      </c>
      <c r="C32" s="4">
        <v>3040</v>
      </c>
      <c r="D32" s="4" t="s">
        <v>993</v>
      </c>
      <c r="E32" s="4" t="s">
        <v>183</v>
      </c>
      <c r="F32" s="4" t="s">
        <v>994</v>
      </c>
      <c r="G32" s="4" t="s">
        <v>993</v>
      </c>
      <c r="H32" s="4" t="s">
        <v>19</v>
      </c>
      <c r="I32" s="4" t="s">
        <v>20</v>
      </c>
      <c r="J32" s="9">
        <v>1760</v>
      </c>
      <c r="K32" s="9">
        <v>815</v>
      </c>
      <c r="M32" s="9">
        <f>K32-J32</f>
        <v>-945</v>
      </c>
      <c r="N32" s="10">
        <f>K32/J32-1</f>
        <v>-0.53693181818181812</v>
      </c>
      <c r="P32" s="11">
        <v>0.14789915966386555</v>
      </c>
      <c r="Q32" s="11">
        <v>9.6563981042654026E-2</v>
      </c>
    </row>
    <row r="33" spans="1:17" s="4" customFormat="1" ht="12.9" customHeight="1" x14ac:dyDescent="0.5">
      <c r="A33" s="4" t="s">
        <v>995</v>
      </c>
      <c r="C33" s="4">
        <v>3041</v>
      </c>
      <c r="D33" s="4" t="s">
        <v>996</v>
      </c>
      <c r="E33" s="4" t="s">
        <v>183</v>
      </c>
      <c r="F33" s="4" t="s">
        <v>997</v>
      </c>
      <c r="G33" s="4" t="s">
        <v>996</v>
      </c>
      <c r="H33" s="4" t="s">
        <v>19</v>
      </c>
      <c r="I33" s="4" t="s">
        <v>20</v>
      </c>
      <c r="J33" s="9">
        <v>395</v>
      </c>
      <c r="K33" s="9">
        <v>180</v>
      </c>
      <c r="M33" s="9">
        <f>K33-J33</f>
        <v>-215</v>
      </c>
      <c r="N33" s="10">
        <f>K33/J33-1</f>
        <v>-0.54430379746835444</v>
      </c>
      <c r="P33" s="11">
        <v>3.319327731092437E-2</v>
      </c>
      <c r="Q33" s="11">
        <v>2.132701421800948E-2</v>
      </c>
    </row>
    <row r="34" spans="1:17" s="4" customFormat="1" ht="12.9" customHeight="1" x14ac:dyDescent="0.5">
      <c r="A34" s="4" t="s">
        <v>998</v>
      </c>
      <c r="C34" s="4">
        <v>3042</v>
      </c>
      <c r="D34" s="4" t="s">
        <v>999</v>
      </c>
      <c r="E34" s="4" t="s">
        <v>183</v>
      </c>
      <c r="F34" s="4" t="s">
        <v>1000</v>
      </c>
      <c r="G34" s="4" t="s">
        <v>999</v>
      </c>
      <c r="H34" s="4" t="s">
        <v>19</v>
      </c>
      <c r="I34" s="4" t="s">
        <v>20</v>
      </c>
      <c r="J34" s="9">
        <v>330</v>
      </c>
      <c r="K34" s="9">
        <v>215</v>
      </c>
      <c r="M34" s="9">
        <f>K34-J34</f>
        <v>-115</v>
      </c>
      <c r="N34" s="10">
        <f>K34/J34-1</f>
        <v>-0.34848484848484851</v>
      </c>
      <c r="P34" s="11">
        <v>2.7731092436974789E-2</v>
      </c>
      <c r="Q34" s="11">
        <v>2.5473933649289099E-2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11900</v>
      </c>
      <c r="K37" s="6">
        <v>8440</v>
      </c>
      <c r="M37" s="6">
        <f>K37-J37</f>
        <v>-3460</v>
      </c>
      <c r="N37" s="7">
        <f>K37/J37-1</f>
        <v>-0.29075630252100837</v>
      </c>
    </row>
    <row r="38" spans="1:17" s="4" customFormat="1" ht="12.9" customHeight="1" x14ac:dyDescent="0.5">
      <c r="A38" s="4" t="s">
        <v>1006</v>
      </c>
      <c r="C38" s="4">
        <v>3056</v>
      </c>
      <c r="D38" s="4" t="s">
        <v>1007</v>
      </c>
      <c r="E38" s="4" t="s">
        <v>183</v>
      </c>
      <c r="F38" s="4" t="s">
        <v>1008</v>
      </c>
      <c r="G38" s="4" t="s">
        <v>1007</v>
      </c>
      <c r="H38" s="4" t="s">
        <v>19</v>
      </c>
      <c r="I38" s="4" t="s">
        <v>20</v>
      </c>
      <c r="J38" s="9">
        <v>230</v>
      </c>
      <c r="K38" s="9">
        <v>185</v>
      </c>
      <c r="M38" s="9">
        <f>K38-J38</f>
        <v>-45</v>
      </c>
      <c r="N38" s="10">
        <f>K38/J38-1</f>
        <v>-0.19565217391304346</v>
      </c>
      <c r="P38" s="11">
        <v>1.9327731092436976E-2</v>
      </c>
      <c r="Q38" s="11">
        <v>2.1919431279620854E-2</v>
      </c>
    </row>
    <row r="39" spans="1:17" s="4" customFormat="1" ht="12.9" customHeight="1" x14ac:dyDescent="0.5">
      <c r="A39" s="4" t="s">
        <v>1009</v>
      </c>
      <c r="C39" s="4">
        <v>3057</v>
      </c>
      <c r="D39" s="4" t="s">
        <v>1010</v>
      </c>
      <c r="E39" s="4" t="s">
        <v>183</v>
      </c>
      <c r="F39" s="4" t="s">
        <v>1011</v>
      </c>
      <c r="G39" s="4" t="s">
        <v>1010</v>
      </c>
      <c r="H39" s="4" t="s">
        <v>19</v>
      </c>
      <c r="I39" s="4" t="s">
        <v>20</v>
      </c>
      <c r="J39" s="9">
        <v>1305</v>
      </c>
      <c r="K39" s="9">
        <v>925</v>
      </c>
      <c r="M39" s="9">
        <f>K39-J39</f>
        <v>-380</v>
      </c>
      <c r="N39" s="10">
        <f>K39/J39-1</f>
        <v>-0.29118773946360155</v>
      </c>
      <c r="P39" s="11">
        <v>0.10966386554621849</v>
      </c>
      <c r="Q39" s="11">
        <v>0.10959715639810426</v>
      </c>
    </row>
    <row r="40" spans="1:17" s="4" customFormat="1" ht="12.9" customHeight="1" x14ac:dyDescent="0.5">
      <c r="A40" s="4" t="s">
        <v>1012</v>
      </c>
      <c r="C40" s="4">
        <v>3058</v>
      </c>
      <c r="D40" s="4" t="s">
        <v>1013</v>
      </c>
      <c r="E40" s="4" t="s">
        <v>183</v>
      </c>
      <c r="F40" s="4" t="s">
        <v>1014</v>
      </c>
      <c r="G40" s="4" t="s">
        <v>1013</v>
      </c>
      <c r="H40" s="4" t="s">
        <v>19</v>
      </c>
      <c r="I40" s="4" t="s">
        <v>20</v>
      </c>
      <c r="J40" s="9">
        <v>3620</v>
      </c>
      <c r="K40" s="9">
        <v>2360</v>
      </c>
      <c r="M40" s="9">
        <f>K40-J40</f>
        <v>-1260</v>
      </c>
      <c r="N40" s="10">
        <f>K40/J40-1</f>
        <v>-0.34806629834254144</v>
      </c>
      <c r="P40" s="11">
        <v>0.30420168067226888</v>
      </c>
      <c r="Q40" s="11">
        <v>0.27962085308056872</v>
      </c>
    </row>
    <row r="41" spans="1:17" s="4" customFormat="1" ht="12.9" customHeight="1" x14ac:dyDescent="0.5">
      <c r="A41" s="4" t="s">
        <v>1015</v>
      </c>
      <c r="C41" s="4">
        <v>3059</v>
      </c>
      <c r="D41" s="4" t="s">
        <v>1016</v>
      </c>
      <c r="E41" s="4" t="s">
        <v>183</v>
      </c>
      <c r="F41" s="4" t="s">
        <v>1017</v>
      </c>
      <c r="G41" s="4" t="s">
        <v>1016</v>
      </c>
      <c r="H41" s="4" t="s">
        <v>19</v>
      </c>
      <c r="I41" s="4" t="s">
        <v>20</v>
      </c>
      <c r="J41" s="9">
        <v>3710</v>
      </c>
      <c r="K41" s="9">
        <v>2505</v>
      </c>
      <c r="M41" s="9">
        <f>K41-J41</f>
        <v>-1205</v>
      </c>
      <c r="N41" s="10">
        <f>K41/J41-1</f>
        <v>-0.32479784366576825</v>
      </c>
      <c r="P41" s="11">
        <v>0.31176470588235294</v>
      </c>
      <c r="Q41" s="11">
        <v>0.2968009478672986</v>
      </c>
    </row>
    <row r="42" spans="1:17" s="4" customFormat="1" ht="12.9" customHeight="1" x14ac:dyDescent="0.5">
      <c r="A42" s="4" t="s">
        <v>1018</v>
      </c>
      <c r="C42" s="4">
        <v>3060</v>
      </c>
      <c r="D42" s="4" t="s">
        <v>1019</v>
      </c>
      <c r="E42" s="4" t="s">
        <v>183</v>
      </c>
      <c r="F42" s="4" t="s">
        <v>1020</v>
      </c>
      <c r="G42" s="4" t="s">
        <v>1019</v>
      </c>
      <c r="H42" s="4" t="s">
        <v>19</v>
      </c>
      <c r="I42" s="4" t="s">
        <v>20</v>
      </c>
      <c r="J42" s="9">
        <v>1435</v>
      </c>
      <c r="K42" s="9">
        <v>1355</v>
      </c>
      <c r="M42" s="9">
        <f>K42-J42</f>
        <v>-80</v>
      </c>
      <c r="N42" s="10">
        <f>K42/J42-1</f>
        <v>-5.5749128919860613E-2</v>
      </c>
      <c r="P42" s="11">
        <v>0.12058823529411765</v>
      </c>
      <c r="Q42" s="11">
        <v>0.16054502369668247</v>
      </c>
    </row>
    <row r="43" spans="1:17" s="4" customFormat="1" ht="12.9" customHeight="1" x14ac:dyDescent="0.5">
      <c r="A43" s="4" t="s">
        <v>1021</v>
      </c>
      <c r="C43" s="4">
        <v>3061</v>
      </c>
      <c r="D43" s="4" t="s">
        <v>1022</v>
      </c>
      <c r="E43" s="4" t="s">
        <v>183</v>
      </c>
      <c r="F43" s="4" t="s">
        <v>1023</v>
      </c>
      <c r="G43" s="4" t="s">
        <v>1022</v>
      </c>
      <c r="H43" s="4" t="s">
        <v>19</v>
      </c>
      <c r="I43" s="4" t="s">
        <v>20</v>
      </c>
      <c r="J43" s="9">
        <v>1605</v>
      </c>
      <c r="K43" s="9">
        <v>1120</v>
      </c>
      <c r="M43" s="9">
        <f>K43-J43</f>
        <v>-485</v>
      </c>
      <c r="N43" s="10">
        <f>K43/J43-1</f>
        <v>-0.30218068535825549</v>
      </c>
      <c r="P43" s="11">
        <v>0.13487394957983193</v>
      </c>
      <c r="Q43" s="11">
        <v>0.13270142180094788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12955</v>
      </c>
      <c r="K4" s="6">
        <v>11805</v>
      </c>
      <c r="M4" s="6">
        <f>K4-J4</f>
        <v>-1150</v>
      </c>
      <c r="N4" s="7">
        <f>K4/J4-1</f>
        <v>-8.8768815129293688E-2</v>
      </c>
    </row>
    <row r="5" spans="1:17" s="4" customFormat="1" ht="12.9" customHeight="1" x14ac:dyDescent="0.5">
      <c r="A5" s="4" t="s">
        <v>1029</v>
      </c>
      <c r="C5" s="4">
        <v>2989</v>
      </c>
      <c r="D5" s="4" t="s">
        <v>1030</v>
      </c>
      <c r="E5" s="4" t="s">
        <v>183</v>
      </c>
      <c r="F5" s="4" t="s">
        <v>1031</v>
      </c>
      <c r="G5" s="4" t="s">
        <v>1030</v>
      </c>
      <c r="H5" s="4" t="s">
        <v>19</v>
      </c>
      <c r="I5" s="4" t="s">
        <v>20</v>
      </c>
      <c r="J5" s="9">
        <v>970</v>
      </c>
      <c r="K5" s="9">
        <v>955</v>
      </c>
      <c r="M5" s="9">
        <f>K5-J5</f>
        <v>-15</v>
      </c>
      <c r="N5" s="10">
        <f>K5/J5-1</f>
        <v>-1.5463917525773141E-2</v>
      </c>
      <c r="P5" s="11">
        <v>7.4874565804708609E-2</v>
      </c>
      <c r="Q5" s="11">
        <v>8.0897924608216862E-2</v>
      </c>
    </row>
    <row r="6" spans="1:17" s="4" customFormat="1" ht="12.9" customHeight="1" x14ac:dyDescent="0.5">
      <c r="A6" s="4" t="s">
        <v>1032</v>
      </c>
      <c r="C6" s="4">
        <v>2987</v>
      </c>
      <c r="D6" s="4" t="s">
        <v>1033</v>
      </c>
      <c r="E6" s="4" t="s">
        <v>183</v>
      </c>
      <c r="F6" s="4" t="s">
        <v>1034</v>
      </c>
      <c r="G6" s="4" t="s">
        <v>1033</v>
      </c>
      <c r="H6" s="4" t="s">
        <v>19</v>
      </c>
      <c r="I6" s="4" t="s">
        <v>20</v>
      </c>
      <c r="J6" s="9">
        <v>995</v>
      </c>
      <c r="K6" s="9">
        <v>3340</v>
      </c>
      <c r="M6" s="9">
        <f>K6-J6</f>
        <v>2345</v>
      </c>
      <c r="N6" s="10">
        <f>K6/J6-1</f>
        <v>2.3567839195979898</v>
      </c>
      <c r="P6" s="11">
        <v>7.6804322655345425E-2</v>
      </c>
      <c r="Q6" s="11">
        <v>0.28293096145700974</v>
      </c>
    </row>
    <row r="7" spans="1:17" s="4" customFormat="1" ht="12.9" customHeight="1" x14ac:dyDescent="0.5">
      <c r="A7" s="4" t="s">
        <v>1035</v>
      </c>
      <c r="C7" s="4">
        <v>2990</v>
      </c>
      <c r="D7" s="4" t="s">
        <v>1036</v>
      </c>
      <c r="E7" s="4" t="s">
        <v>183</v>
      </c>
      <c r="F7" s="4" t="s">
        <v>1037</v>
      </c>
      <c r="G7" s="4" t="s">
        <v>1038</v>
      </c>
      <c r="H7" s="4" t="s">
        <v>19</v>
      </c>
      <c r="I7" s="4" t="s">
        <v>20</v>
      </c>
      <c r="J7" s="9">
        <v>10930</v>
      </c>
      <c r="K7" s="9">
        <v>7485</v>
      </c>
      <c r="M7" s="9">
        <f>K7-J7</f>
        <v>-3445</v>
      </c>
      <c r="N7" s="10">
        <f>K7/J7-1</f>
        <v>-0.3151875571820677</v>
      </c>
      <c r="P7" s="11">
        <v>0.84368969509841762</v>
      </c>
      <c r="Q7" s="11">
        <v>0.63405336721728078</v>
      </c>
    </row>
    <row r="8" spans="1:17" s="4" customFormat="1" ht="12.9" customHeight="1" x14ac:dyDescent="0.5">
      <c r="A8" s="4" t="s">
        <v>1039</v>
      </c>
      <c r="C8" s="4">
        <v>2988</v>
      </c>
      <c r="D8" s="4" t="s">
        <v>1040</v>
      </c>
      <c r="E8" s="4" t="s">
        <v>183</v>
      </c>
      <c r="F8" s="4" t="s">
        <v>1041</v>
      </c>
      <c r="G8" s="4" t="s">
        <v>1040</v>
      </c>
      <c r="H8" s="4" t="s">
        <v>19</v>
      </c>
      <c r="I8" s="4" t="s">
        <v>20</v>
      </c>
      <c r="J8" s="9">
        <v>60</v>
      </c>
      <c r="K8" s="9">
        <v>20</v>
      </c>
      <c r="M8" s="9">
        <f>K8-J8</f>
        <v>-40</v>
      </c>
      <c r="N8" s="10">
        <f>K8/J8-1</f>
        <v>-0.66666666666666674</v>
      </c>
      <c r="P8" s="11">
        <v>4.631416441528367E-3</v>
      </c>
      <c r="Q8" s="11">
        <v>1.6941973739940702E-3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6485</v>
      </c>
      <c r="K10" s="6">
        <v>6060</v>
      </c>
      <c r="M10" s="6">
        <f>K10-J10</f>
        <v>-425</v>
      </c>
      <c r="N10" s="7">
        <f>K10/J10-1</f>
        <v>-6.5535851966075587E-2</v>
      </c>
      <c r="P10" s="8">
        <v>0.50057892705519103</v>
      </c>
      <c r="Q10" s="8">
        <v>0.51334180432020327</v>
      </c>
    </row>
    <row r="11" spans="1:17" s="4" customFormat="1" ht="12.9" customHeight="1" x14ac:dyDescent="0.5">
      <c r="A11" s="4" t="s">
        <v>1029</v>
      </c>
      <c r="C11" s="4">
        <v>2994</v>
      </c>
      <c r="D11" s="4" t="s">
        <v>1044</v>
      </c>
      <c r="E11" s="4" t="s">
        <v>183</v>
      </c>
      <c r="F11" s="4" t="s">
        <v>1031</v>
      </c>
      <c r="G11" s="4" t="s">
        <v>1030</v>
      </c>
      <c r="H11" s="4" t="s">
        <v>19</v>
      </c>
      <c r="I11" s="4" t="s">
        <v>96</v>
      </c>
      <c r="J11" s="9">
        <v>660</v>
      </c>
      <c r="K11" s="9">
        <v>670</v>
      </c>
      <c r="M11" s="9">
        <f>K11-J11</f>
        <v>10</v>
      </c>
      <c r="N11" s="10">
        <f>K11/J11-1</f>
        <v>1.5151515151515138E-2</v>
      </c>
      <c r="P11" s="11">
        <v>5.0945580856812042E-2</v>
      </c>
      <c r="Q11" s="11">
        <v>5.6755612028801354E-2</v>
      </c>
    </row>
    <row r="12" spans="1:17" s="4" customFormat="1" ht="12.9" customHeight="1" x14ac:dyDescent="0.5">
      <c r="A12" s="4" t="s">
        <v>1032</v>
      </c>
      <c r="C12" s="4">
        <v>2992</v>
      </c>
      <c r="D12" s="4" t="s">
        <v>1045</v>
      </c>
      <c r="E12" s="4" t="s">
        <v>183</v>
      </c>
      <c r="F12" s="4" t="s">
        <v>1034</v>
      </c>
      <c r="G12" s="4" t="s">
        <v>1033</v>
      </c>
      <c r="H12" s="4" t="s">
        <v>19</v>
      </c>
      <c r="I12" s="4" t="s">
        <v>96</v>
      </c>
      <c r="J12" s="9">
        <v>500</v>
      </c>
      <c r="K12" s="9">
        <v>1680</v>
      </c>
      <c r="M12" s="9">
        <f>K12-J12</f>
        <v>1180</v>
      </c>
      <c r="N12" s="10">
        <f>K12/J12-1</f>
        <v>2.36</v>
      </c>
      <c r="P12" s="11">
        <v>3.8595137012736397E-2</v>
      </c>
      <c r="Q12" s="11">
        <v>0.14231257941550191</v>
      </c>
    </row>
    <row r="13" spans="1:17" s="4" customFormat="1" ht="12.9" customHeight="1" x14ac:dyDescent="0.5">
      <c r="A13" s="4" t="s">
        <v>1035</v>
      </c>
      <c r="C13" s="4">
        <v>2995</v>
      </c>
      <c r="D13" s="4" t="s">
        <v>1046</v>
      </c>
      <c r="E13" s="4" t="s">
        <v>183</v>
      </c>
      <c r="F13" s="4" t="s">
        <v>1037</v>
      </c>
      <c r="G13" s="4" t="s">
        <v>1038</v>
      </c>
      <c r="H13" s="4" t="s">
        <v>19</v>
      </c>
      <c r="I13" s="4" t="s">
        <v>96</v>
      </c>
      <c r="J13" s="9">
        <v>5300</v>
      </c>
      <c r="K13" s="9">
        <v>3695</v>
      </c>
      <c r="M13" s="9">
        <f>K13-J13</f>
        <v>-1605</v>
      </c>
      <c r="N13" s="10">
        <f>K13/J13-1</f>
        <v>-0.30283018867924527</v>
      </c>
      <c r="P13" s="11">
        <v>0.40910845233500581</v>
      </c>
      <c r="Q13" s="11">
        <v>0.31300296484540446</v>
      </c>
    </row>
    <row r="14" spans="1:17" s="4" customFormat="1" ht="12.9" customHeight="1" x14ac:dyDescent="0.5">
      <c r="A14" s="4" t="s">
        <v>1039</v>
      </c>
      <c r="C14" s="4">
        <v>2993</v>
      </c>
      <c r="D14" s="4" t="s">
        <v>1047</v>
      </c>
      <c r="E14" s="4" t="s">
        <v>183</v>
      </c>
      <c r="F14" s="4" t="s">
        <v>1041</v>
      </c>
      <c r="G14" s="4" t="s">
        <v>1040</v>
      </c>
      <c r="H14" s="4" t="s">
        <v>19</v>
      </c>
      <c r="I14" s="4" t="s">
        <v>96</v>
      </c>
      <c r="J14" s="9">
        <v>25</v>
      </c>
      <c r="K14" s="9">
        <v>20</v>
      </c>
      <c r="M14" s="9">
        <f>K14-J14</f>
        <v>-5</v>
      </c>
      <c r="N14" s="10">
        <f>K14/J14-1</f>
        <v>-0.19999999999999996</v>
      </c>
      <c r="P14" s="11">
        <v>1.9297568506368198E-3</v>
      </c>
      <c r="Q14" s="11">
        <v>1.6941973739940702E-3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6470</v>
      </c>
      <c r="K16" s="6">
        <v>5745</v>
      </c>
      <c r="M16" s="6">
        <f>K16-J16</f>
        <v>-725</v>
      </c>
      <c r="N16" s="7">
        <f>K16/J16-1</f>
        <v>-0.11205564142194746</v>
      </c>
      <c r="P16" s="8">
        <v>0.49942107294480897</v>
      </c>
      <c r="Q16" s="8">
        <v>0.48665819567979668</v>
      </c>
    </row>
    <row r="17" spans="1:17" s="4" customFormat="1" ht="12.9" customHeight="1" x14ac:dyDescent="0.5">
      <c r="A17" s="4" t="s">
        <v>1029</v>
      </c>
      <c r="C17" s="4">
        <v>2999</v>
      </c>
      <c r="D17" s="4" t="s">
        <v>1044</v>
      </c>
      <c r="E17" s="4" t="s">
        <v>183</v>
      </c>
      <c r="F17" s="4" t="s">
        <v>1031</v>
      </c>
      <c r="G17" s="4" t="s">
        <v>1030</v>
      </c>
      <c r="H17" s="4" t="s">
        <v>19</v>
      </c>
      <c r="I17" s="4" t="s">
        <v>105</v>
      </c>
      <c r="J17" s="9">
        <v>310</v>
      </c>
      <c r="K17" s="9">
        <v>290</v>
      </c>
      <c r="M17" s="9">
        <f>K17-J17</f>
        <v>-20</v>
      </c>
      <c r="N17" s="10">
        <f>K17/J17-1</f>
        <v>-6.4516129032258118E-2</v>
      </c>
      <c r="P17" s="11">
        <v>2.3928984947896564E-2</v>
      </c>
      <c r="Q17" s="11">
        <v>2.4565861922914021E-2</v>
      </c>
    </row>
    <row r="18" spans="1:17" s="4" customFormat="1" ht="12.9" customHeight="1" x14ac:dyDescent="0.5">
      <c r="A18" s="4" t="s">
        <v>1032</v>
      </c>
      <c r="C18" s="4">
        <v>2997</v>
      </c>
      <c r="D18" s="4" t="s">
        <v>1045</v>
      </c>
      <c r="E18" s="4" t="s">
        <v>183</v>
      </c>
      <c r="F18" s="4" t="s">
        <v>1034</v>
      </c>
      <c r="G18" s="4" t="s">
        <v>1033</v>
      </c>
      <c r="H18" s="4" t="s">
        <v>19</v>
      </c>
      <c r="I18" s="4" t="s">
        <v>105</v>
      </c>
      <c r="J18" s="9">
        <v>500</v>
      </c>
      <c r="K18" s="9">
        <v>1660</v>
      </c>
      <c r="M18" s="9">
        <f>K18-J18</f>
        <v>1160</v>
      </c>
      <c r="N18" s="10">
        <f>K18/J18-1</f>
        <v>2.3199999999999998</v>
      </c>
      <c r="P18" s="11">
        <v>3.8595137012736397E-2</v>
      </c>
      <c r="Q18" s="11">
        <v>0.14061838204150784</v>
      </c>
    </row>
    <row r="19" spans="1:17" s="4" customFormat="1" ht="12.9" customHeight="1" x14ac:dyDescent="0.5">
      <c r="A19" s="4" t="s">
        <v>1035</v>
      </c>
      <c r="C19" s="4">
        <v>3000</v>
      </c>
      <c r="D19" s="4" t="s">
        <v>1046</v>
      </c>
      <c r="E19" s="4" t="s">
        <v>183</v>
      </c>
      <c r="F19" s="4" t="s">
        <v>1037</v>
      </c>
      <c r="G19" s="4" t="s">
        <v>1038</v>
      </c>
      <c r="H19" s="4" t="s">
        <v>19</v>
      </c>
      <c r="I19" s="4" t="s">
        <v>105</v>
      </c>
      <c r="J19" s="9">
        <v>5625</v>
      </c>
      <c r="K19" s="9">
        <v>3790</v>
      </c>
      <c r="M19" s="9">
        <f>K19-J19</f>
        <v>-1835</v>
      </c>
      <c r="N19" s="10">
        <f>K19/J19-1</f>
        <v>-0.32622222222222219</v>
      </c>
      <c r="P19" s="11">
        <v>0.43419529139328444</v>
      </c>
      <c r="Q19" s="11">
        <v>0.32105040237187632</v>
      </c>
    </row>
    <row r="20" spans="1:17" s="4" customFormat="1" ht="12.9" customHeight="1" x14ac:dyDescent="0.5">
      <c r="A20" s="4" t="s">
        <v>1039</v>
      </c>
      <c r="C20" s="4">
        <v>2998</v>
      </c>
      <c r="D20" s="4" t="s">
        <v>1047</v>
      </c>
      <c r="E20" s="4" t="s">
        <v>183</v>
      </c>
      <c r="F20" s="4" t="s">
        <v>1041</v>
      </c>
      <c r="G20" s="4" t="s">
        <v>1040</v>
      </c>
      <c r="H20" s="4" t="s">
        <v>19</v>
      </c>
      <c r="I20" s="4" t="s">
        <v>105</v>
      </c>
      <c r="J20" s="9">
        <v>30</v>
      </c>
      <c r="K20" s="9">
        <v>0</v>
      </c>
      <c r="M20" s="9">
        <f>K20-J20</f>
        <v>-30</v>
      </c>
      <c r="N20" s="10">
        <f>K20/J20-1</f>
        <v>-1</v>
      </c>
      <c r="P20" s="11">
        <v>2.3157082207641835E-3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11895</v>
      </c>
      <c r="K23" s="6">
        <v>8440</v>
      </c>
      <c r="M23" s="6">
        <f>K23-J23</f>
        <v>-3455</v>
      </c>
      <c r="N23" s="7">
        <f>K23/J23-1</f>
        <v>-0.29045817570407739</v>
      </c>
    </row>
    <row r="24" spans="1:17" s="4" customFormat="1" ht="12.9" customHeight="1" x14ac:dyDescent="0.5">
      <c r="A24" s="4" t="s">
        <v>1055</v>
      </c>
      <c r="C24" s="4">
        <v>3017</v>
      </c>
      <c r="D24" s="4" t="s">
        <v>1056</v>
      </c>
      <c r="E24" s="4" t="s">
        <v>183</v>
      </c>
      <c r="F24" s="4" t="s">
        <v>1057</v>
      </c>
      <c r="G24" s="4" t="s">
        <v>1058</v>
      </c>
      <c r="H24" s="4" t="s">
        <v>19</v>
      </c>
      <c r="I24" s="4" t="s">
        <v>20</v>
      </c>
      <c r="J24" s="9">
        <v>8300</v>
      </c>
      <c r="K24" s="9">
        <v>6015</v>
      </c>
      <c r="M24" s="9">
        <f>K24-J24</f>
        <v>-2285</v>
      </c>
      <c r="N24" s="10">
        <f>K24/J24-1</f>
        <v>-0.27530120481927711</v>
      </c>
      <c r="P24" s="11">
        <v>0.69777217318200924</v>
      </c>
      <c r="Q24" s="11">
        <v>0.71267772511848337</v>
      </c>
    </row>
    <row r="25" spans="1:17" s="4" customFormat="1" ht="12.9" customHeight="1" x14ac:dyDescent="0.5">
      <c r="A25" s="4" t="s">
        <v>1059</v>
      </c>
      <c r="C25" s="4">
        <v>3018</v>
      </c>
      <c r="D25" s="4" t="s">
        <v>1060</v>
      </c>
      <c r="E25" s="4" t="s">
        <v>183</v>
      </c>
      <c r="F25" s="4" t="s">
        <v>1061</v>
      </c>
      <c r="G25" s="4" t="s">
        <v>1062</v>
      </c>
      <c r="H25" s="4" t="s">
        <v>19</v>
      </c>
      <c r="I25" s="4" t="s">
        <v>20</v>
      </c>
      <c r="J25" s="9">
        <v>715</v>
      </c>
      <c r="K25" s="9">
        <v>655</v>
      </c>
      <c r="M25" s="9">
        <f>K25-J25</f>
        <v>-60</v>
      </c>
      <c r="N25" s="10">
        <f>K25/J25-1</f>
        <v>-8.3916083916083961E-2</v>
      </c>
      <c r="P25" s="11">
        <v>6.0109289617486336E-2</v>
      </c>
      <c r="Q25" s="11">
        <v>7.7606635071090044E-2</v>
      </c>
    </row>
    <row r="26" spans="1:17" s="4" customFormat="1" ht="12.9" customHeight="1" x14ac:dyDescent="0.5">
      <c r="A26" s="4" t="s">
        <v>1063</v>
      </c>
      <c r="C26" s="4">
        <v>3019</v>
      </c>
      <c r="D26" s="4" t="s">
        <v>1064</v>
      </c>
      <c r="E26" s="4" t="s">
        <v>183</v>
      </c>
      <c r="F26" s="4" t="s">
        <v>1065</v>
      </c>
      <c r="G26" s="4" t="s">
        <v>1064</v>
      </c>
      <c r="H26" s="4" t="s">
        <v>19</v>
      </c>
      <c r="I26" s="4" t="s">
        <v>20</v>
      </c>
      <c r="J26" s="9">
        <v>1645</v>
      </c>
      <c r="K26" s="9">
        <v>590</v>
      </c>
      <c r="M26" s="9">
        <f>K26-J26</f>
        <v>-1055</v>
      </c>
      <c r="N26" s="10">
        <f>K26/J26-1</f>
        <v>-0.64133738601823709</v>
      </c>
      <c r="P26" s="11">
        <v>0.13829340058848255</v>
      </c>
      <c r="Q26" s="11">
        <v>6.990521327014218E-2</v>
      </c>
    </row>
    <row r="27" spans="1:17" s="4" customFormat="1" ht="12.9" customHeight="1" x14ac:dyDescent="0.5">
      <c r="A27" s="4" t="s">
        <v>1066</v>
      </c>
      <c r="C27" s="4">
        <v>3020</v>
      </c>
      <c r="D27" s="4" t="s">
        <v>1067</v>
      </c>
      <c r="E27" s="4" t="s">
        <v>183</v>
      </c>
      <c r="F27" s="4" t="s">
        <v>1068</v>
      </c>
      <c r="G27" s="4" t="s">
        <v>1067</v>
      </c>
      <c r="H27" s="4" t="s">
        <v>19</v>
      </c>
      <c r="I27" s="4" t="s">
        <v>20</v>
      </c>
      <c r="J27" s="9">
        <v>605</v>
      </c>
      <c r="K27" s="9">
        <v>590</v>
      </c>
      <c r="M27" s="9">
        <f>K27-J27</f>
        <v>-15</v>
      </c>
      <c r="N27" s="10">
        <f>K27/J27-1</f>
        <v>-2.4793388429752095E-2</v>
      </c>
      <c r="P27" s="11">
        <v>5.086170659941152E-2</v>
      </c>
      <c r="Q27" s="11">
        <v>6.990521327014218E-2</v>
      </c>
    </row>
    <row r="28" spans="1:17" s="4" customFormat="1" ht="12.9" customHeight="1" x14ac:dyDescent="0.5">
      <c r="A28" s="4" t="s">
        <v>1069</v>
      </c>
      <c r="C28" s="4">
        <v>3021</v>
      </c>
      <c r="D28" s="4" t="s">
        <v>1070</v>
      </c>
      <c r="E28" s="4" t="s">
        <v>183</v>
      </c>
      <c r="F28" s="4" t="s">
        <v>1071</v>
      </c>
      <c r="G28" s="4" t="s">
        <v>1070</v>
      </c>
      <c r="H28" s="4" t="s">
        <v>19</v>
      </c>
      <c r="I28" s="4" t="s">
        <v>20</v>
      </c>
      <c r="J28" s="9">
        <v>500</v>
      </c>
      <c r="K28" s="9">
        <v>340</v>
      </c>
      <c r="M28" s="9">
        <f>K28-J28</f>
        <v>-160</v>
      </c>
      <c r="N28" s="10">
        <f>K28/J28-1</f>
        <v>-0.31999999999999995</v>
      </c>
      <c r="P28" s="11">
        <v>4.2034468263976464E-2</v>
      </c>
      <c r="Q28" s="11">
        <v>4.0284360189573459E-2</v>
      </c>
    </row>
    <row r="29" spans="1:17" s="4" customFormat="1" ht="12.9" customHeight="1" x14ac:dyDescent="0.5">
      <c r="A29" s="4" t="s">
        <v>1072</v>
      </c>
      <c r="C29" s="4">
        <v>3022</v>
      </c>
      <c r="D29" s="4" t="s">
        <v>1073</v>
      </c>
      <c r="E29" s="4" t="s">
        <v>183</v>
      </c>
      <c r="F29" s="4" t="s">
        <v>1074</v>
      </c>
      <c r="G29" s="4" t="s">
        <v>1073</v>
      </c>
      <c r="H29" s="4" t="s">
        <v>19</v>
      </c>
      <c r="I29" s="4" t="s">
        <v>20</v>
      </c>
      <c r="J29" s="9">
        <v>140</v>
      </c>
      <c r="K29" s="9">
        <v>245</v>
      </c>
      <c r="M29" s="9">
        <f>K29-J29</f>
        <v>105</v>
      </c>
      <c r="N29" s="10">
        <f>K29/J29-1</f>
        <v>0.75</v>
      </c>
      <c r="P29" s="11">
        <v>1.1769651113913409E-2</v>
      </c>
      <c r="Q29" s="11">
        <v>2.9028436018957347E-2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7165</v>
      </c>
      <c r="K33" s="6">
        <v>7100</v>
      </c>
      <c r="M33" s="6">
        <f>K33-J33</f>
        <v>-65</v>
      </c>
      <c r="N33" s="7">
        <f>K33/J33-1</f>
        <v>-9.0718771807396514E-3</v>
      </c>
    </row>
    <row r="34" spans="1:17" s="4" customFormat="1" ht="14.05" customHeight="1" x14ac:dyDescent="0.5">
      <c r="A34" s="4" t="s">
        <v>1084</v>
      </c>
      <c r="C34" s="4">
        <v>2811</v>
      </c>
      <c r="D34" s="4" t="s">
        <v>1081</v>
      </c>
      <c r="E34" s="4" t="s">
        <v>183</v>
      </c>
      <c r="F34" s="4" t="s">
        <v>1082</v>
      </c>
      <c r="G34" s="4" t="s">
        <v>1083</v>
      </c>
      <c r="H34" s="4" t="s">
        <v>19</v>
      </c>
      <c r="I34" s="4" t="s">
        <v>20</v>
      </c>
      <c r="J34" s="17">
        <v>64143</v>
      </c>
      <c r="K34" s="17">
        <v>76000</v>
      </c>
      <c r="M34" s="17">
        <f>K34-J34</f>
        <v>11857</v>
      </c>
      <c r="N34" s="10">
        <f>K34/J34-1</f>
        <v>0.18485259498308459</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3890</v>
      </c>
      <c r="K36" s="6">
        <v>3840</v>
      </c>
      <c r="M36" s="6">
        <f>K36-J36</f>
        <v>-50</v>
      </c>
      <c r="N36" s="7">
        <f>K36/J36-1</f>
        <v>-1.2853470437018011E-2</v>
      </c>
      <c r="P36" s="8">
        <v>0.54291695743196089</v>
      </c>
      <c r="Q36" s="8">
        <v>0.54084507042253516</v>
      </c>
    </row>
    <row r="37" spans="1:17" s="4" customFormat="1" ht="14.05" customHeight="1" x14ac:dyDescent="0.5">
      <c r="A37" s="4" t="s">
        <v>1084</v>
      </c>
      <c r="C37" s="4">
        <v>2815</v>
      </c>
      <c r="D37" s="4" t="s">
        <v>1087</v>
      </c>
      <c r="E37" s="4" t="s">
        <v>183</v>
      </c>
      <c r="F37" s="4" t="s">
        <v>1082</v>
      </c>
      <c r="G37" s="4" t="s">
        <v>1083</v>
      </c>
      <c r="H37" s="4" t="s">
        <v>19</v>
      </c>
      <c r="I37" s="4" t="s">
        <v>96</v>
      </c>
      <c r="J37" s="17">
        <v>68205</v>
      </c>
      <c r="K37" s="17">
        <v>81000</v>
      </c>
      <c r="M37" s="17">
        <f>K37-J37</f>
        <v>12795</v>
      </c>
      <c r="N37" s="10">
        <f>K37/J37-1</f>
        <v>0.18759621728612275</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3270</v>
      </c>
      <c r="K39" s="6">
        <v>3260</v>
      </c>
      <c r="M39" s="6">
        <f>K39-J39</f>
        <v>-10</v>
      </c>
      <c r="N39" s="7">
        <f>K39/J39-1</f>
        <v>-3.0581039755351869E-3</v>
      </c>
      <c r="P39" s="8">
        <v>0.45638520586182835</v>
      </c>
      <c r="Q39" s="8">
        <v>0.45915492957746479</v>
      </c>
    </row>
    <row r="40" spans="1:17" s="4" customFormat="1" ht="14.05" customHeight="1" x14ac:dyDescent="0.5">
      <c r="A40" s="4" t="s">
        <v>1084</v>
      </c>
      <c r="C40" s="4">
        <v>2819</v>
      </c>
      <c r="D40" s="4" t="s">
        <v>1087</v>
      </c>
      <c r="E40" s="4" t="s">
        <v>183</v>
      </c>
      <c r="F40" s="4" t="s">
        <v>1082</v>
      </c>
      <c r="G40" s="4" t="s">
        <v>1083</v>
      </c>
      <c r="H40" s="4" t="s">
        <v>19</v>
      </c>
      <c r="I40" s="4" t="s">
        <v>105</v>
      </c>
      <c r="J40" s="17">
        <v>59861</v>
      </c>
      <c r="K40" s="17">
        <v>70000</v>
      </c>
      <c r="M40" s="17">
        <f>K40-J40</f>
        <v>10139</v>
      </c>
      <c r="N40" s="10">
        <f>K40/J40-1</f>
        <v>0.16937572041897053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17780</v>
      </c>
      <c r="K4" s="6">
        <v>17795</v>
      </c>
      <c r="M4" s="6">
        <f>K4-J4</f>
        <v>15</v>
      </c>
      <c r="N4" s="7">
        <f>K4/J4-1</f>
        <v>8.4364454443197623E-4</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45416</v>
      </c>
      <c r="K6" s="18">
        <v>50400</v>
      </c>
      <c r="M6" s="18">
        <f>K6-J6</f>
        <v>4984</v>
      </c>
      <c r="N6" s="7">
        <f>K6/J6-1</f>
        <v>0.10974106041923548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8500</v>
      </c>
      <c r="K8" s="6">
        <v>8525</v>
      </c>
      <c r="M8" s="6">
        <f>K8-J8</f>
        <v>25</v>
      </c>
      <c r="N8" s="7">
        <f>K8/J8-1</f>
        <v>2.9411764705882248E-3</v>
      </c>
      <c r="P8" s="8">
        <v>0.4780652418447694</v>
      </c>
      <c r="Q8" s="8">
        <v>0.47906715369485808</v>
      </c>
    </row>
    <row r="9" spans="1:17" s="4" customFormat="1" ht="12.9" customHeight="1" x14ac:dyDescent="0.5">
      <c r="A9" s="4" t="s">
        <v>1099</v>
      </c>
      <c r="C9" s="4">
        <v>2550</v>
      </c>
      <c r="D9" s="4" t="s">
        <v>1100</v>
      </c>
      <c r="E9" s="4" t="s">
        <v>183</v>
      </c>
      <c r="F9" s="4" t="s">
        <v>1101</v>
      </c>
      <c r="G9" s="4" t="s">
        <v>1102</v>
      </c>
      <c r="H9" s="4" t="s">
        <v>19</v>
      </c>
      <c r="I9" s="4" t="s">
        <v>96</v>
      </c>
      <c r="J9" s="9">
        <v>1015</v>
      </c>
      <c r="K9" s="9">
        <v>660</v>
      </c>
      <c r="M9" s="9">
        <f>K9-J9</f>
        <v>-355</v>
      </c>
      <c r="N9" s="10">
        <f>K9/J9-1</f>
        <v>-0.34975369458128081</v>
      </c>
      <c r="P9" s="11">
        <v>5.7086614173228349E-2</v>
      </c>
      <c r="Q9" s="11">
        <v>3.7089069963472887E-2</v>
      </c>
    </row>
    <row r="10" spans="1:17" s="4" customFormat="1" ht="12.9" customHeight="1" x14ac:dyDescent="0.5">
      <c r="A10" s="4" t="s">
        <v>1103</v>
      </c>
      <c r="C10" s="4">
        <v>2551</v>
      </c>
      <c r="D10" s="4" t="s">
        <v>1104</v>
      </c>
      <c r="E10" s="4" t="s">
        <v>183</v>
      </c>
      <c r="F10" s="4" t="s">
        <v>1105</v>
      </c>
      <c r="G10" s="4" t="s">
        <v>1106</v>
      </c>
      <c r="H10" s="4" t="s">
        <v>19</v>
      </c>
      <c r="I10" s="4" t="s">
        <v>96</v>
      </c>
      <c r="J10" s="9">
        <v>945</v>
      </c>
      <c r="K10" s="9">
        <v>770</v>
      </c>
      <c r="M10" s="9">
        <f>K10-J10</f>
        <v>-175</v>
      </c>
      <c r="N10" s="10">
        <f>K10/J10-1</f>
        <v>-0.18518518518518523</v>
      </c>
      <c r="P10" s="11">
        <v>5.3149606299212601E-2</v>
      </c>
      <c r="Q10" s="11">
        <v>4.3270581624051702E-2</v>
      </c>
    </row>
    <row r="11" spans="1:17" s="4" customFormat="1" ht="12.9" customHeight="1" x14ac:dyDescent="0.5">
      <c r="A11" s="4" t="s">
        <v>1107</v>
      </c>
      <c r="C11" s="4">
        <v>2552</v>
      </c>
      <c r="D11" s="4" t="s">
        <v>1108</v>
      </c>
      <c r="E11" s="4" t="s">
        <v>183</v>
      </c>
      <c r="F11" s="4" t="s">
        <v>1109</v>
      </c>
      <c r="G11" s="4" t="s">
        <v>1110</v>
      </c>
      <c r="H11" s="4" t="s">
        <v>19</v>
      </c>
      <c r="I11" s="4" t="s">
        <v>96</v>
      </c>
      <c r="J11" s="9">
        <v>795</v>
      </c>
      <c r="K11" s="9">
        <v>820</v>
      </c>
      <c r="M11" s="9">
        <f>K11-J11</f>
        <v>25</v>
      </c>
      <c r="N11" s="10">
        <f>K11/J11-1</f>
        <v>3.1446540880503138E-2</v>
      </c>
      <c r="P11" s="11">
        <v>4.4713160854893137E-2</v>
      </c>
      <c r="Q11" s="11">
        <v>4.6080359651587521E-2</v>
      </c>
    </row>
    <row r="12" spans="1:17" s="4" customFormat="1" ht="12.9" customHeight="1" x14ac:dyDescent="0.5">
      <c r="A12" s="4" t="s">
        <v>1111</v>
      </c>
      <c r="C12" s="4">
        <v>2553</v>
      </c>
      <c r="D12" s="4" t="s">
        <v>1112</v>
      </c>
      <c r="E12" s="4" t="s">
        <v>183</v>
      </c>
      <c r="F12" s="4" t="s">
        <v>1113</v>
      </c>
      <c r="G12" s="4" t="s">
        <v>1114</v>
      </c>
      <c r="H12" s="4" t="s">
        <v>19</v>
      </c>
      <c r="I12" s="4" t="s">
        <v>96</v>
      </c>
      <c r="J12" s="9">
        <v>630</v>
      </c>
      <c r="K12" s="9">
        <v>770</v>
      </c>
      <c r="M12" s="9">
        <f>K12-J12</f>
        <v>140</v>
      </c>
      <c r="N12" s="10">
        <f>K12/J12-1</f>
        <v>0.22222222222222232</v>
      </c>
      <c r="P12" s="11">
        <v>3.5433070866141732E-2</v>
      </c>
      <c r="Q12" s="11">
        <v>4.3270581624051702E-2</v>
      </c>
    </row>
    <row r="13" spans="1:17" s="4" customFormat="1" ht="12.9" customHeight="1" x14ac:dyDescent="0.5">
      <c r="A13" s="4" t="s">
        <v>1115</v>
      </c>
      <c r="C13" s="4">
        <v>2554</v>
      </c>
      <c r="D13" s="4" t="s">
        <v>1116</v>
      </c>
      <c r="E13" s="4" t="s">
        <v>183</v>
      </c>
      <c r="F13" s="4" t="s">
        <v>1117</v>
      </c>
      <c r="G13" s="4" t="s">
        <v>1118</v>
      </c>
      <c r="H13" s="4" t="s">
        <v>19</v>
      </c>
      <c r="I13" s="4" t="s">
        <v>96</v>
      </c>
      <c r="J13" s="9">
        <v>740</v>
      </c>
      <c r="K13" s="9">
        <v>690</v>
      </c>
      <c r="M13" s="9">
        <f>K13-J13</f>
        <v>-50</v>
      </c>
      <c r="N13" s="10">
        <f>K13/J13-1</f>
        <v>-6.7567567567567544E-2</v>
      </c>
      <c r="P13" s="11">
        <v>4.1619797525309338E-2</v>
      </c>
      <c r="Q13" s="11">
        <v>3.8774936779994378E-2</v>
      </c>
    </row>
    <row r="14" spans="1:17" s="4" customFormat="1" ht="12.9" customHeight="1" x14ac:dyDescent="0.5">
      <c r="A14" s="4" t="s">
        <v>1119</v>
      </c>
      <c r="C14" s="4">
        <v>2555</v>
      </c>
      <c r="D14" s="4" t="s">
        <v>1120</v>
      </c>
      <c r="E14" s="4" t="s">
        <v>183</v>
      </c>
      <c r="F14" s="4" t="s">
        <v>1121</v>
      </c>
      <c r="G14" s="4" t="s">
        <v>1122</v>
      </c>
      <c r="H14" s="4" t="s">
        <v>19</v>
      </c>
      <c r="I14" s="4" t="s">
        <v>96</v>
      </c>
      <c r="J14" s="9">
        <v>760</v>
      </c>
      <c r="K14" s="9">
        <v>710</v>
      </c>
      <c r="M14" s="9">
        <f>K14-J14</f>
        <v>-50</v>
      </c>
      <c r="N14" s="10">
        <f>K14/J14-1</f>
        <v>-6.5789473684210509E-2</v>
      </c>
      <c r="P14" s="11">
        <v>4.2744656917885267E-2</v>
      </c>
      <c r="Q14" s="11">
        <v>3.9898847991008714E-2</v>
      </c>
    </row>
    <row r="15" spans="1:17" s="4" customFormat="1" ht="12.9" customHeight="1" x14ac:dyDescent="0.5">
      <c r="A15" s="4" t="s">
        <v>1123</v>
      </c>
      <c r="C15" s="4">
        <v>2556</v>
      </c>
      <c r="D15" s="4" t="s">
        <v>1124</v>
      </c>
      <c r="E15" s="4" t="s">
        <v>183</v>
      </c>
      <c r="F15" s="4" t="s">
        <v>1125</v>
      </c>
      <c r="G15" s="4" t="s">
        <v>1126</v>
      </c>
      <c r="H15" s="4" t="s">
        <v>19</v>
      </c>
      <c r="I15" s="4" t="s">
        <v>96</v>
      </c>
      <c r="J15" s="9">
        <v>575</v>
      </c>
      <c r="K15" s="9">
        <v>635</v>
      </c>
      <c r="M15" s="9">
        <f>K15-J15</f>
        <v>60</v>
      </c>
      <c r="N15" s="10">
        <f>K15/J15-1</f>
        <v>0.10434782608695659</v>
      </c>
      <c r="P15" s="11">
        <v>3.2339707536557932E-2</v>
      </c>
      <c r="Q15" s="11">
        <v>3.568418094970497E-2</v>
      </c>
    </row>
    <row r="16" spans="1:17" s="4" customFormat="1" ht="12.9" customHeight="1" x14ac:dyDescent="0.5">
      <c r="A16" s="4" t="s">
        <v>1127</v>
      </c>
      <c r="C16" s="4">
        <v>2557</v>
      </c>
      <c r="D16" s="4" t="s">
        <v>1128</v>
      </c>
      <c r="E16" s="4" t="s">
        <v>183</v>
      </c>
      <c r="F16" s="4" t="s">
        <v>1129</v>
      </c>
      <c r="G16" s="4" t="s">
        <v>1130</v>
      </c>
      <c r="H16" s="4" t="s">
        <v>19</v>
      </c>
      <c r="I16" s="4" t="s">
        <v>96</v>
      </c>
      <c r="J16" s="9">
        <v>530</v>
      </c>
      <c r="K16" s="9">
        <v>545</v>
      </c>
      <c r="M16" s="9">
        <f>K16-J16</f>
        <v>15</v>
      </c>
      <c r="N16" s="10">
        <f>K16/J16-1</f>
        <v>2.8301886792452935E-2</v>
      </c>
      <c r="P16" s="11">
        <v>2.9808773903262094E-2</v>
      </c>
      <c r="Q16" s="11">
        <v>3.0626580500140489E-2</v>
      </c>
    </row>
    <row r="17" spans="1:17" s="4" customFormat="1" ht="12.9" customHeight="1" x14ac:dyDescent="0.5">
      <c r="A17" s="4" t="s">
        <v>1131</v>
      </c>
      <c r="C17" s="4">
        <v>2558</v>
      </c>
      <c r="D17" s="4" t="s">
        <v>1132</v>
      </c>
      <c r="E17" s="4" t="s">
        <v>183</v>
      </c>
      <c r="F17" s="4" t="s">
        <v>1133</v>
      </c>
      <c r="G17" s="4" t="s">
        <v>1134</v>
      </c>
      <c r="H17" s="4" t="s">
        <v>19</v>
      </c>
      <c r="I17" s="4" t="s">
        <v>96</v>
      </c>
      <c r="J17" s="9">
        <v>425</v>
      </c>
      <c r="K17" s="9">
        <v>535</v>
      </c>
      <c r="M17" s="9">
        <f>K17-J17</f>
        <v>110</v>
      </c>
      <c r="N17" s="10">
        <f>K17/J17-1</f>
        <v>0.25882352941176467</v>
      </c>
      <c r="P17" s="11">
        <v>2.3903262092238472E-2</v>
      </c>
      <c r="Q17" s="11">
        <v>3.0064624894633324E-2</v>
      </c>
    </row>
    <row r="18" spans="1:17" s="4" customFormat="1" ht="12.9" customHeight="1" x14ac:dyDescent="0.5">
      <c r="A18" s="4" t="s">
        <v>1135</v>
      </c>
      <c r="C18" s="4">
        <v>2559</v>
      </c>
      <c r="D18" s="4" t="s">
        <v>1136</v>
      </c>
      <c r="E18" s="4" t="s">
        <v>183</v>
      </c>
      <c r="F18" s="4" t="s">
        <v>1137</v>
      </c>
      <c r="G18" s="4" t="s">
        <v>1138</v>
      </c>
      <c r="H18" s="4" t="s">
        <v>19</v>
      </c>
      <c r="I18" s="4" t="s">
        <v>96</v>
      </c>
      <c r="J18" s="9">
        <v>370</v>
      </c>
      <c r="K18" s="9">
        <v>385</v>
      </c>
      <c r="M18" s="9">
        <f>K18-J18</f>
        <v>15</v>
      </c>
      <c r="N18" s="10">
        <f>K18/J18-1</f>
        <v>4.0540540540540571E-2</v>
      </c>
      <c r="P18" s="11">
        <v>2.0809898762654669E-2</v>
      </c>
      <c r="Q18" s="11">
        <v>2.1635290812025851E-2</v>
      </c>
    </row>
    <row r="19" spans="1:17" s="4" customFormat="1" ht="12.9" customHeight="1" x14ac:dyDescent="0.5">
      <c r="A19" s="4" t="s">
        <v>1139</v>
      </c>
      <c r="C19" s="4">
        <v>2560</v>
      </c>
      <c r="D19" s="4" t="s">
        <v>1140</v>
      </c>
      <c r="E19" s="4" t="s">
        <v>183</v>
      </c>
      <c r="F19" s="4" t="s">
        <v>1141</v>
      </c>
      <c r="G19" s="4" t="s">
        <v>1142</v>
      </c>
      <c r="H19" s="4" t="s">
        <v>19</v>
      </c>
      <c r="I19" s="4" t="s">
        <v>96</v>
      </c>
      <c r="J19" s="9">
        <v>1715</v>
      </c>
      <c r="K19" s="9">
        <v>1995</v>
      </c>
      <c r="M19" s="9">
        <f>K19-J19</f>
        <v>280</v>
      </c>
      <c r="N19" s="10">
        <f>K19/J19-1</f>
        <v>0.16326530612244894</v>
      </c>
      <c r="P19" s="11">
        <v>9.6456692913385822E-2</v>
      </c>
      <c r="Q19" s="11">
        <v>0.11211014329867941</v>
      </c>
    </row>
    <row r="20" spans="1:17" s="4" customFormat="1" ht="12.9" customHeight="1" x14ac:dyDescent="0.5">
      <c r="A20" s="4" t="s">
        <v>1143</v>
      </c>
      <c r="C20" s="4">
        <v>2561</v>
      </c>
      <c r="D20" s="4" t="s">
        <v>1144</v>
      </c>
      <c r="E20" s="4" t="s">
        <v>183</v>
      </c>
      <c r="F20" s="4" t="s">
        <v>1145</v>
      </c>
      <c r="G20" s="4" t="s">
        <v>1143</v>
      </c>
      <c r="H20" s="4" t="s">
        <v>19</v>
      </c>
      <c r="I20" s="4" t="s">
        <v>96</v>
      </c>
      <c r="J20" s="9">
        <v>890</v>
      </c>
      <c r="K20" s="9">
        <v>1005</v>
      </c>
      <c r="M20" s="9">
        <f>K20-J20</f>
        <v>115</v>
      </c>
      <c r="N20" s="10">
        <f>K20/J20-1</f>
        <v>0.1292134831460674</v>
      </c>
      <c r="P20" s="11">
        <v>5.0056242969628795E-2</v>
      </c>
      <c r="Q20" s="11">
        <v>5.6476538353470079E-2</v>
      </c>
    </row>
    <row r="21" spans="1:17" s="4" customFormat="1" ht="12.9" customHeight="1" x14ac:dyDescent="0.5">
      <c r="A21" s="4" t="s">
        <v>1146</v>
      </c>
      <c r="C21" s="4">
        <v>2562</v>
      </c>
      <c r="D21" s="4" t="s">
        <v>1147</v>
      </c>
      <c r="E21" s="4" t="s">
        <v>183</v>
      </c>
      <c r="F21" s="4" t="s">
        <v>1148</v>
      </c>
      <c r="G21" s="4" t="s">
        <v>1146</v>
      </c>
      <c r="H21" s="4" t="s">
        <v>19</v>
      </c>
      <c r="I21" s="4" t="s">
        <v>96</v>
      </c>
      <c r="J21" s="9">
        <v>825</v>
      </c>
      <c r="K21" s="9">
        <v>985</v>
      </c>
      <c r="M21" s="9">
        <f>K21-J21</f>
        <v>160</v>
      </c>
      <c r="N21" s="10">
        <f>K21/J21-1</f>
        <v>0.19393939393939386</v>
      </c>
      <c r="P21" s="11">
        <v>4.6400449943757027E-2</v>
      </c>
      <c r="Q21" s="11">
        <v>5.5352627142455743E-2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51704</v>
      </c>
      <c r="K23" s="18">
        <v>57600</v>
      </c>
      <c r="M23" s="18">
        <f>K23-J23</f>
        <v>5896</v>
      </c>
      <c r="N23" s="7">
        <f>K23/J23-1</f>
        <v>0.11403373046572796</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9285</v>
      </c>
      <c r="K26" s="6">
        <v>9275</v>
      </c>
      <c r="M26" s="6">
        <f>K26-J26</f>
        <v>-10</v>
      </c>
      <c r="N26" s="7">
        <f>K26/J26-1</f>
        <v>-1.077005923532548E-3</v>
      </c>
      <c r="P26" s="8">
        <v>0.52221597300337452</v>
      </c>
      <c r="Q26" s="8">
        <v>0.52121382410789552</v>
      </c>
    </row>
    <row r="27" spans="1:17" s="4" customFormat="1" ht="12.9" customHeight="1" x14ac:dyDescent="0.5">
      <c r="A27" s="4" t="s">
        <v>1099</v>
      </c>
      <c r="C27" s="4">
        <v>2567</v>
      </c>
      <c r="D27" s="4" t="s">
        <v>1100</v>
      </c>
      <c r="E27" s="4" t="s">
        <v>183</v>
      </c>
      <c r="F27" s="4" t="s">
        <v>1101</v>
      </c>
      <c r="G27" s="4" t="s">
        <v>1102</v>
      </c>
      <c r="H27" s="4" t="s">
        <v>19</v>
      </c>
      <c r="I27" s="4" t="s">
        <v>105</v>
      </c>
      <c r="J27" s="9">
        <v>1045</v>
      </c>
      <c r="K27" s="9">
        <v>825</v>
      </c>
      <c r="M27" s="9">
        <f>K27-J27</f>
        <v>-220</v>
      </c>
      <c r="N27" s="10">
        <f>K27/J27-1</f>
        <v>-0.21052631578947367</v>
      </c>
      <c r="P27" s="11">
        <v>5.8773903262092239E-2</v>
      </c>
      <c r="Q27" s="11">
        <v>4.6361337454341109E-2</v>
      </c>
    </row>
    <row r="28" spans="1:17" s="4" customFormat="1" ht="12.9" customHeight="1" x14ac:dyDescent="0.5">
      <c r="A28" s="4" t="s">
        <v>1103</v>
      </c>
      <c r="C28" s="4">
        <v>2568</v>
      </c>
      <c r="D28" s="4" t="s">
        <v>1104</v>
      </c>
      <c r="E28" s="4" t="s">
        <v>183</v>
      </c>
      <c r="F28" s="4" t="s">
        <v>1105</v>
      </c>
      <c r="G28" s="4" t="s">
        <v>1106</v>
      </c>
      <c r="H28" s="4" t="s">
        <v>19</v>
      </c>
      <c r="I28" s="4" t="s">
        <v>105</v>
      </c>
      <c r="J28" s="9">
        <v>1290</v>
      </c>
      <c r="K28" s="9">
        <v>985</v>
      </c>
      <c r="M28" s="9">
        <f>K28-J28</f>
        <v>-305</v>
      </c>
      <c r="N28" s="10">
        <f>K28/J28-1</f>
        <v>-0.23643410852713176</v>
      </c>
      <c r="P28" s="11">
        <v>7.2553430821147361E-2</v>
      </c>
      <c r="Q28" s="11">
        <v>5.5352627142455743E-2</v>
      </c>
    </row>
    <row r="29" spans="1:17" s="4" customFormat="1" ht="12.9" customHeight="1" x14ac:dyDescent="0.5">
      <c r="A29" s="4" t="s">
        <v>1107</v>
      </c>
      <c r="C29" s="4">
        <v>2569</v>
      </c>
      <c r="D29" s="4" t="s">
        <v>1108</v>
      </c>
      <c r="E29" s="4" t="s">
        <v>183</v>
      </c>
      <c r="F29" s="4" t="s">
        <v>1109</v>
      </c>
      <c r="G29" s="4" t="s">
        <v>1110</v>
      </c>
      <c r="H29" s="4" t="s">
        <v>19</v>
      </c>
      <c r="I29" s="4" t="s">
        <v>105</v>
      </c>
      <c r="J29" s="9">
        <v>1155</v>
      </c>
      <c r="K29" s="9">
        <v>1245</v>
      </c>
      <c r="M29" s="9">
        <f>K29-J29</f>
        <v>90</v>
      </c>
      <c r="N29" s="10">
        <f>K29/J29-1</f>
        <v>7.7922077922077948E-2</v>
      </c>
      <c r="P29" s="11">
        <v>6.4960629921259838E-2</v>
      </c>
      <c r="Q29" s="11">
        <v>6.9963472885642031E-2</v>
      </c>
    </row>
    <row r="30" spans="1:17" s="4" customFormat="1" ht="12.9" customHeight="1" x14ac:dyDescent="0.5">
      <c r="A30" s="4" t="s">
        <v>1111</v>
      </c>
      <c r="C30" s="4">
        <v>2570</v>
      </c>
      <c r="D30" s="4" t="s">
        <v>1112</v>
      </c>
      <c r="E30" s="4" t="s">
        <v>183</v>
      </c>
      <c r="F30" s="4" t="s">
        <v>1113</v>
      </c>
      <c r="G30" s="4" t="s">
        <v>1114</v>
      </c>
      <c r="H30" s="4" t="s">
        <v>19</v>
      </c>
      <c r="I30" s="4" t="s">
        <v>105</v>
      </c>
      <c r="J30" s="9">
        <v>1065</v>
      </c>
      <c r="K30" s="9">
        <v>1070</v>
      </c>
      <c r="M30" s="9">
        <f>K30-J30</f>
        <v>5</v>
      </c>
      <c r="N30" s="10">
        <f>K30/J30-1</f>
        <v>4.6948356807512415E-3</v>
      </c>
      <c r="P30" s="11">
        <v>5.9898762654668168E-2</v>
      </c>
      <c r="Q30" s="11">
        <v>6.0129249789266648E-2</v>
      </c>
    </row>
    <row r="31" spans="1:17" s="4" customFormat="1" ht="12.9" customHeight="1" x14ac:dyDescent="0.5">
      <c r="A31" s="4" t="s">
        <v>1115</v>
      </c>
      <c r="C31" s="4">
        <v>2571</v>
      </c>
      <c r="D31" s="4" t="s">
        <v>1116</v>
      </c>
      <c r="E31" s="4" t="s">
        <v>183</v>
      </c>
      <c r="F31" s="4" t="s">
        <v>1117</v>
      </c>
      <c r="G31" s="4" t="s">
        <v>1118</v>
      </c>
      <c r="H31" s="4" t="s">
        <v>19</v>
      </c>
      <c r="I31" s="4" t="s">
        <v>105</v>
      </c>
      <c r="J31" s="9">
        <v>970</v>
      </c>
      <c r="K31" s="9">
        <v>1020</v>
      </c>
      <c r="M31" s="9">
        <f>K31-J31</f>
        <v>50</v>
      </c>
      <c r="N31" s="10">
        <f>K31/J31-1</f>
        <v>5.1546391752577359E-2</v>
      </c>
      <c r="P31" s="11">
        <v>5.4555680539932511E-2</v>
      </c>
      <c r="Q31" s="11">
        <v>5.7319471761730821E-2</v>
      </c>
    </row>
    <row r="32" spans="1:17" s="4" customFormat="1" ht="12.9" customHeight="1" x14ac:dyDescent="0.5">
      <c r="A32" s="4" t="s">
        <v>1119</v>
      </c>
      <c r="C32" s="4">
        <v>2572</v>
      </c>
      <c r="D32" s="4" t="s">
        <v>1120</v>
      </c>
      <c r="E32" s="4" t="s">
        <v>183</v>
      </c>
      <c r="F32" s="4" t="s">
        <v>1121</v>
      </c>
      <c r="G32" s="4" t="s">
        <v>1122</v>
      </c>
      <c r="H32" s="4" t="s">
        <v>19</v>
      </c>
      <c r="I32" s="4" t="s">
        <v>105</v>
      </c>
      <c r="J32" s="9">
        <v>730</v>
      </c>
      <c r="K32" s="9">
        <v>830</v>
      </c>
      <c r="M32" s="9">
        <f>K32-J32</f>
        <v>100</v>
      </c>
      <c r="N32" s="10">
        <f>K32/J32-1</f>
        <v>0.13698630136986312</v>
      </c>
      <c r="P32" s="11">
        <v>4.105736782902137E-2</v>
      </c>
      <c r="Q32" s="11">
        <v>4.6642315257094689E-2</v>
      </c>
    </row>
    <row r="33" spans="1:17" s="4" customFormat="1" ht="12.9" customHeight="1" x14ac:dyDescent="0.5">
      <c r="A33" s="4" t="s">
        <v>1123</v>
      </c>
      <c r="C33" s="4">
        <v>2573</v>
      </c>
      <c r="D33" s="4" t="s">
        <v>1124</v>
      </c>
      <c r="E33" s="4" t="s">
        <v>183</v>
      </c>
      <c r="F33" s="4" t="s">
        <v>1125</v>
      </c>
      <c r="G33" s="4" t="s">
        <v>1126</v>
      </c>
      <c r="H33" s="4" t="s">
        <v>19</v>
      </c>
      <c r="I33" s="4" t="s">
        <v>105</v>
      </c>
      <c r="J33" s="9">
        <v>635</v>
      </c>
      <c r="K33" s="9">
        <v>725</v>
      </c>
      <c r="M33" s="9">
        <f>K33-J33</f>
        <v>90</v>
      </c>
      <c r="N33" s="10">
        <f>K33/J33-1</f>
        <v>0.1417322834645669</v>
      </c>
      <c r="P33" s="11">
        <v>3.5714285714285712E-2</v>
      </c>
      <c r="Q33" s="11">
        <v>4.0741781399269456E-2</v>
      </c>
    </row>
    <row r="34" spans="1:17" s="4" customFormat="1" ht="12.9" customHeight="1" x14ac:dyDescent="0.5">
      <c r="A34" s="4" t="s">
        <v>1127</v>
      </c>
      <c r="C34" s="4">
        <v>2574</v>
      </c>
      <c r="D34" s="4" t="s">
        <v>1128</v>
      </c>
      <c r="E34" s="4" t="s">
        <v>183</v>
      </c>
      <c r="F34" s="4" t="s">
        <v>1129</v>
      </c>
      <c r="G34" s="4" t="s">
        <v>1130</v>
      </c>
      <c r="H34" s="4" t="s">
        <v>19</v>
      </c>
      <c r="I34" s="4" t="s">
        <v>105</v>
      </c>
      <c r="J34" s="9">
        <v>575</v>
      </c>
      <c r="K34" s="9">
        <v>485</v>
      </c>
      <c r="M34" s="9">
        <f>K34-J34</f>
        <v>-90</v>
      </c>
      <c r="N34" s="10">
        <f>K34/J34-1</f>
        <v>-0.15652173913043477</v>
      </c>
      <c r="P34" s="11">
        <v>3.2339707536557932E-2</v>
      </c>
      <c r="Q34" s="11">
        <v>2.7254846867097501E-2</v>
      </c>
    </row>
    <row r="35" spans="1:17" s="4" customFormat="1" ht="12.9" customHeight="1" x14ac:dyDescent="0.5">
      <c r="A35" s="4" t="s">
        <v>1131</v>
      </c>
      <c r="C35" s="4">
        <v>2575</v>
      </c>
      <c r="D35" s="4" t="s">
        <v>1132</v>
      </c>
      <c r="E35" s="4" t="s">
        <v>183</v>
      </c>
      <c r="F35" s="4" t="s">
        <v>1133</v>
      </c>
      <c r="G35" s="4" t="s">
        <v>1134</v>
      </c>
      <c r="H35" s="4" t="s">
        <v>19</v>
      </c>
      <c r="I35" s="4" t="s">
        <v>105</v>
      </c>
      <c r="J35" s="9">
        <v>515</v>
      </c>
      <c r="K35" s="9">
        <v>430</v>
      </c>
      <c r="M35" s="9">
        <f>K35-J35</f>
        <v>-85</v>
      </c>
      <c r="N35" s="10">
        <f>K35/J35-1</f>
        <v>-0.16504854368932043</v>
      </c>
      <c r="P35" s="11">
        <v>2.8965129358830145E-2</v>
      </c>
      <c r="Q35" s="11">
        <v>2.4164091036808093E-2</v>
      </c>
    </row>
    <row r="36" spans="1:17" s="4" customFormat="1" ht="12.9" customHeight="1" x14ac:dyDescent="0.5">
      <c r="A36" s="4" t="s">
        <v>1135</v>
      </c>
      <c r="C36" s="4">
        <v>2576</v>
      </c>
      <c r="D36" s="4" t="s">
        <v>1136</v>
      </c>
      <c r="E36" s="4" t="s">
        <v>183</v>
      </c>
      <c r="F36" s="4" t="s">
        <v>1137</v>
      </c>
      <c r="G36" s="4" t="s">
        <v>1138</v>
      </c>
      <c r="H36" s="4" t="s">
        <v>19</v>
      </c>
      <c r="I36" s="4" t="s">
        <v>105</v>
      </c>
      <c r="J36" s="9">
        <v>340</v>
      </c>
      <c r="K36" s="9">
        <v>435</v>
      </c>
      <c r="M36" s="9">
        <f>K36-J36</f>
        <v>95</v>
      </c>
      <c r="N36" s="10">
        <f>K36/J36-1</f>
        <v>0.27941176470588225</v>
      </c>
      <c r="P36" s="11">
        <v>1.9122609673790775E-2</v>
      </c>
      <c r="Q36" s="11">
        <v>2.4445068839561674E-2</v>
      </c>
    </row>
    <row r="37" spans="1:17" s="4" customFormat="1" ht="12.9" customHeight="1" x14ac:dyDescent="0.5">
      <c r="A37" s="4" t="s">
        <v>1139</v>
      </c>
      <c r="C37" s="4">
        <v>2577</v>
      </c>
      <c r="D37" s="4" t="s">
        <v>1140</v>
      </c>
      <c r="E37" s="4" t="s">
        <v>183</v>
      </c>
      <c r="F37" s="4" t="s">
        <v>1141</v>
      </c>
      <c r="G37" s="4" t="s">
        <v>1142</v>
      </c>
      <c r="H37" s="4" t="s">
        <v>19</v>
      </c>
      <c r="I37" s="4" t="s">
        <v>105</v>
      </c>
      <c r="J37" s="9">
        <v>965</v>
      </c>
      <c r="K37" s="9">
        <v>1220</v>
      </c>
      <c r="M37" s="9">
        <f>K37-J37</f>
        <v>255</v>
      </c>
      <c r="N37" s="10">
        <f>K37/J37-1</f>
        <v>0.26424870466321249</v>
      </c>
      <c r="P37" s="11">
        <v>5.4274465691788523E-2</v>
      </c>
      <c r="Q37" s="11">
        <v>6.8558583871874121E-2</v>
      </c>
    </row>
    <row r="38" spans="1:17" s="4" customFormat="1" ht="12.9" customHeight="1" x14ac:dyDescent="0.5">
      <c r="A38" s="4" t="s">
        <v>1143</v>
      </c>
      <c r="C38" s="4">
        <v>2578</v>
      </c>
      <c r="D38" s="4" t="s">
        <v>1144</v>
      </c>
      <c r="E38" s="4" t="s">
        <v>183</v>
      </c>
      <c r="F38" s="4" t="s">
        <v>1145</v>
      </c>
      <c r="G38" s="4" t="s">
        <v>1143</v>
      </c>
      <c r="H38" s="4" t="s">
        <v>19</v>
      </c>
      <c r="I38" s="4" t="s">
        <v>105</v>
      </c>
      <c r="J38" s="9">
        <v>595</v>
      </c>
      <c r="K38" s="9">
        <v>820</v>
      </c>
      <c r="M38" s="9">
        <f>K38-J38</f>
        <v>225</v>
      </c>
      <c r="N38" s="10">
        <f>K38/J38-1</f>
        <v>0.37815126050420167</v>
      </c>
      <c r="P38" s="11">
        <v>3.3464566929133861E-2</v>
      </c>
      <c r="Q38" s="11">
        <v>4.6080359651587521E-2</v>
      </c>
    </row>
    <row r="39" spans="1:17" s="4" customFormat="1" ht="12.9" customHeight="1" x14ac:dyDescent="0.5">
      <c r="A39" s="4" t="s">
        <v>1146</v>
      </c>
      <c r="C39" s="4">
        <v>2579</v>
      </c>
      <c r="D39" s="4" t="s">
        <v>1147</v>
      </c>
      <c r="E39" s="4" t="s">
        <v>183</v>
      </c>
      <c r="F39" s="4" t="s">
        <v>1148</v>
      </c>
      <c r="G39" s="4" t="s">
        <v>1146</v>
      </c>
      <c r="H39" s="4" t="s">
        <v>19</v>
      </c>
      <c r="I39" s="4" t="s">
        <v>105</v>
      </c>
      <c r="J39" s="9">
        <v>365</v>
      </c>
      <c r="K39" s="9">
        <v>400</v>
      </c>
      <c r="M39" s="9">
        <f>K39-J39</f>
        <v>35</v>
      </c>
      <c r="N39" s="10">
        <f>K39/J39-1</f>
        <v>9.5890410958904049E-2</v>
      </c>
      <c r="P39" s="11">
        <v>2.0528683914510685E-2</v>
      </c>
      <c r="Q39" s="11">
        <v>2.2478224220286596E-2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40877</v>
      </c>
      <c r="K41" s="18">
        <v>45200</v>
      </c>
      <c r="M41" s="18">
        <f>K41-J41</f>
        <v>4323</v>
      </c>
      <c r="N41" s="7">
        <f>K41/J41-1</f>
        <v>0.10575629327005398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9315</v>
      </c>
      <c r="K4" s="6">
        <v>9370</v>
      </c>
      <c r="M4" s="6">
        <f>K4-J4</f>
        <v>55</v>
      </c>
      <c r="N4" s="7">
        <f>K4/J4-1</f>
        <v>5.9044551798175249E-3</v>
      </c>
    </row>
    <row r="5" spans="1:17" s="4" customFormat="1" ht="12.9" customHeight="1" x14ac:dyDescent="0.5">
      <c r="A5" s="4" t="s">
        <v>1158</v>
      </c>
      <c r="C5" s="4">
        <v>1628</v>
      </c>
      <c r="D5" s="4" t="s">
        <v>1159</v>
      </c>
      <c r="E5" s="4" t="s">
        <v>23</v>
      </c>
      <c r="F5" s="4" t="s">
        <v>1160</v>
      </c>
      <c r="G5" s="4" t="s">
        <v>1159</v>
      </c>
      <c r="H5" s="4" t="s">
        <v>19</v>
      </c>
      <c r="I5" s="4" t="s">
        <v>20</v>
      </c>
      <c r="J5" s="9">
        <v>130</v>
      </c>
      <c r="K5" s="9">
        <v>50</v>
      </c>
      <c r="M5" s="9">
        <f>K5-J5</f>
        <v>-80</v>
      </c>
      <c r="N5" s="10">
        <f>K5/J5-1</f>
        <v>-0.61538461538461542</v>
      </c>
      <c r="P5" s="11">
        <v>1.3955984970477724E-2</v>
      </c>
      <c r="Q5" s="11">
        <v>5.3361792956243331E-3</v>
      </c>
    </row>
    <row r="6" spans="1:17" s="4" customFormat="1" ht="12.9" customHeight="1" x14ac:dyDescent="0.5">
      <c r="A6" s="4" t="s">
        <v>1161</v>
      </c>
      <c r="C6" s="4">
        <v>1629</v>
      </c>
      <c r="D6" s="4" t="s">
        <v>1162</v>
      </c>
      <c r="E6" s="4" t="s">
        <v>23</v>
      </c>
      <c r="F6" s="4" t="s">
        <v>1163</v>
      </c>
      <c r="G6" s="4" t="s">
        <v>1162</v>
      </c>
      <c r="H6" s="4" t="s">
        <v>19</v>
      </c>
      <c r="I6" s="4" t="s">
        <v>20</v>
      </c>
      <c r="J6" s="9">
        <v>70</v>
      </c>
      <c r="K6" s="9">
        <v>50</v>
      </c>
      <c r="M6" s="9">
        <f>K6-J6</f>
        <v>-20</v>
      </c>
      <c r="N6" s="10">
        <f>K6/J6-1</f>
        <v>-0.2857142857142857</v>
      </c>
      <c r="P6" s="11">
        <v>7.5147611379495442E-3</v>
      </c>
      <c r="Q6" s="11">
        <v>5.3361792956243331E-3</v>
      </c>
    </row>
    <row r="7" spans="1:17" s="4" customFormat="1" ht="12.9" customHeight="1" x14ac:dyDescent="0.5">
      <c r="A7" s="4" t="s">
        <v>1164</v>
      </c>
      <c r="C7" s="4">
        <v>1630</v>
      </c>
      <c r="D7" s="4" t="s">
        <v>1165</v>
      </c>
      <c r="E7" s="4" t="s">
        <v>23</v>
      </c>
      <c r="F7" s="4" t="s">
        <v>1166</v>
      </c>
      <c r="G7" s="4" t="s">
        <v>1165</v>
      </c>
      <c r="H7" s="4" t="s">
        <v>19</v>
      </c>
      <c r="I7" s="4" t="s">
        <v>20</v>
      </c>
      <c r="J7" s="9">
        <v>135</v>
      </c>
      <c r="K7" s="9">
        <v>100</v>
      </c>
      <c r="M7" s="9">
        <f>K7-J7</f>
        <v>-35</v>
      </c>
      <c r="N7" s="10">
        <f>K7/J7-1</f>
        <v>-0.2592592592592593</v>
      </c>
      <c r="P7" s="11">
        <v>1.4492753623188406E-2</v>
      </c>
      <c r="Q7" s="11">
        <v>1.0672358591248666E-2</v>
      </c>
    </row>
    <row r="8" spans="1:17" s="4" customFormat="1" ht="12.9" customHeight="1" x14ac:dyDescent="0.5">
      <c r="A8" s="4" t="s">
        <v>1167</v>
      </c>
      <c r="C8" s="4">
        <v>1631</v>
      </c>
      <c r="D8" s="4" t="s">
        <v>1168</v>
      </c>
      <c r="E8" s="4" t="s">
        <v>23</v>
      </c>
      <c r="F8" s="4" t="s">
        <v>1169</v>
      </c>
      <c r="G8" s="4" t="s">
        <v>1168</v>
      </c>
      <c r="H8" s="4" t="s">
        <v>19</v>
      </c>
      <c r="I8" s="4" t="s">
        <v>20</v>
      </c>
      <c r="J8" s="9">
        <v>220</v>
      </c>
      <c r="K8" s="9">
        <v>75</v>
      </c>
      <c r="M8" s="9">
        <f>K8-J8</f>
        <v>-145</v>
      </c>
      <c r="N8" s="10">
        <f>K8/J8-1</f>
        <v>-0.65909090909090917</v>
      </c>
      <c r="P8" s="11">
        <v>2.3617820719269995E-2</v>
      </c>
      <c r="Q8" s="11">
        <v>8.0042689434364992E-3</v>
      </c>
    </row>
    <row r="9" spans="1:17" s="4" customFormat="1" ht="12.9" customHeight="1" x14ac:dyDescent="0.5">
      <c r="A9" s="4" t="s">
        <v>1170</v>
      </c>
      <c r="C9" s="4">
        <v>1632</v>
      </c>
      <c r="D9" s="4" t="s">
        <v>1171</v>
      </c>
      <c r="E9" s="4" t="s">
        <v>23</v>
      </c>
      <c r="F9" s="4" t="s">
        <v>1172</v>
      </c>
      <c r="G9" s="4" t="s">
        <v>1171</v>
      </c>
      <c r="H9" s="4" t="s">
        <v>19</v>
      </c>
      <c r="I9" s="4" t="s">
        <v>20</v>
      </c>
      <c r="J9" s="9">
        <v>290</v>
      </c>
      <c r="K9" s="9">
        <v>270</v>
      </c>
      <c r="M9" s="9">
        <f>K9-J9</f>
        <v>-20</v>
      </c>
      <c r="N9" s="10">
        <f>K9/J9-1</f>
        <v>-6.8965517241379337E-2</v>
      </c>
      <c r="P9" s="11">
        <v>3.1132581857219538E-2</v>
      </c>
      <c r="Q9" s="11">
        <v>2.8815368196371399E-2</v>
      </c>
    </row>
    <row r="10" spans="1:17" s="4" customFormat="1" ht="12.9" customHeight="1" x14ac:dyDescent="0.5">
      <c r="A10" s="4" t="s">
        <v>1173</v>
      </c>
      <c r="C10" s="4">
        <v>1633</v>
      </c>
      <c r="D10" s="4" t="s">
        <v>1174</v>
      </c>
      <c r="E10" s="4" t="s">
        <v>23</v>
      </c>
      <c r="F10" s="4" t="s">
        <v>1175</v>
      </c>
      <c r="G10" s="4" t="s">
        <v>1174</v>
      </c>
      <c r="H10" s="4" t="s">
        <v>19</v>
      </c>
      <c r="I10" s="4" t="s">
        <v>20</v>
      </c>
      <c r="J10" s="9">
        <v>285</v>
      </c>
      <c r="K10" s="9">
        <v>240</v>
      </c>
      <c r="M10" s="9">
        <f>K10-J10</f>
        <v>-45</v>
      </c>
      <c r="N10" s="10">
        <f>K10/J10-1</f>
        <v>-0.15789473684210531</v>
      </c>
      <c r="P10" s="11">
        <v>3.0595813204508857E-2</v>
      </c>
      <c r="Q10" s="11">
        <v>2.5613660618996798E-2</v>
      </c>
    </row>
    <row r="11" spans="1:17" s="4" customFormat="1" ht="12.9" customHeight="1" x14ac:dyDescent="0.5">
      <c r="A11" s="4" t="s">
        <v>1176</v>
      </c>
      <c r="C11" s="4">
        <v>1634</v>
      </c>
      <c r="D11" s="4" t="s">
        <v>1177</v>
      </c>
      <c r="E11" s="4" t="s">
        <v>23</v>
      </c>
      <c r="F11" s="4" t="s">
        <v>1178</v>
      </c>
      <c r="G11" s="4" t="s">
        <v>1177</v>
      </c>
      <c r="H11" s="4" t="s">
        <v>19</v>
      </c>
      <c r="I11" s="4" t="s">
        <v>20</v>
      </c>
      <c r="J11" s="9">
        <v>255</v>
      </c>
      <c r="K11" s="9">
        <v>305</v>
      </c>
      <c r="M11" s="9">
        <f>K11-J11</f>
        <v>50</v>
      </c>
      <c r="N11" s="10">
        <f>K11/J11-1</f>
        <v>0.19607843137254899</v>
      </c>
      <c r="P11" s="11">
        <v>2.7375201288244767E-2</v>
      </c>
      <c r="Q11" s="11">
        <v>3.2550693703308431E-2</v>
      </c>
    </row>
    <row r="12" spans="1:17" s="4" customFormat="1" ht="12.9" customHeight="1" x14ac:dyDescent="0.5">
      <c r="A12" s="4" t="s">
        <v>1179</v>
      </c>
      <c r="C12" s="4">
        <v>1635</v>
      </c>
      <c r="D12" s="4" t="s">
        <v>1180</v>
      </c>
      <c r="E12" s="4" t="s">
        <v>23</v>
      </c>
      <c r="F12" s="4" t="s">
        <v>1181</v>
      </c>
      <c r="G12" s="4" t="s">
        <v>1180</v>
      </c>
      <c r="H12" s="4" t="s">
        <v>19</v>
      </c>
      <c r="I12" s="4" t="s">
        <v>20</v>
      </c>
      <c r="J12" s="9">
        <v>330</v>
      </c>
      <c r="K12" s="9">
        <v>330</v>
      </c>
      <c r="M12" s="9">
        <f>K12-J12</f>
        <v>0</v>
      </c>
      <c r="N12" s="10">
        <f>K12/J12-1</f>
        <v>0</v>
      </c>
      <c r="P12" s="11">
        <v>3.542673107890499E-2</v>
      </c>
      <c r="Q12" s="11">
        <v>3.5218783351120594E-2</v>
      </c>
    </row>
    <row r="13" spans="1:17" s="4" customFormat="1" ht="12.9" customHeight="1" x14ac:dyDescent="0.5">
      <c r="A13" s="4" t="s">
        <v>1182</v>
      </c>
      <c r="C13" s="4">
        <v>1636</v>
      </c>
      <c r="D13" s="4" t="s">
        <v>1183</v>
      </c>
      <c r="E13" s="4" t="s">
        <v>23</v>
      </c>
      <c r="F13" s="4" t="s">
        <v>1184</v>
      </c>
      <c r="G13" s="4" t="s">
        <v>1183</v>
      </c>
      <c r="H13" s="4" t="s">
        <v>19</v>
      </c>
      <c r="I13" s="4" t="s">
        <v>20</v>
      </c>
      <c r="J13" s="9">
        <v>310</v>
      </c>
      <c r="K13" s="9">
        <v>285</v>
      </c>
      <c r="M13" s="9">
        <f>K13-J13</f>
        <v>-25</v>
      </c>
      <c r="N13" s="10">
        <f>K13/J13-1</f>
        <v>-8.064516129032262E-2</v>
      </c>
      <c r="P13" s="11">
        <v>3.3279656468062267E-2</v>
      </c>
      <c r="Q13" s="11">
        <v>3.0416221985058698E-2</v>
      </c>
    </row>
    <row r="14" spans="1:17" s="4" customFormat="1" ht="12.9" customHeight="1" x14ac:dyDescent="0.5">
      <c r="A14" s="4" t="s">
        <v>1185</v>
      </c>
      <c r="C14" s="4">
        <v>1637</v>
      </c>
      <c r="D14" s="4" t="s">
        <v>1186</v>
      </c>
      <c r="E14" s="4" t="s">
        <v>23</v>
      </c>
      <c r="F14" s="4" t="s">
        <v>1187</v>
      </c>
      <c r="G14" s="4" t="s">
        <v>1186</v>
      </c>
      <c r="H14" s="4" t="s">
        <v>19</v>
      </c>
      <c r="I14" s="4" t="s">
        <v>20</v>
      </c>
      <c r="J14" s="9">
        <v>300</v>
      </c>
      <c r="K14" s="9">
        <v>265</v>
      </c>
      <c r="M14" s="9">
        <f>K14-J14</f>
        <v>-35</v>
      </c>
      <c r="N14" s="10">
        <f>K14/J14-1</f>
        <v>-0.1166666666666667</v>
      </c>
      <c r="P14" s="11">
        <v>3.2206119162640899E-2</v>
      </c>
      <c r="Q14" s="11">
        <v>2.8281750266808965E-2</v>
      </c>
    </row>
    <row r="15" spans="1:17" s="4" customFormat="1" ht="12.9" customHeight="1" x14ac:dyDescent="0.5">
      <c r="A15" s="4" t="s">
        <v>1119</v>
      </c>
      <c r="C15" s="4">
        <v>1638</v>
      </c>
      <c r="D15" s="4" t="s">
        <v>1188</v>
      </c>
      <c r="E15" s="4" t="s">
        <v>23</v>
      </c>
      <c r="F15" s="4" t="s">
        <v>1189</v>
      </c>
      <c r="G15" s="4" t="s">
        <v>1188</v>
      </c>
      <c r="H15" s="4" t="s">
        <v>19</v>
      </c>
      <c r="I15" s="4" t="s">
        <v>20</v>
      </c>
      <c r="J15" s="9">
        <v>615</v>
      </c>
      <c r="K15" s="9">
        <v>590</v>
      </c>
      <c r="M15" s="9">
        <f>K15-J15</f>
        <v>-25</v>
      </c>
      <c r="N15" s="10">
        <f>K15/J15-1</f>
        <v>-4.065040650406504E-2</v>
      </c>
      <c r="P15" s="11">
        <v>6.602254428341385E-2</v>
      </c>
      <c r="Q15" s="11">
        <v>6.2966915688367125E-2</v>
      </c>
    </row>
    <row r="16" spans="1:17" s="4" customFormat="1" ht="12.9" customHeight="1" x14ac:dyDescent="0.5">
      <c r="A16" s="4" t="s">
        <v>1123</v>
      </c>
      <c r="C16" s="4">
        <v>1639</v>
      </c>
      <c r="D16" s="4" t="s">
        <v>1190</v>
      </c>
      <c r="E16" s="4" t="s">
        <v>23</v>
      </c>
      <c r="F16" s="4" t="s">
        <v>1191</v>
      </c>
      <c r="G16" s="4" t="s">
        <v>1190</v>
      </c>
      <c r="H16" s="4" t="s">
        <v>19</v>
      </c>
      <c r="I16" s="4" t="s">
        <v>20</v>
      </c>
      <c r="J16" s="9">
        <v>565</v>
      </c>
      <c r="K16" s="9">
        <v>540</v>
      </c>
      <c r="M16" s="9">
        <f>K16-J16</f>
        <v>-25</v>
      </c>
      <c r="N16" s="10">
        <f>K16/J16-1</f>
        <v>-4.4247787610619427E-2</v>
      </c>
      <c r="P16" s="11">
        <v>6.065485775630703E-2</v>
      </c>
      <c r="Q16" s="11">
        <v>5.7630736392742798E-2</v>
      </c>
    </row>
    <row r="17" spans="1:17" s="4" customFormat="1" ht="12.9" customHeight="1" x14ac:dyDescent="0.5">
      <c r="A17" s="4" t="s">
        <v>1127</v>
      </c>
      <c r="C17" s="4">
        <v>1640</v>
      </c>
      <c r="D17" s="4" t="s">
        <v>1192</v>
      </c>
      <c r="E17" s="4" t="s">
        <v>23</v>
      </c>
      <c r="F17" s="4" t="s">
        <v>1193</v>
      </c>
      <c r="G17" s="4" t="s">
        <v>1192</v>
      </c>
      <c r="H17" s="4" t="s">
        <v>19</v>
      </c>
      <c r="I17" s="4" t="s">
        <v>20</v>
      </c>
      <c r="J17" s="9">
        <v>540</v>
      </c>
      <c r="K17" s="9">
        <v>530</v>
      </c>
      <c r="M17" s="9">
        <f>K17-J17</f>
        <v>-10</v>
      </c>
      <c r="N17" s="10">
        <f>K17/J17-1</f>
        <v>-1.851851851851849E-2</v>
      </c>
      <c r="P17" s="11">
        <v>5.7971014492753624E-2</v>
      </c>
      <c r="Q17" s="11">
        <v>5.656350053361793E-2</v>
      </c>
    </row>
    <row r="18" spans="1:17" s="4" customFormat="1" ht="12.9" customHeight="1" x14ac:dyDescent="0.5">
      <c r="A18" s="4" t="s">
        <v>1131</v>
      </c>
      <c r="C18" s="4">
        <v>1641</v>
      </c>
      <c r="D18" s="4" t="s">
        <v>1194</v>
      </c>
      <c r="E18" s="4" t="s">
        <v>23</v>
      </c>
      <c r="F18" s="4" t="s">
        <v>1195</v>
      </c>
      <c r="G18" s="4" t="s">
        <v>1194</v>
      </c>
      <c r="H18" s="4" t="s">
        <v>19</v>
      </c>
      <c r="I18" s="4" t="s">
        <v>20</v>
      </c>
      <c r="J18" s="9">
        <v>520</v>
      </c>
      <c r="K18" s="9">
        <v>475</v>
      </c>
      <c r="M18" s="9">
        <f>K18-J18</f>
        <v>-45</v>
      </c>
      <c r="N18" s="10">
        <f>K18/J18-1</f>
        <v>-8.6538461538461564E-2</v>
      </c>
      <c r="P18" s="11">
        <v>5.5823939881910895E-2</v>
      </c>
      <c r="Q18" s="11">
        <v>5.0693703308431162E-2</v>
      </c>
    </row>
    <row r="19" spans="1:17" s="4" customFormat="1" ht="12.9" customHeight="1" x14ac:dyDescent="0.5">
      <c r="A19" s="4" t="s">
        <v>1135</v>
      </c>
      <c r="C19" s="4">
        <v>1642</v>
      </c>
      <c r="D19" s="4" t="s">
        <v>1196</v>
      </c>
      <c r="E19" s="4" t="s">
        <v>23</v>
      </c>
      <c r="F19" s="4" t="s">
        <v>1197</v>
      </c>
      <c r="G19" s="4" t="s">
        <v>1196</v>
      </c>
      <c r="H19" s="4" t="s">
        <v>19</v>
      </c>
      <c r="I19" s="4" t="s">
        <v>20</v>
      </c>
      <c r="J19" s="9">
        <v>530</v>
      </c>
      <c r="K19" s="9">
        <v>460</v>
      </c>
      <c r="M19" s="9">
        <f>K19-J19</f>
        <v>-70</v>
      </c>
      <c r="N19" s="10">
        <f>K19/J19-1</f>
        <v>-0.13207547169811318</v>
      </c>
      <c r="P19" s="11">
        <v>5.6897477187332263E-2</v>
      </c>
      <c r="Q19" s="11">
        <v>4.909284951974386E-2</v>
      </c>
    </row>
    <row r="20" spans="1:17" s="4" customFormat="1" ht="12.9" customHeight="1" x14ac:dyDescent="0.5">
      <c r="A20" s="4" t="s">
        <v>1139</v>
      </c>
      <c r="C20" s="4">
        <v>1643</v>
      </c>
      <c r="D20" s="4" t="s">
        <v>1198</v>
      </c>
      <c r="E20" s="4" t="s">
        <v>23</v>
      </c>
      <c r="F20" s="4" t="s">
        <v>1199</v>
      </c>
      <c r="G20" s="4" t="s">
        <v>1198</v>
      </c>
      <c r="H20" s="4" t="s">
        <v>19</v>
      </c>
      <c r="I20" s="4" t="s">
        <v>20</v>
      </c>
      <c r="J20" s="9">
        <v>4210</v>
      </c>
      <c r="K20" s="9">
        <v>4810</v>
      </c>
      <c r="M20" s="9">
        <f>K20-J20</f>
        <v>600</v>
      </c>
      <c r="N20" s="10">
        <f>K20/J20-1</f>
        <v>0.14251781472684089</v>
      </c>
      <c r="P20" s="11">
        <v>0.451959205582394</v>
      </c>
      <c r="Q20" s="11">
        <v>0.51334044823906089</v>
      </c>
    </row>
    <row r="21" spans="1:17" s="4" customFormat="1" ht="12.9" customHeight="1" x14ac:dyDescent="0.5">
      <c r="A21" s="4" t="s">
        <v>1200</v>
      </c>
      <c r="C21" s="4">
        <v>1644</v>
      </c>
      <c r="D21" s="4" t="s">
        <v>1201</v>
      </c>
      <c r="E21" s="4" t="s">
        <v>23</v>
      </c>
      <c r="F21" s="4" t="s">
        <v>1202</v>
      </c>
      <c r="G21" s="4" t="s">
        <v>1201</v>
      </c>
      <c r="H21" s="4" t="s">
        <v>19</v>
      </c>
      <c r="I21" s="4" t="s">
        <v>20</v>
      </c>
      <c r="J21" s="9">
        <v>1120</v>
      </c>
      <c r="K21" s="9">
        <v>1105</v>
      </c>
      <c r="M21" s="9">
        <f>K21-J21</f>
        <v>-15</v>
      </c>
      <c r="N21" s="10">
        <f>K21/J21-1</f>
        <v>-1.3392857142857095E-2</v>
      </c>
      <c r="P21" s="11">
        <v>0.12023617820719271</v>
      </c>
      <c r="Q21" s="11">
        <v>0.11792956243329776</v>
      </c>
    </row>
    <row r="22" spans="1:17" s="4" customFormat="1" ht="12.9" customHeight="1" x14ac:dyDescent="0.5">
      <c r="A22" s="4" t="s">
        <v>1203</v>
      </c>
      <c r="C22" s="4">
        <v>1645</v>
      </c>
      <c r="D22" s="4" t="s">
        <v>1204</v>
      </c>
      <c r="E22" s="4" t="s">
        <v>23</v>
      </c>
      <c r="F22" s="4" t="s">
        <v>1205</v>
      </c>
      <c r="G22" s="4" t="s">
        <v>1204</v>
      </c>
      <c r="H22" s="4" t="s">
        <v>19</v>
      </c>
      <c r="I22" s="4" t="s">
        <v>20</v>
      </c>
      <c r="J22" s="9">
        <v>855</v>
      </c>
      <c r="K22" s="9">
        <v>930</v>
      </c>
      <c r="M22" s="9">
        <f>K22-J22</f>
        <v>75</v>
      </c>
      <c r="N22" s="10">
        <f>K22/J22-1</f>
        <v>8.7719298245614086E-2</v>
      </c>
      <c r="P22" s="11">
        <v>9.1787439613526575E-2</v>
      </c>
      <c r="Q22" s="11">
        <v>9.9252934898612588E-2</v>
      </c>
    </row>
    <row r="23" spans="1:17" s="4" customFormat="1" ht="12.9" customHeight="1" x14ac:dyDescent="0.5">
      <c r="A23" s="4" t="s">
        <v>1206</v>
      </c>
      <c r="C23" s="4">
        <v>1646</v>
      </c>
      <c r="D23" s="4" t="s">
        <v>1207</v>
      </c>
      <c r="E23" s="4" t="s">
        <v>23</v>
      </c>
      <c r="F23" s="4" t="s">
        <v>1208</v>
      </c>
      <c r="G23" s="4" t="s">
        <v>1207</v>
      </c>
      <c r="H23" s="4" t="s">
        <v>19</v>
      </c>
      <c r="I23" s="4" t="s">
        <v>20</v>
      </c>
      <c r="J23" s="9">
        <v>1045</v>
      </c>
      <c r="K23" s="9">
        <v>1170</v>
      </c>
      <c r="M23" s="9">
        <f>K23-J23</f>
        <v>125</v>
      </c>
      <c r="N23" s="10">
        <f>K23/J23-1</f>
        <v>0.11961722488038284</v>
      </c>
      <c r="P23" s="11">
        <v>0.11218464841653247</v>
      </c>
      <c r="Q23" s="11">
        <v>0.1248665955176094</v>
      </c>
    </row>
    <row r="24" spans="1:17" s="4" customFormat="1" ht="12.9" customHeight="1" x14ac:dyDescent="0.5">
      <c r="A24" s="4" t="s">
        <v>1209</v>
      </c>
      <c r="C24" s="4">
        <v>1647</v>
      </c>
      <c r="D24" s="4" t="s">
        <v>1210</v>
      </c>
      <c r="E24" s="4" t="s">
        <v>23</v>
      </c>
      <c r="F24" s="4" t="s">
        <v>1211</v>
      </c>
      <c r="G24" s="4" t="s">
        <v>1210</v>
      </c>
      <c r="H24" s="4" t="s">
        <v>19</v>
      </c>
      <c r="I24" s="4" t="s">
        <v>20</v>
      </c>
      <c r="J24" s="9">
        <v>1190</v>
      </c>
      <c r="K24" s="9">
        <v>1610</v>
      </c>
      <c r="M24" s="9">
        <f>K24-J24</f>
        <v>420</v>
      </c>
      <c r="N24" s="10">
        <f>K24/J24-1</f>
        <v>0.35294117647058831</v>
      </c>
      <c r="P24" s="11">
        <v>0.12775093934514226</v>
      </c>
      <c r="Q24" s="11">
        <v>0.17182497331910351</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91509</v>
      </c>
      <c r="K26" s="18">
        <v>102000</v>
      </c>
      <c r="M26" s="18">
        <f>K26-J26</f>
        <v>10491</v>
      </c>
      <c r="N26" s="7">
        <f>K26/J26-1</f>
        <v>0.11464446120053773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9310</v>
      </c>
      <c r="K29" s="6">
        <v>9370</v>
      </c>
      <c r="M29" s="6">
        <f>K29-J29</f>
        <v>60</v>
      </c>
      <c r="N29" s="7">
        <f>K29/J29-1</f>
        <v>6.4446831364124435E-3</v>
      </c>
    </row>
    <row r="30" spans="1:17" s="4" customFormat="1" ht="12.9" customHeight="1" x14ac:dyDescent="0.5">
      <c r="A30" s="4" t="s">
        <v>1158</v>
      </c>
      <c r="C30" s="4">
        <v>1649</v>
      </c>
      <c r="D30" s="4" t="s">
        <v>1159</v>
      </c>
      <c r="E30" s="4" t="s">
        <v>23</v>
      </c>
      <c r="F30" s="4" t="s">
        <v>1220</v>
      </c>
      <c r="G30" s="4" t="s">
        <v>1159</v>
      </c>
      <c r="H30" s="4" t="s">
        <v>19</v>
      </c>
      <c r="I30" s="4" t="s">
        <v>20</v>
      </c>
      <c r="J30" s="9">
        <v>145</v>
      </c>
      <c r="K30" s="9">
        <v>75</v>
      </c>
      <c r="M30" s="9">
        <f>K30-J30</f>
        <v>-70</v>
      </c>
      <c r="N30" s="10">
        <f>K30/J30-1</f>
        <v>-0.48275862068965514</v>
      </c>
      <c r="P30" s="11">
        <v>1.5574650912996778E-2</v>
      </c>
      <c r="Q30" s="11">
        <v>8.0042689434364992E-3</v>
      </c>
    </row>
    <row r="31" spans="1:17" s="4" customFormat="1" ht="12.9" customHeight="1" x14ac:dyDescent="0.5">
      <c r="A31" s="4" t="s">
        <v>1161</v>
      </c>
      <c r="C31" s="4">
        <v>1650</v>
      </c>
      <c r="D31" s="4" t="s">
        <v>1162</v>
      </c>
      <c r="E31" s="4" t="s">
        <v>23</v>
      </c>
      <c r="F31" s="4" t="s">
        <v>1221</v>
      </c>
      <c r="G31" s="4" t="s">
        <v>1162</v>
      </c>
      <c r="H31" s="4" t="s">
        <v>19</v>
      </c>
      <c r="I31" s="4" t="s">
        <v>20</v>
      </c>
      <c r="J31" s="9">
        <v>65</v>
      </c>
      <c r="K31" s="9">
        <v>50</v>
      </c>
      <c r="M31" s="9">
        <f>K31-J31</f>
        <v>-15</v>
      </c>
      <c r="N31" s="10">
        <f>K31/J31-1</f>
        <v>-0.23076923076923073</v>
      </c>
      <c r="P31" s="11">
        <v>6.9817400644468317E-3</v>
      </c>
      <c r="Q31" s="11">
        <v>5.3361792956243331E-3</v>
      </c>
    </row>
    <row r="32" spans="1:17" s="4" customFormat="1" ht="12.9" customHeight="1" x14ac:dyDescent="0.5">
      <c r="A32" s="4" t="s">
        <v>1164</v>
      </c>
      <c r="C32" s="4">
        <v>1651</v>
      </c>
      <c r="D32" s="4" t="s">
        <v>1165</v>
      </c>
      <c r="E32" s="4" t="s">
        <v>23</v>
      </c>
      <c r="F32" s="4" t="s">
        <v>1222</v>
      </c>
      <c r="G32" s="4" t="s">
        <v>1165</v>
      </c>
      <c r="H32" s="4" t="s">
        <v>19</v>
      </c>
      <c r="I32" s="4" t="s">
        <v>20</v>
      </c>
      <c r="J32" s="9">
        <v>140</v>
      </c>
      <c r="K32" s="9">
        <v>100</v>
      </c>
      <c r="M32" s="9">
        <f>K32-J32</f>
        <v>-40</v>
      </c>
      <c r="N32" s="10">
        <f>K32/J32-1</f>
        <v>-0.2857142857142857</v>
      </c>
      <c r="P32" s="11">
        <v>1.5037593984962405E-2</v>
      </c>
      <c r="Q32" s="11">
        <v>1.0672358591248666E-2</v>
      </c>
    </row>
    <row r="33" spans="1:17" s="4" customFormat="1" ht="12.9" customHeight="1" x14ac:dyDescent="0.5">
      <c r="A33" s="4" t="s">
        <v>1167</v>
      </c>
      <c r="C33" s="4">
        <v>1652</v>
      </c>
      <c r="D33" s="4" t="s">
        <v>1168</v>
      </c>
      <c r="E33" s="4" t="s">
        <v>23</v>
      </c>
      <c r="F33" s="4" t="s">
        <v>1223</v>
      </c>
      <c r="G33" s="4" t="s">
        <v>1168</v>
      </c>
      <c r="H33" s="4" t="s">
        <v>19</v>
      </c>
      <c r="I33" s="4" t="s">
        <v>20</v>
      </c>
      <c r="J33" s="9">
        <v>225</v>
      </c>
      <c r="K33" s="9">
        <v>90</v>
      </c>
      <c r="M33" s="9">
        <f>K33-J33</f>
        <v>-135</v>
      </c>
      <c r="N33" s="10">
        <f>K33/J33-1</f>
        <v>-0.6</v>
      </c>
      <c r="P33" s="11">
        <v>2.4167561761546726E-2</v>
      </c>
      <c r="Q33" s="11">
        <v>9.6051227321237997E-3</v>
      </c>
    </row>
    <row r="34" spans="1:17" s="4" customFormat="1" ht="12.9" customHeight="1" x14ac:dyDescent="0.5">
      <c r="A34" s="4" t="s">
        <v>1170</v>
      </c>
      <c r="C34" s="4">
        <v>1653</v>
      </c>
      <c r="D34" s="4" t="s">
        <v>1171</v>
      </c>
      <c r="E34" s="4" t="s">
        <v>23</v>
      </c>
      <c r="F34" s="4" t="s">
        <v>1224</v>
      </c>
      <c r="G34" s="4" t="s">
        <v>1171</v>
      </c>
      <c r="H34" s="4" t="s">
        <v>19</v>
      </c>
      <c r="I34" s="4" t="s">
        <v>20</v>
      </c>
      <c r="J34" s="9">
        <v>335</v>
      </c>
      <c r="K34" s="9">
        <v>310</v>
      </c>
      <c r="M34" s="9">
        <f>K34-J34</f>
        <v>-25</v>
      </c>
      <c r="N34" s="10">
        <f>K34/J34-1</f>
        <v>-7.4626865671641784E-2</v>
      </c>
      <c r="P34" s="11">
        <v>3.5982814178302902E-2</v>
      </c>
      <c r="Q34" s="11">
        <v>3.3084311632870865E-2</v>
      </c>
    </row>
    <row r="35" spans="1:17" s="4" customFormat="1" ht="12.9" customHeight="1" x14ac:dyDescent="0.5">
      <c r="A35" s="4" t="s">
        <v>1173</v>
      </c>
      <c r="C35" s="4">
        <v>1654</v>
      </c>
      <c r="D35" s="4" t="s">
        <v>1174</v>
      </c>
      <c r="E35" s="4" t="s">
        <v>23</v>
      </c>
      <c r="F35" s="4" t="s">
        <v>1225</v>
      </c>
      <c r="G35" s="4" t="s">
        <v>1174</v>
      </c>
      <c r="H35" s="4" t="s">
        <v>19</v>
      </c>
      <c r="I35" s="4" t="s">
        <v>20</v>
      </c>
      <c r="J35" s="9">
        <v>375</v>
      </c>
      <c r="K35" s="9">
        <v>350</v>
      </c>
      <c r="M35" s="9">
        <f>K35-J35</f>
        <v>-25</v>
      </c>
      <c r="N35" s="10">
        <f>K35/J35-1</f>
        <v>-6.6666666666666652E-2</v>
      </c>
      <c r="P35" s="11">
        <v>4.0279269602577876E-2</v>
      </c>
      <c r="Q35" s="11">
        <v>3.7353255069370331E-2</v>
      </c>
    </row>
    <row r="36" spans="1:17" s="4" customFormat="1" ht="12.9" customHeight="1" x14ac:dyDescent="0.5">
      <c r="A36" s="4" t="s">
        <v>1176</v>
      </c>
      <c r="C36" s="4">
        <v>1655</v>
      </c>
      <c r="D36" s="4" t="s">
        <v>1177</v>
      </c>
      <c r="E36" s="4" t="s">
        <v>23</v>
      </c>
      <c r="F36" s="4" t="s">
        <v>1226</v>
      </c>
      <c r="G36" s="4" t="s">
        <v>1177</v>
      </c>
      <c r="H36" s="4" t="s">
        <v>19</v>
      </c>
      <c r="I36" s="4" t="s">
        <v>20</v>
      </c>
      <c r="J36" s="9">
        <v>360</v>
      </c>
      <c r="K36" s="9">
        <v>355</v>
      </c>
      <c r="M36" s="9">
        <f>K36-J36</f>
        <v>-5</v>
      </c>
      <c r="N36" s="10">
        <f>K36/J36-1</f>
        <v>-1.388888888888884E-2</v>
      </c>
      <c r="P36" s="11">
        <v>3.8668098818474758E-2</v>
      </c>
      <c r="Q36" s="11">
        <v>3.7886872998932765E-2</v>
      </c>
    </row>
    <row r="37" spans="1:17" s="4" customFormat="1" ht="12.9" customHeight="1" x14ac:dyDescent="0.5">
      <c r="A37" s="4" t="s">
        <v>1179</v>
      </c>
      <c r="C37" s="4">
        <v>1656</v>
      </c>
      <c r="D37" s="4" t="s">
        <v>1180</v>
      </c>
      <c r="E37" s="4" t="s">
        <v>23</v>
      </c>
      <c r="F37" s="4" t="s">
        <v>1227</v>
      </c>
      <c r="G37" s="4" t="s">
        <v>1180</v>
      </c>
      <c r="H37" s="4" t="s">
        <v>19</v>
      </c>
      <c r="I37" s="4" t="s">
        <v>20</v>
      </c>
      <c r="J37" s="9">
        <v>420</v>
      </c>
      <c r="K37" s="9">
        <v>405</v>
      </c>
      <c r="M37" s="9">
        <f>K37-J37</f>
        <v>-15</v>
      </c>
      <c r="N37" s="10">
        <f>K37/J37-1</f>
        <v>-3.5714285714285698E-2</v>
      </c>
      <c r="P37" s="11">
        <v>4.5112781954887216E-2</v>
      </c>
      <c r="Q37" s="11">
        <v>4.3223052294557099E-2</v>
      </c>
    </row>
    <row r="38" spans="1:17" s="4" customFormat="1" ht="12.9" customHeight="1" x14ac:dyDescent="0.5">
      <c r="A38" s="4" t="s">
        <v>1182</v>
      </c>
      <c r="C38" s="4">
        <v>1657</v>
      </c>
      <c r="D38" s="4" t="s">
        <v>1183</v>
      </c>
      <c r="E38" s="4" t="s">
        <v>23</v>
      </c>
      <c r="F38" s="4" t="s">
        <v>1228</v>
      </c>
      <c r="G38" s="4" t="s">
        <v>1183</v>
      </c>
      <c r="H38" s="4" t="s">
        <v>19</v>
      </c>
      <c r="I38" s="4" t="s">
        <v>20</v>
      </c>
      <c r="J38" s="9">
        <v>340</v>
      </c>
      <c r="K38" s="9">
        <v>320</v>
      </c>
      <c r="M38" s="9">
        <f>K38-J38</f>
        <v>-20</v>
      </c>
      <c r="N38" s="10">
        <f>K38/J38-1</f>
        <v>-5.8823529411764719E-2</v>
      </c>
      <c r="P38" s="11">
        <v>3.6519871106337275E-2</v>
      </c>
      <c r="Q38" s="11">
        <v>3.4151547491995733E-2</v>
      </c>
    </row>
    <row r="39" spans="1:17" s="4" customFormat="1" ht="12.9" customHeight="1" x14ac:dyDescent="0.5">
      <c r="A39" s="4" t="s">
        <v>1185</v>
      </c>
      <c r="C39" s="4">
        <v>1658</v>
      </c>
      <c r="D39" s="4" t="s">
        <v>1186</v>
      </c>
      <c r="E39" s="4" t="s">
        <v>23</v>
      </c>
      <c r="F39" s="4" t="s">
        <v>1229</v>
      </c>
      <c r="G39" s="4" t="s">
        <v>1186</v>
      </c>
      <c r="H39" s="4" t="s">
        <v>19</v>
      </c>
      <c r="I39" s="4" t="s">
        <v>20</v>
      </c>
      <c r="J39" s="9">
        <v>375</v>
      </c>
      <c r="K39" s="9">
        <v>380</v>
      </c>
      <c r="M39" s="9">
        <f>K39-J39</f>
        <v>5</v>
      </c>
      <c r="N39" s="10">
        <f>K39/J39-1</f>
        <v>1.3333333333333419E-2</v>
      </c>
      <c r="P39" s="11">
        <v>4.0279269602577876E-2</v>
      </c>
      <c r="Q39" s="11">
        <v>4.0554962646744928E-2</v>
      </c>
    </row>
    <row r="40" spans="1:17" s="4" customFormat="1" ht="12.9" customHeight="1" x14ac:dyDescent="0.5">
      <c r="A40" s="4" t="s">
        <v>1119</v>
      </c>
      <c r="C40" s="4">
        <v>1659</v>
      </c>
      <c r="D40" s="4" t="s">
        <v>1188</v>
      </c>
      <c r="E40" s="4" t="s">
        <v>23</v>
      </c>
      <c r="F40" s="4" t="s">
        <v>1230</v>
      </c>
      <c r="G40" s="4" t="s">
        <v>1188</v>
      </c>
      <c r="H40" s="4" t="s">
        <v>19</v>
      </c>
      <c r="I40" s="4" t="s">
        <v>20</v>
      </c>
      <c r="J40" s="9">
        <v>775</v>
      </c>
      <c r="K40" s="9">
        <v>700</v>
      </c>
      <c r="M40" s="9">
        <f>K40-J40</f>
        <v>-75</v>
      </c>
      <c r="N40" s="10">
        <f>K40/J40-1</f>
        <v>-9.6774193548387122E-2</v>
      </c>
      <c r="P40" s="11">
        <v>8.3243823845327608E-2</v>
      </c>
      <c r="Q40" s="11">
        <v>7.4706510138740662E-2</v>
      </c>
    </row>
    <row r="41" spans="1:17" s="4" customFormat="1" ht="12.9" customHeight="1" x14ac:dyDescent="0.5">
      <c r="A41" s="4" t="s">
        <v>1123</v>
      </c>
      <c r="C41" s="4">
        <v>1660</v>
      </c>
      <c r="D41" s="4" t="s">
        <v>1190</v>
      </c>
      <c r="E41" s="4" t="s">
        <v>23</v>
      </c>
      <c r="F41" s="4" t="s">
        <v>1231</v>
      </c>
      <c r="G41" s="4" t="s">
        <v>1190</v>
      </c>
      <c r="H41" s="4" t="s">
        <v>19</v>
      </c>
      <c r="I41" s="4" t="s">
        <v>20</v>
      </c>
      <c r="J41" s="9">
        <v>680</v>
      </c>
      <c r="K41" s="9">
        <v>615</v>
      </c>
      <c r="M41" s="9">
        <f>K41-J41</f>
        <v>-65</v>
      </c>
      <c r="N41" s="10">
        <f>K41/J41-1</f>
        <v>-9.5588235294117641E-2</v>
      </c>
      <c r="P41" s="11">
        <v>7.3039742212674549E-2</v>
      </c>
      <c r="Q41" s="11">
        <v>6.5635005336179289E-2</v>
      </c>
    </row>
    <row r="42" spans="1:17" s="4" customFormat="1" ht="12.9" customHeight="1" x14ac:dyDescent="0.5">
      <c r="A42" s="4" t="s">
        <v>1127</v>
      </c>
      <c r="C42" s="4">
        <v>1661</v>
      </c>
      <c r="D42" s="4" t="s">
        <v>1192</v>
      </c>
      <c r="E42" s="4" t="s">
        <v>23</v>
      </c>
      <c r="F42" s="4" t="s">
        <v>1232</v>
      </c>
      <c r="G42" s="4" t="s">
        <v>1192</v>
      </c>
      <c r="H42" s="4" t="s">
        <v>19</v>
      </c>
      <c r="I42" s="4" t="s">
        <v>20</v>
      </c>
      <c r="J42" s="9">
        <v>735</v>
      </c>
      <c r="K42" s="9">
        <v>595</v>
      </c>
      <c r="M42" s="9">
        <f>K42-J42</f>
        <v>-140</v>
      </c>
      <c r="N42" s="10">
        <f>K42/J42-1</f>
        <v>-0.19047619047619047</v>
      </c>
      <c r="P42" s="11">
        <v>7.8947368421052627E-2</v>
      </c>
      <c r="Q42" s="11">
        <v>6.3500533617929567E-2</v>
      </c>
    </row>
    <row r="43" spans="1:17" s="4" customFormat="1" ht="12.9" customHeight="1" x14ac:dyDescent="0.5">
      <c r="A43" s="4" t="s">
        <v>1131</v>
      </c>
      <c r="C43" s="4">
        <v>1662</v>
      </c>
      <c r="D43" s="4" t="s">
        <v>1194</v>
      </c>
      <c r="E43" s="4" t="s">
        <v>23</v>
      </c>
      <c r="F43" s="4" t="s">
        <v>1233</v>
      </c>
      <c r="G43" s="4" t="s">
        <v>1194</v>
      </c>
      <c r="H43" s="4" t="s">
        <v>19</v>
      </c>
      <c r="I43" s="4" t="s">
        <v>20</v>
      </c>
      <c r="J43" s="9">
        <v>595</v>
      </c>
      <c r="K43" s="9">
        <v>635</v>
      </c>
      <c r="M43" s="9">
        <f>K43-J43</f>
        <v>40</v>
      </c>
      <c r="N43" s="10">
        <f>K43/J43-1</f>
        <v>6.7226890756302504E-2</v>
      </c>
      <c r="P43" s="11">
        <v>6.3909774436090222E-2</v>
      </c>
      <c r="Q43" s="11">
        <v>6.7769477054429025E-2</v>
      </c>
    </row>
    <row r="44" spans="1:17" s="4" customFormat="1" ht="12.9" customHeight="1" x14ac:dyDescent="0.5">
      <c r="A44" s="4" t="s">
        <v>1135</v>
      </c>
      <c r="C44" s="4">
        <v>1663</v>
      </c>
      <c r="D44" s="4" t="s">
        <v>1196</v>
      </c>
      <c r="E44" s="4" t="s">
        <v>23</v>
      </c>
      <c r="F44" s="4" t="s">
        <v>1234</v>
      </c>
      <c r="G44" s="4" t="s">
        <v>1196</v>
      </c>
      <c r="H44" s="4" t="s">
        <v>19</v>
      </c>
      <c r="I44" s="4" t="s">
        <v>20</v>
      </c>
      <c r="J44" s="9">
        <v>565</v>
      </c>
      <c r="K44" s="9">
        <v>555</v>
      </c>
      <c r="M44" s="9">
        <f>K44-J44</f>
        <v>-10</v>
      </c>
      <c r="N44" s="10">
        <f>K44/J44-1</f>
        <v>-1.7699115044247815E-2</v>
      </c>
      <c r="P44" s="11">
        <v>6.0687432867883993E-2</v>
      </c>
      <c r="Q44" s="11">
        <v>5.9231590181430094E-2</v>
      </c>
    </row>
    <row r="45" spans="1:17" s="4" customFormat="1" ht="12.9" customHeight="1" x14ac:dyDescent="0.5">
      <c r="A45" s="4" t="s">
        <v>1139</v>
      </c>
      <c r="C45" s="4">
        <v>1664</v>
      </c>
      <c r="D45" s="4" t="s">
        <v>1198</v>
      </c>
      <c r="E45" s="4" t="s">
        <v>23</v>
      </c>
      <c r="F45" s="4" t="s">
        <v>1235</v>
      </c>
      <c r="G45" s="4" t="s">
        <v>1198</v>
      </c>
      <c r="H45" s="4" t="s">
        <v>19</v>
      </c>
      <c r="I45" s="4" t="s">
        <v>20</v>
      </c>
      <c r="J45" s="9">
        <v>3170</v>
      </c>
      <c r="K45" s="9">
        <v>3815</v>
      </c>
      <c r="M45" s="9">
        <f>K45-J45</f>
        <v>645</v>
      </c>
      <c r="N45" s="10">
        <f>K45/J45-1</f>
        <v>0.20347003154574139</v>
      </c>
      <c r="P45" s="11">
        <v>0.34049409237379163</v>
      </c>
      <c r="Q45" s="11">
        <v>0.40715048025613659</v>
      </c>
    </row>
    <row r="46" spans="1:17" s="4" customFormat="1" ht="12.9" customHeight="1" x14ac:dyDescent="0.5">
      <c r="A46" s="4" t="s">
        <v>1200</v>
      </c>
      <c r="C46" s="4">
        <v>1665</v>
      </c>
      <c r="D46" s="4" t="s">
        <v>1201</v>
      </c>
      <c r="E46" s="4" t="s">
        <v>23</v>
      </c>
      <c r="F46" s="4" t="s">
        <v>1236</v>
      </c>
      <c r="G46" s="4" t="s">
        <v>1201</v>
      </c>
      <c r="H46" s="4" t="s">
        <v>19</v>
      </c>
      <c r="I46" s="4" t="s">
        <v>20</v>
      </c>
      <c r="J46" s="9">
        <v>1180</v>
      </c>
      <c r="K46" s="9">
        <v>1220</v>
      </c>
      <c r="M46" s="9">
        <f>K46-J46</f>
        <v>40</v>
      </c>
      <c r="N46" s="10">
        <f>K46/J46-1</f>
        <v>3.3898305084745672E-2</v>
      </c>
      <c r="P46" s="11">
        <v>0.12674543501611171</v>
      </c>
      <c r="Q46" s="11">
        <v>0.13020277481323372</v>
      </c>
    </row>
    <row r="47" spans="1:17" s="4" customFormat="1" ht="12.9" customHeight="1" x14ac:dyDescent="0.5">
      <c r="A47" s="4" t="s">
        <v>1203</v>
      </c>
      <c r="C47" s="4">
        <v>1666</v>
      </c>
      <c r="D47" s="4" t="s">
        <v>1204</v>
      </c>
      <c r="E47" s="4" t="s">
        <v>23</v>
      </c>
      <c r="F47" s="4" t="s">
        <v>1237</v>
      </c>
      <c r="G47" s="4" t="s">
        <v>1204</v>
      </c>
      <c r="H47" s="4" t="s">
        <v>19</v>
      </c>
      <c r="I47" s="4" t="s">
        <v>20</v>
      </c>
      <c r="J47" s="9">
        <v>720</v>
      </c>
      <c r="K47" s="9">
        <v>835</v>
      </c>
      <c r="M47" s="9">
        <f>K47-J47</f>
        <v>115</v>
      </c>
      <c r="N47" s="10">
        <f>K47/J47-1</f>
        <v>0.15972222222222232</v>
      </c>
      <c r="P47" s="11">
        <v>7.7336197636949516E-2</v>
      </c>
      <c r="Q47" s="11">
        <v>8.9114194236926361E-2</v>
      </c>
    </row>
    <row r="48" spans="1:17" s="4" customFormat="1" ht="12.9" customHeight="1" x14ac:dyDescent="0.5">
      <c r="A48" s="4" t="s">
        <v>1146</v>
      </c>
      <c r="C48" s="4">
        <v>1667</v>
      </c>
      <c r="D48" s="4" t="s">
        <v>1238</v>
      </c>
      <c r="E48" s="4" t="s">
        <v>23</v>
      </c>
      <c r="F48" s="4" t="s">
        <v>1239</v>
      </c>
      <c r="G48" s="4" t="s">
        <v>1238</v>
      </c>
      <c r="H48" s="4" t="s">
        <v>19</v>
      </c>
      <c r="I48" s="4" t="s">
        <v>20</v>
      </c>
      <c r="J48" s="9">
        <v>1265</v>
      </c>
      <c r="K48" s="9">
        <v>1760</v>
      </c>
      <c r="M48" s="9">
        <f>K48-J48</f>
        <v>495</v>
      </c>
      <c r="N48" s="10">
        <f>K48/J48-1</f>
        <v>0.39130434782608692</v>
      </c>
      <c r="P48" s="11">
        <v>0.13587540279269603</v>
      </c>
      <c r="Q48" s="11">
        <v>0.18783351120597652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75655</v>
      </c>
      <c r="K50" s="18">
        <v>85000</v>
      </c>
      <c r="M50" s="18">
        <f>K50-J50</f>
        <v>9345</v>
      </c>
      <c r="N50" s="7">
        <f>K50/J50-1</f>
        <v>0.12352124776947981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6280</v>
      </c>
      <c r="K4" s="6">
        <v>6215</v>
      </c>
      <c r="M4" s="6">
        <f>K4-J4</f>
        <v>-65</v>
      </c>
      <c r="N4" s="7">
        <f>K4/J4-1</f>
        <v>-1.0350318471337605E-2</v>
      </c>
    </row>
    <row r="5" spans="1:17" s="4" customFormat="1" ht="12.9" customHeight="1" x14ac:dyDescent="0.5">
      <c r="A5" s="4" t="s">
        <v>1249</v>
      </c>
      <c r="C5" s="4">
        <v>1730</v>
      </c>
      <c r="D5" s="4" t="s">
        <v>1250</v>
      </c>
      <c r="E5" s="4" t="s">
        <v>23</v>
      </c>
      <c r="F5" s="4" t="s">
        <v>1251</v>
      </c>
      <c r="G5" s="4" t="s">
        <v>1252</v>
      </c>
      <c r="H5" s="4" t="s">
        <v>19</v>
      </c>
      <c r="I5" s="4" t="s">
        <v>20</v>
      </c>
      <c r="J5" s="17">
        <v>115952</v>
      </c>
      <c r="K5" s="17">
        <v>134000</v>
      </c>
      <c r="M5" s="17">
        <f>K5-J5</f>
        <v>18048</v>
      </c>
      <c r="N5" s="10">
        <f>K5/J5-1</f>
        <v>0.15565061404719205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2365</v>
      </c>
      <c r="K7" s="9">
        <v>2515</v>
      </c>
      <c r="M7" s="9">
        <f>K7-J7</f>
        <v>150</v>
      </c>
      <c r="N7" s="10">
        <f>K7/J7-1</f>
        <v>6.3424947145877431E-2</v>
      </c>
      <c r="P7" s="11">
        <v>0.37659235668789809</v>
      </c>
      <c r="Q7" s="11">
        <v>0.40466613032984716</v>
      </c>
    </row>
    <row r="8" spans="1:17" s="4" customFormat="1" ht="12.9" customHeight="1" x14ac:dyDescent="0.5">
      <c r="A8" s="4" t="s">
        <v>1257</v>
      </c>
      <c r="C8" s="4">
        <v>1736</v>
      </c>
      <c r="D8" s="4" t="s">
        <v>1258</v>
      </c>
      <c r="E8" s="4" t="s">
        <v>23</v>
      </c>
      <c r="F8" s="4" t="s">
        <v>1259</v>
      </c>
      <c r="G8" s="4" t="s">
        <v>1260</v>
      </c>
      <c r="H8" s="4" t="s">
        <v>19</v>
      </c>
      <c r="I8" s="4" t="s">
        <v>20</v>
      </c>
      <c r="J8" s="17">
        <v>106850</v>
      </c>
      <c r="K8" s="17">
        <v>119000</v>
      </c>
      <c r="M8" s="17">
        <f>K8-J8</f>
        <v>12150</v>
      </c>
      <c r="N8" s="10">
        <f>K8/J8-1</f>
        <v>0.11371080954609258</v>
      </c>
    </row>
    <row r="9" spans="1:17" s="4" customFormat="1" ht="12.9" customHeight="1" x14ac:dyDescent="0.5">
      <c r="A9" s="4" t="s">
        <v>1261</v>
      </c>
      <c r="C9" s="4">
        <v>1740</v>
      </c>
      <c r="D9" s="4" t="s">
        <v>1262</v>
      </c>
      <c r="E9" s="4" t="s">
        <v>23</v>
      </c>
      <c r="F9" s="4" t="s">
        <v>1263</v>
      </c>
      <c r="G9" s="4" t="s">
        <v>1264</v>
      </c>
      <c r="H9" s="4" t="s">
        <v>19</v>
      </c>
      <c r="I9" s="4" t="s">
        <v>20</v>
      </c>
      <c r="J9" s="9">
        <v>2830</v>
      </c>
      <c r="K9" s="9">
        <v>2735</v>
      </c>
      <c r="M9" s="9">
        <f>K9-J9</f>
        <v>-95</v>
      </c>
      <c r="N9" s="10">
        <f>K9/J9-1</f>
        <v>-3.3568904593639592E-2</v>
      </c>
      <c r="P9" s="11">
        <v>0.45063694267515925</v>
      </c>
      <c r="Q9" s="11">
        <v>0.44006436041834274</v>
      </c>
    </row>
    <row r="10" spans="1:17" s="4" customFormat="1" ht="12.9" customHeight="1" x14ac:dyDescent="0.5">
      <c r="A10" s="4" t="s">
        <v>1257</v>
      </c>
      <c r="C10" s="4">
        <v>1742</v>
      </c>
      <c r="D10" s="4" t="s">
        <v>1265</v>
      </c>
      <c r="E10" s="4" t="s">
        <v>23</v>
      </c>
      <c r="F10" s="4" t="s">
        <v>1266</v>
      </c>
      <c r="G10" s="4" t="s">
        <v>1267</v>
      </c>
      <c r="H10" s="4" t="s">
        <v>19</v>
      </c>
      <c r="I10" s="4" t="s">
        <v>20</v>
      </c>
      <c r="J10" s="17">
        <v>139182</v>
      </c>
      <c r="K10" s="17">
        <v>166000</v>
      </c>
      <c r="M10" s="17">
        <f>K10-J10</f>
        <v>26818</v>
      </c>
      <c r="N10" s="10">
        <f>K10/J10-1</f>
        <v>0.19268296187725431</v>
      </c>
    </row>
    <row r="11" spans="1:17" s="4" customFormat="1" ht="12.9" customHeight="1" x14ac:dyDescent="0.5">
      <c r="A11" s="4" t="s">
        <v>1268</v>
      </c>
      <c r="C11" s="4">
        <v>1746</v>
      </c>
      <c r="D11" s="4" t="s">
        <v>1269</v>
      </c>
      <c r="E11" s="4" t="s">
        <v>23</v>
      </c>
      <c r="F11" s="4" t="s">
        <v>1270</v>
      </c>
      <c r="G11" s="4" t="s">
        <v>1271</v>
      </c>
      <c r="H11" s="4" t="s">
        <v>19</v>
      </c>
      <c r="I11" s="4" t="s">
        <v>20</v>
      </c>
      <c r="J11" s="9">
        <v>875</v>
      </c>
      <c r="K11" s="9">
        <v>805</v>
      </c>
      <c r="M11" s="9">
        <f>K11-J11</f>
        <v>-70</v>
      </c>
      <c r="N11" s="10">
        <f>K11/J11-1</f>
        <v>-7.999999999999996E-2</v>
      </c>
      <c r="P11" s="11">
        <v>0.1393312101910828</v>
      </c>
      <c r="Q11" s="11">
        <v>0.12952534191472245</v>
      </c>
    </row>
    <row r="12" spans="1:17" s="4" customFormat="1" ht="12.9" customHeight="1" x14ac:dyDescent="0.5">
      <c r="A12" s="4" t="s">
        <v>1257</v>
      </c>
      <c r="C12" s="4">
        <v>1748</v>
      </c>
      <c r="D12" s="4" t="s">
        <v>1272</v>
      </c>
      <c r="E12" s="4" t="s">
        <v>23</v>
      </c>
      <c r="F12" s="4" t="s">
        <v>1273</v>
      </c>
      <c r="G12" s="4" t="s">
        <v>1274</v>
      </c>
      <c r="H12" s="4" t="s">
        <v>19</v>
      </c>
      <c r="I12" s="4" t="s">
        <v>20</v>
      </c>
      <c r="J12" s="17">
        <v>78128</v>
      </c>
      <c r="K12" s="17">
        <v>93000</v>
      </c>
      <c r="M12" s="17">
        <f>K12-J12</f>
        <v>14872</v>
      </c>
      <c r="N12" s="10">
        <f>K12/J12-1</f>
        <v>0.19035429039524887</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21475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3885</v>
      </c>
      <c r="M16" s="15" t="s">
        <v>154</v>
      </c>
      <c r="N16" s="15" t="s">
        <v>154</v>
      </c>
      <c r="P16" s="15" t="s">
        <v>154</v>
      </c>
      <c r="Q16" s="11">
        <v>0.18090803259604191</v>
      </c>
    </row>
    <row r="17" spans="1:17" s="4" customFormat="1" ht="12.9" customHeight="1" x14ac:dyDescent="0.5">
      <c r="A17" s="4" t="s">
        <v>1282</v>
      </c>
      <c r="C17" s="4" t="s">
        <v>151</v>
      </c>
      <c r="D17" s="4" t="s">
        <v>151</v>
      </c>
      <c r="F17" s="4" t="s">
        <v>1283</v>
      </c>
      <c r="G17" s="4" t="s">
        <v>1284</v>
      </c>
      <c r="H17" s="4" t="s">
        <v>19</v>
      </c>
      <c r="I17" s="4" t="s">
        <v>20</v>
      </c>
      <c r="J17" s="15" t="s">
        <v>154</v>
      </c>
      <c r="K17" s="9">
        <v>1015</v>
      </c>
      <c r="M17" s="15" t="s">
        <v>154</v>
      </c>
      <c r="N17" s="15" t="s">
        <v>154</v>
      </c>
      <c r="P17" s="15" t="s">
        <v>154</v>
      </c>
      <c r="Q17" s="11">
        <v>4.7264260768335273E-2</v>
      </c>
    </row>
    <row r="18" spans="1:17" s="4" customFormat="1" ht="12.9" customHeight="1" x14ac:dyDescent="0.5">
      <c r="A18" s="4" t="s">
        <v>1285</v>
      </c>
      <c r="C18" s="4" t="s">
        <v>151</v>
      </c>
      <c r="D18" s="4" t="s">
        <v>151</v>
      </c>
      <c r="F18" s="4" t="s">
        <v>1286</v>
      </c>
      <c r="G18" s="4" t="s">
        <v>1287</v>
      </c>
      <c r="H18" s="4" t="s">
        <v>19</v>
      </c>
      <c r="I18" s="4" t="s">
        <v>20</v>
      </c>
      <c r="J18" s="15" t="s">
        <v>154</v>
      </c>
      <c r="K18" s="9">
        <v>13670</v>
      </c>
      <c r="M18" s="15" t="s">
        <v>154</v>
      </c>
      <c r="N18" s="15" t="s">
        <v>154</v>
      </c>
      <c r="P18" s="15" t="s">
        <v>154</v>
      </c>
      <c r="Q18" s="11">
        <v>0.63655413271245631</v>
      </c>
    </row>
    <row r="19" spans="1:17" s="4" customFormat="1" ht="12.9" customHeight="1" x14ac:dyDescent="0.5">
      <c r="A19" s="4" t="s">
        <v>1288</v>
      </c>
      <c r="C19" s="4" t="s">
        <v>151</v>
      </c>
      <c r="D19" s="4" t="s">
        <v>151</v>
      </c>
      <c r="F19" s="4" t="s">
        <v>1289</v>
      </c>
      <c r="G19" s="4" t="s">
        <v>72</v>
      </c>
      <c r="H19" s="4" t="s">
        <v>19</v>
      </c>
      <c r="I19" s="4" t="s">
        <v>20</v>
      </c>
      <c r="J19" s="15" t="s">
        <v>154</v>
      </c>
      <c r="K19" s="9">
        <v>3920</v>
      </c>
      <c r="M19" s="15" t="s">
        <v>154</v>
      </c>
      <c r="N19" s="15" t="s">
        <v>154</v>
      </c>
      <c r="P19" s="15" t="s">
        <v>154</v>
      </c>
      <c r="Q19" s="11">
        <v>0.18253783469150175</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10405</v>
      </c>
      <c r="M21" s="16" t="s">
        <v>154</v>
      </c>
      <c r="N21" s="16" t="s">
        <v>154</v>
      </c>
      <c r="P21" s="16" t="s">
        <v>154</v>
      </c>
      <c r="Q21" s="8">
        <v>0.48451688009313154</v>
      </c>
    </row>
    <row r="22" spans="1:17" s="5" customFormat="1" ht="12.9" customHeight="1" x14ac:dyDescent="0.5">
      <c r="A22" s="5" t="s">
        <v>1291</v>
      </c>
      <c r="C22" s="5" t="s">
        <v>151</v>
      </c>
      <c r="D22" s="5" t="s">
        <v>151</v>
      </c>
      <c r="F22" s="5" t="s">
        <v>1277</v>
      </c>
      <c r="G22" s="5" t="s">
        <v>1278</v>
      </c>
      <c r="H22" s="5" t="s">
        <v>19</v>
      </c>
      <c r="I22" s="5" t="s">
        <v>105</v>
      </c>
      <c r="J22" s="16" t="s">
        <v>154</v>
      </c>
      <c r="K22" s="6">
        <v>11075</v>
      </c>
      <c r="M22" s="16" t="s">
        <v>154</v>
      </c>
      <c r="N22" s="16" t="s">
        <v>154</v>
      </c>
      <c r="P22" s="16" t="s">
        <v>154</v>
      </c>
      <c r="Q22" s="8">
        <v>0.51571594877764848</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1720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295</v>
      </c>
      <c r="M26" s="15" t="s">
        <v>154</v>
      </c>
      <c r="N26" s="15" t="s">
        <v>154</v>
      </c>
      <c r="P26" s="15" t="s">
        <v>154</v>
      </c>
      <c r="Q26" s="11">
        <v>0.17151162790697674</v>
      </c>
    </row>
    <row r="27" spans="1:17" s="4" customFormat="1" ht="12.9" customHeight="1" x14ac:dyDescent="0.5">
      <c r="A27" s="4" t="s">
        <v>1298</v>
      </c>
      <c r="C27" s="4" t="s">
        <v>151</v>
      </c>
      <c r="D27" s="4" t="s">
        <v>151</v>
      </c>
      <c r="F27" s="4" t="s">
        <v>1299</v>
      </c>
      <c r="G27" s="4" t="s">
        <v>1284</v>
      </c>
      <c r="H27" s="4" t="s">
        <v>19</v>
      </c>
      <c r="I27" s="4" t="s">
        <v>20</v>
      </c>
      <c r="J27" s="15" t="s">
        <v>154</v>
      </c>
      <c r="K27" s="9">
        <v>50</v>
      </c>
      <c r="M27" s="15" t="s">
        <v>154</v>
      </c>
      <c r="N27" s="15" t="s">
        <v>154</v>
      </c>
      <c r="P27" s="15" t="s">
        <v>154</v>
      </c>
      <c r="Q27" s="11">
        <v>2.9069767441860465E-2</v>
      </c>
    </row>
    <row r="28" spans="1:17" s="4" customFormat="1" ht="12.9" customHeight="1" x14ac:dyDescent="0.5">
      <c r="A28" s="4" t="s">
        <v>1300</v>
      </c>
      <c r="C28" s="4" t="s">
        <v>151</v>
      </c>
      <c r="D28" s="4" t="s">
        <v>151</v>
      </c>
      <c r="F28" s="4" t="s">
        <v>1301</v>
      </c>
      <c r="G28" s="4" t="s">
        <v>1287</v>
      </c>
      <c r="H28" s="4" t="s">
        <v>19</v>
      </c>
      <c r="I28" s="4" t="s">
        <v>20</v>
      </c>
      <c r="J28" s="15" t="s">
        <v>154</v>
      </c>
      <c r="K28" s="9">
        <v>1075</v>
      </c>
      <c r="M28" s="15" t="s">
        <v>154</v>
      </c>
      <c r="N28" s="15" t="s">
        <v>154</v>
      </c>
      <c r="P28" s="15" t="s">
        <v>154</v>
      </c>
      <c r="Q28" s="11">
        <v>0.625</v>
      </c>
    </row>
    <row r="29" spans="1:17" s="4" customFormat="1" ht="12.9" customHeight="1" x14ac:dyDescent="0.5">
      <c r="A29" s="4" t="s">
        <v>1302</v>
      </c>
      <c r="C29" s="4" t="s">
        <v>151</v>
      </c>
      <c r="D29" s="4" t="s">
        <v>151</v>
      </c>
      <c r="F29" s="4" t="s">
        <v>1303</v>
      </c>
      <c r="G29" s="4" t="s">
        <v>72</v>
      </c>
      <c r="H29" s="4" t="s">
        <v>19</v>
      </c>
      <c r="I29" s="4" t="s">
        <v>20</v>
      </c>
      <c r="J29" s="15" t="s">
        <v>154</v>
      </c>
      <c r="K29" s="9">
        <v>350</v>
      </c>
      <c r="M29" s="15" t="s">
        <v>154</v>
      </c>
      <c r="N29" s="15" t="s">
        <v>154</v>
      </c>
      <c r="P29" s="15" t="s">
        <v>154</v>
      </c>
      <c r="Q29" s="11">
        <v>0.20348837209302326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780</v>
      </c>
      <c r="M31" s="16" t="s">
        <v>154</v>
      </c>
      <c r="N31" s="16" t="s">
        <v>154</v>
      </c>
      <c r="P31" s="16" t="s">
        <v>154</v>
      </c>
      <c r="Q31" s="8">
        <v>0.45348837209302323</v>
      </c>
    </row>
    <row r="32" spans="1:17" s="5" customFormat="1" ht="12.9" customHeight="1" x14ac:dyDescent="0.5">
      <c r="A32" s="5" t="s">
        <v>1305</v>
      </c>
      <c r="C32" s="5" t="s">
        <v>151</v>
      </c>
      <c r="D32" s="5" t="s">
        <v>151</v>
      </c>
      <c r="F32" s="5" t="s">
        <v>1294</v>
      </c>
      <c r="G32" s="5" t="s">
        <v>1295</v>
      </c>
      <c r="H32" s="5" t="s">
        <v>19</v>
      </c>
      <c r="I32" s="5" t="s">
        <v>105</v>
      </c>
      <c r="J32" s="16" t="s">
        <v>154</v>
      </c>
      <c r="K32" s="6">
        <v>935</v>
      </c>
      <c r="M32" s="16" t="s">
        <v>154</v>
      </c>
      <c r="N32" s="16" t="s">
        <v>154</v>
      </c>
      <c r="P32" s="16" t="s">
        <v>154</v>
      </c>
      <c r="Q32" s="8">
        <v>0.54360465116279066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0.08</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7.5999999999999998E-2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5.3999999999999999E-2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7.9000000000000001E-2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8.8999999999999996E-2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7.4999999999999997E-2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8.4000000000000005E-2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22180</v>
      </c>
      <c r="K4" s="6">
        <v>21550</v>
      </c>
      <c r="M4" s="6">
        <f>K4-J4</f>
        <v>-630</v>
      </c>
      <c r="N4" s="7">
        <f>K4/J4-1</f>
        <v>-2.8403967538322861E-2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22010</v>
      </c>
      <c r="K7" s="6">
        <v>21475</v>
      </c>
      <c r="M7" s="6">
        <f>K7-J7</f>
        <v>-535</v>
      </c>
      <c r="N7" s="7">
        <f>K7/J7-1</f>
        <v>-2.43071331213085E-2</v>
      </c>
    </row>
    <row r="8" spans="1:17" s="5" customFormat="1" ht="12.9" customHeight="1" x14ac:dyDescent="0.5">
      <c r="A8" s="5" t="s">
        <v>26</v>
      </c>
      <c r="C8" s="5">
        <v>2</v>
      </c>
      <c r="D8" s="5" t="s">
        <v>27</v>
      </c>
      <c r="E8" s="5" t="s">
        <v>23</v>
      </c>
      <c r="F8" s="5" t="s">
        <v>28</v>
      </c>
      <c r="G8" s="5" t="s">
        <v>27</v>
      </c>
      <c r="H8" s="5" t="s">
        <v>19</v>
      </c>
      <c r="I8" s="5" t="s">
        <v>20</v>
      </c>
      <c r="J8" s="6">
        <v>3490</v>
      </c>
      <c r="K8" s="6">
        <v>3090</v>
      </c>
      <c r="M8" s="6">
        <f>K8-J8</f>
        <v>-400</v>
      </c>
      <c r="N8" s="7">
        <f>K8/J8-1</f>
        <v>-0.11461318051575931</v>
      </c>
      <c r="P8" s="8">
        <v>0.15856428895956384</v>
      </c>
      <c r="Q8" s="8">
        <v>0.14388824214202561</v>
      </c>
    </row>
    <row r="9" spans="1:17" s="4" customFormat="1" ht="12.9" customHeight="1" x14ac:dyDescent="0.5">
      <c r="A9" s="4" t="s">
        <v>29</v>
      </c>
      <c r="C9" s="4">
        <v>3</v>
      </c>
      <c r="D9" s="4" t="s">
        <v>30</v>
      </c>
      <c r="E9" s="4" t="s">
        <v>23</v>
      </c>
      <c r="F9" s="4" t="s">
        <v>31</v>
      </c>
      <c r="G9" s="4" t="s">
        <v>30</v>
      </c>
      <c r="H9" s="4" t="s">
        <v>19</v>
      </c>
      <c r="I9" s="4" t="s">
        <v>20</v>
      </c>
      <c r="J9" s="9">
        <v>1025</v>
      </c>
      <c r="K9" s="9">
        <v>840</v>
      </c>
      <c r="M9" s="9">
        <f>K9-J9</f>
        <v>-185</v>
      </c>
      <c r="N9" s="10">
        <f>K9/J9-1</f>
        <v>-0.18048780487804883</v>
      </c>
      <c r="P9" s="11">
        <v>4.6569741026806E-2</v>
      </c>
      <c r="Q9" s="11">
        <v>3.9115250291036088E-2</v>
      </c>
    </row>
    <row r="10" spans="1:17" s="4" customFormat="1" ht="12.9" customHeight="1" x14ac:dyDescent="0.5">
      <c r="A10" s="4" t="s">
        <v>32</v>
      </c>
      <c r="C10" s="4">
        <v>4</v>
      </c>
      <c r="D10" s="4" t="s">
        <v>33</v>
      </c>
      <c r="E10" s="4" t="s">
        <v>23</v>
      </c>
      <c r="F10" s="4" t="s">
        <v>34</v>
      </c>
      <c r="G10" s="4" t="s">
        <v>33</v>
      </c>
      <c r="H10" s="4" t="s">
        <v>19</v>
      </c>
      <c r="I10" s="4" t="s">
        <v>20</v>
      </c>
      <c r="J10" s="9">
        <v>1215</v>
      </c>
      <c r="K10" s="9">
        <v>1045</v>
      </c>
      <c r="M10" s="9">
        <f>K10-J10</f>
        <v>-170</v>
      </c>
      <c r="N10" s="10">
        <f>K10/J10-1</f>
        <v>-0.13991769547325106</v>
      </c>
      <c r="P10" s="11">
        <v>5.5202180826896867E-2</v>
      </c>
      <c r="Q10" s="11">
        <v>4.8661233993015134E-2</v>
      </c>
    </row>
    <row r="11" spans="1:17" s="4" customFormat="1" ht="12.9" customHeight="1" x14ac:dyDescent="0.5">
      <c r="A11" s="4" t="s">
        <v>35</v>
      </c>
      <c r="C11" s="4">
        <v>5</v>
      </c>
      <c r="D11" s="4" t="s">
        <v>36</v>
      </c>
      <c r="E11" s="4" t="s">
        <v>23</v>
      </c>
      <c r="F11" s="4" t="s">
        <v>37</v>
      </c>
      <c r="G11" s="4" t="s">
        <v>36</v>
      </c>
      <c r="H11" s="4" t="s">
        <v>19</v>
      </c>
      <c r="I11" s="4" t="s">
        <v>20</v>
      </c>
      <c r="J11" s="9">
        <v>1240</v>
      </c>
      <c r="K11" s="9">
        <v>1205</v>
      </c>
      <c r="M11" s="9">
        <f>K11-J11</f>
        <v>-35</v>
      </c>
      <c r="N11" s="10">
        <f>K11/J11-1</f>
        <v>-2.8225806451612878E-2</v>
      </c>
      <c r="P11" s="11">
        <v>5.6338028169014086E-2</v>
      </c>
      <c r="Q11" s="11">
        <v>5.6111757857974391E-2</v>
      </c>
    </row>
    <row r="12" spans="1:17" s="5" customFormat="1" ht="12.9" customHeight="1" x14ac:dyDescent="0.5">
      <c r="A12" s="5" t="s">
        <v>38</v>
      </c>
      <c r="C12" s="5">
        <v>6</v>
      </c>
      <c r="D12" s="5" t="s">
        <v>39</v>
      </c>
      <c r="E12" s="5" t="s">
        <v>23</v>
      </c>
      <c r="F12" s="5" t="s">
        <v>40</v>
      </c>
      <c r="G12" s="5" t="s">
        <v>39</v>
      </c>
      <c r="H12" s="5" t="s">
        <v>19</v>
      </c>
      <c r="I12" s="5" t="s">
        <v>20</v>
      </c>
      <c r="J12" s="6">
        <v>15060</v>
      </c>
      <c r="K12" s="6">
        <v>14465</v>
      </c>
      <c r="M12" s="6">
        <f>K12-J12</f>
        <v>-595</v>
      </c>
      <c r="N12" s="7">
        <f>K12/J12-1</f>
        <v>-3.9508632138114175E-2</v>
      </c>
      <c r="P12" s="8">
        <v>0.684234438891413</v>
      </c>
      <c r="Q12" s="8">
        <v>0.67357392316647269</v>
      </c>
    </row>
    <row r="13" spans="1:17" s="4" customFormat="1" ht="12.9" customHeight="1" x14ac:dyDescent="0.5">
      <c r="A13" s="4" t="s">
        <v>41</v>
      </c>
      <c r="C13" s="4">
        <v>7</v>
      </c>
      <c r="D13" s="4" t="s">
        <v>42</v>
      </c>
      <c r="E13" s="4" t="s">
        <v>23</v>
      </c>
      <c r="F13" s="4" t="s">
        <v>43</v>
      </c>
      <c r="G13" s="4" t="s">
        <v>42</v>
      </c>
      <c r="H13" s="4" t="s">
        <v>19</v>
      </c>
      <c r="I13" s="4" t="s">
        <v>20</v>
      </c>
      <c r="J13" s="9">
        <v>1365</v>
      </c>
      <c r="K13" s="9">
        <v>1300</v>
      </c>
      <c r="M13" s="9">
        <f>K13-J13</f>
        <v>-65</v>
      </c>
      <c r="N13" s="10">
        <f>K13/J13-1</f>
        <v>-4.7619047619047672E-2</v>
      </c>
      <c r="P13" s="11">
        <v>6.201726487960018E-2</v>
      </c>
      <c r="Q13" s="11">
        <v>6.0535506402793947E-2</v>
      </c>
    </row>
    <row r="14" spans="1:17" s="4" customFormat="1" ht="12.9" customHeight="1" x14ac:dyDescent="0.5">
      <c r="A14" s="4" t="s">
        <v>44</v>
      </c>
      <c r="C14" s="4">
        <v>8</v>
      </c>
      <c r="D14" s="4" t="s">
        <v>45</v>
      </c>
      <c r="E14" s="4" t="s">
        <v>23</v>
      </c>
      <c r="F14" s="4" t="s">
        <v>46</v>
      </c>
      <c r="G14" s="4" t="s">
        <v>45</v>
      </c>
      <c r="H14" s="4" t="s">
        <v>19</v>
      </c>
      <c r="I14" s="4" t="s">
        <v>20</v>
      </c>
      <c r="J14" s="9">
        <v>1495</v>
      </c>
      <c r="K14" s="9">
        <v>1440</v>
      </c>
      <c r="M14" s="9">
        <f>K14-J14</f>
        <v>-55</v>
      </c>
      <c r="N14" s="10">
        <f>K14/J14-1</f>
        <v>-3.6789297658862852E-2</v>
      </c>
      <c r="P14" s="11">
        <v>6.7923671058609719E-2</v>
      </c>
      <c r="Q14" s="11">
        <v>6.705471478463329E-2</v>
      </c>
    </row>
    <row r="15" spans="1:17" s="4" customFormat="1" ht="12.9" customHeight="1" x14ac:dyDescent="0.5">
      <c r="A15" s="4" t="s">
        <v>47</v>
      </c>
      <c r="C15" s="4">
        <v>9</v>
      </c>
      <c r="D15" s="4" t="s">
        <v>48</v>
      </c>
      <c r="E15" s="4" t="s">
        <v>23</v>
      </c>
      <c r="F15" s="4" t="s">
        <v>49</v>
      </c>
      <c r="G15" s="4" t="s">
        <v>48</v>
      </c>
      <c r="H15" s="4" t="s">
        <v>19</v>
      </c>
      <c r="I15" s="4" t="s">
        <v>20</v>
      </c>
      <c r="J15" s="9">
        <v>1475</v>
      </c>
      <c r="K15" s="9">
        <v>1360</v>
      </c>
      <c r="M15" s="9">
        <f>K15-J15</f>
        <v>-115</v>
      </c>
      <c r="N15" s="10">
        <f>K15/J15-1</f>
        <v>-7.7966101694915246E-2</v>
      </c>
      <c r="P15" s="11">
        <v>6.7014993184915952E-2</v>
      </c>
      <c r="Q15" s="11">
        <v>6.3329452852153661E-2</v>
      </c>
    </row>
    <row r="16" spans="1:17" s="4" customFormat="1" ht="12.9" customHeight="1" x14ac:dyDescent="0.5">
      <c r="A16" s="4" t="s">
        <v>50</v>
      </c>
      <c r="C16" s="4">
        <v>10</v>
      </c>
      <c r="D16" s="4" t="s">
        <v>51</v>
      </c>
      <c r="E16" s="4" t="s">
        <v>23</v>
      </c>
      <c r="F16" s="4" t="s">
        <v>52</v>
      </c>
      <c r="G16" s="4" t="s">
        <v>51</v>
      </c>
      <c r="H16" s="4" t="s">
        <v>19</v>
      </c>
      <c r="I16" s="4" t="s">
        <v>20</v>
      </c>
      <c r="J16" s="9">
        <v>1440</v>
      </c>
      <c r="K16" s="9">
        <v>1375</v>
      </c>
      <c r="M16" s="9">
        <f>K16-J16</f>
        <v>-65</v>
      </c>
      <c r="N16" s="10">
        <f>K16/J16-1</f>
        <v>-4.513888888888884E-2</v>
      </c>
      <c r="P16" s="11">
        <v>6.5424806905951843E-2</v>
      </c>
      <c r="Q16" s="11">
        <v>6.4027939464493602E-2</v>
      </c>
    </row>
    <row r="17" spans="1:17" s="4" customFormat="1" ht="12.9" customHeight="1" x14ac:dyDescent="0.5">
      <c r="A17" s="4" t="s">
        <v>53</v>
      </c>
      <c r="C17" s="4">
        <v>11</v>
      </c>
      <c r="D17" s="4" t="s">
        <v>54</v>
      </c>
      <c r="E17" s="4" t="s">
        <v>23</v>
      </c>
      <c r="F17" s="4" t="s">
        <v>55</v>
      </c>
      <c r="G17" s="4" t="s">
        <v>54</v>
      </c>
      <c r="H17" s="4" t="s">
        <v>19</v>
      </c>
      <c r="I17" s="4" t="s">
        <v>20</v>
      </c>
      <c r="J17" s="9">
        <v>1340</v>
      </c>
      <c r="K17" s="9">
        <v>1430</v>
      </c>
      <c r="M17" s="9">
        <f>K17-J17</f>
        <v>90</v>
      </c>
      <c r="N17" s="10">
        <f>K17/J17-1</f>
        <v>6.7164179104477695E-2</v>
      </c>
      <c r="P17" s="11">
        <v>6.0881417537482961E-2</v>
      </c>
      <c r="Q17" s="11">
        <v>6.6589057043073344E-2</v>
      </c>
    </row>
    <row r="18" spans="1:17" s="4" customFormat="1" ht="12.9" customHeight="1" x14ac:dyDescent="0.5">
      <c r="A18" s="4" t="s">
        <v>56</v>
      </c>
      <c r="C18" s="4">
        <v>12</v>
      </c>
      <c r="D18" s="4" t="s">
        <v>57</v>
      </c>
      <c r="E18" s="4" t="s">
        <v>23</v>
      </c>
      <c r="F18" s="4" t="s">
        <v>58</v>
      </c>
      <c r="G18" s="4" t="s">
        <v>57</v>
      </c>
      <c r="H18" s="4" t="s">
        <v>19</v>
      </c>
      <c r="I18" s="4" t="s">
        <v>20</v>
      </c>
      <c r="J18" s="9">
        <v>1610</v>
      </c>
      <c r="K18" s="9">
        <v>1390</v>
      </c>
      <c r="M18" s="9">
        <f>K18-J18</f>
        <v>-220</v>
      </c>
      <c r="N18" s="10">
        <f>K18/J18-1</f>
        <v>-0.13664596273291929</v>
      </c>
      <c r="P18" s="11">
        <v>7.3148568832348937E-2</v>
      </c>
      <c r="Q18" s="11">
        <v>6.4726426076833529E-2</v>
      </c>
    </row>
    <row r="19" spans="1:17" s="4" customFormat="1" ht="12.9" customHeight="1" x14ac:dyDescent="0.5">
      <c r="A19" s="4" t="s">
        <v>59</v>
      </c>
      <c r="C19" s="4">
        <v>13</v>
      </c>
      <c r="D19" s="4" t="s">
        <v>60</v>
      </c>
      <c r="E19" s="4" t="s">
        <v>23</v>
      </c>
      <c r="F19" s="4" t="s">
        <v>61</v>
      </c>
      <c r="G19" s="4" t="s">
        <v>60</v>
      </c>
      <c r="H19" s="4" t="s">
        <v>19</v>
      </c>
      <c r="I19" s="4" t="s">
        <v>20</v>
      </c>
      <c r="J19" s="9">
        <v>1670</v>
      </c>
      <c r="K19" s="9">
        <v>1575</v>
      </c>
      <c r="M19" s="9">
        <f>K19-J19</f>
        <v>-95</v>
      </c>
      <c r="N19" s="10">
        <f>K19/J19-1</f>
        <v>-5.6886227544910128E-2</v>
      </c>
      <c r="P19" s="11">
        <v>7.5874602453430265E-2</v>
      </c>
      <c r="Q19" s="11">
        <v>7.334109429569266E-2</v>
      </c>
    </row>
    <row r="20" spans="1:17" s="4" customFormat="1" ht="12.9" customHeight="1" x14ac:dyDescent="0.5">
      <c r="A20" s="4" t="s">
        <v>62</v>
      </c>
      <c r="C20" s="4">
        <v>14</v>
      </c>
      <c r="D20" s="4" t="s">
        <v>63</v>
      </c>
      <c r="E20" s="4" t="s">
        <v>23</v>
      </c>
      <c r="F20" s="4" t="s">
        <v>64</v>
      </c>
      <c r="G20" s="4" t="s">
        <v>63</v>
      </c>
      <c r="H20" s="4" t="s">
        <v>19</v>
      </c>
      <c r="I20" s="4" t="s">
        <v>20</v>
      </c>
      <c r="J20" s="9">
        <v>1690</v>
      </c>
      <c r="K20" s="9">
        <v>1530</v>
      </c>
      <c r="M20" s="9">
        <f>K20-J20</f>
        <v>-160</v>
      </c>
      <c r="N20" s="10">
        <f>K20/J20-1</f>
        <v>-9.4674556213017791E-2</v>
      </c>
      <c r="P20" s="11">
        <v>7.6783280327124032E-2</v>
      </c>
      <c r="Q20" s="11">
        <v>7.124563445867288E-2</v>
      </c>
    </row>
    <row r="21" spans="1:17" s="4" customFormat="1" ht="12.9" customHeight="1" x14ac:dyDescent="0.5">
      <c r="A21" s="4" t="s">
        <v>65</v>
      </c>
      <c r="C21" s="4">
        <v>15</v>
      </c>
      <c r="D21" s="4" t="s">
        <v>66</v>
      </c>
      <c r="E21" s="4" t="s">
        <v>23</v>
      </c>
      <c r="F21" s="4" t="s">
        <v>67</v>
      </c>
      <c r="G21" s="4" t="s">
        <v>66</v>
      </c>
      <c r="H21" s="4" t="s">
        <v>19</v>
      </c>
      <c r="I21" s="4" t="s">
        <v>20</v>
      </c>
      <c r="J21" s="9">
        <v>1545</v>
      </c>
      <c r="K21" s="9">
        <v>1585</v>
      </c>
      <c r="M21" s="9">
        <f>K21-J21</f>
        <v>40</v>
      </c>
      <c r="N21" s="10">
        <f>K21/J21-1</f>
        <v>2.5889967637540368E-2</v>
      </c>
      <c r="P21" s="11">
        <v>7.0195365742844157E-2</v>
      </c>
      <c r="Q21" s="11">
        <v>7.3806752037252621E-2</v>
      </c>
    </row>
    <row r="22" spans="1:17" s="4" customFormat="1" ht="12.9" customHeight="1" x14ac:dyDescent="0.5">
      <c r="A22" s="4" t="s">
        <v>68</v>
      </c>
      <c r="C22" s="4">
        <v>16</v>
      </c>
      <c r="D22" s="4" t="s">
        <v>69</v>
      </c>
      <c r="E22" s="4" t="s">
        <v>23</v>
      </c>
      <c r="F22" s="4" t="s">
        <v>70</v>
      </c>
      <c r="G22" s="4" t="s">
        <v>69</v>
      </c>
      <c r="H22" s="4" t="s">
        <v>19</v>
      </c>
      <c r="I22" s="4" t="s">
        <v>20</v>
      </c>
      <c r="J22" s="9">
        <v>1430</v>
      </c>
      <c r="K22" s="9">
        <v>1470</v>
      </c>
      <c r="M22" s="9">
        <f>K22-J22</f>
        <v>40</v>
      </c>
      <c r="N22" s="10">
        <f>K22/J22-1</f>
        <v>2.7972027972027913E-2</v>
      </c>
      <c r="P22" s="11">
        <v>6.4970467969104953E-2</v>
      </c>
      <c r="Q22" s="11">
        <v>6.8451688009313158E-2</v>
      </c>
    </row>
    <row r="23" spans="1:17" s="5" customFormat="1" ht="12.9" customHeight="1" x14ac:dyDescent="0.5">
      <c r="A23" s="5" t="s">
        <v>71</v>
      </c>
      <c r="C23" s="5">
        <v>17</v>
      </c>
      <c r="D23" s="5" t="s">
        <v>72</v>
      </c>
      <c r="E23" s="5" t="s">
        <v>23</v>
      </c>
      <c r="F23" s="5" t="s">
        <v>73</v>
      </c>
      <c r="G23" s="5" t="s">
        <v>72</v>
      </c>
      <c r="H23" s="5" t="s">
        <v>19</v>
      </c>
      <c r="I23" s="5" t="s">
        <v>20</v>
      </c>
      <c r="J23" s="6">
        <v>3465</v>
      </c>
      <c r="K23" s="6">
        <v>3920</v>
      </c>
      <c r="M23" s="6">
        <f>K23-J23</f>
        <v>455</v>
      </c>
      <c r="N23" s="7">
        <f>K23/J23-1</f>
        <v>0.13131313131313127</v>
      </c>
      <c r="P23" s="8">
        <v>0.15742844161744662</v>
      </c>
      <c r="Q23" s="8">
        <v>0.18253783469150175</v>
      </c>
    </row>
    <row r="24" spans="1:17" s="4" customFormat="1" ht="12.9" customHeight="1" x14ac:dyDescent="0.5">
      <c r="A24" s="4" t="s">
        <v>74</v>
      </c>
      <c r="C24" s="4">
        <v>18</v>
      </c>
      <c r="D24" s="4" t="s">
        <v>75</v>
      </c>
      <c r="E24" s="4" t="s">
        <v>23</v>
      </c>
      <c r="F24" s="4" t="s">
        <v>76</v>
      </c>
      <c r="G24" s="4" t="s">
        <v>75</v>
      </c>
      <c r="H24" s="4" t="s">
        <v>19</v>
      </c>
      <c r="I24" s="4" t="s">
        <v>20</v>
      </c>
      <c r="J24" s="9">
        <v>1380</v>
      </c>
      <c r="K24" s="9">
        <v>1315</v>
      </c>
      <c r="M24" s="9">
        <f>K24-J24</f>
        <v>-65</v>
      </c>
      <c r="N24" s="10">
        <f>K24/J24-1</f>
        <v>-4.7101449275362306E-2</v>
      </c>
      <c r="P24" s="11">
        <v>6.2698773284870515E-2</v>
      </c>
      <c r="Q24" s="11">
        <v>6.1233993015133874E-2</v>
      </c>
    </row>
    <row r="25" spans="1:17" s="4" customFormat="1" ht="12.9" customHeight="1" x14ac:dyDescent="0.5">
      <c r="A25" s="4" t="s">
        <v>77</v>
      </c>
      <c r="C25" s="4">
        <v>19</v>
      </c>
      <c r="D25" s="4" t="s">
        <v>78</v>
      </c>
      <c r="E25" s="4" t="s">
        <v>23</v>
      </c>
      <c r="F25" s="4" t="s">
        <v>79</v>
      </c>
      <c r="G25" s="4" t="s">
        <v>78</v>
      </c>
      <c r="H25" s="4" t="s">
        <v>19</v>
      </c>
      <c r="I25" s="4" t="s">
        <v>20</v>
      </c>
      <c r="J25" s="9">
        <v>805</v>
      </c>
      <c r="K25" s="9">
        <v>1120</v>
      </c>
      <c r="M25" s="9">
        <f>K25-J25</f>
        <v>315</v>
      </c>
      <c r="N25" s="10">
        <f>K25/J25-1</f>
        <v>0.39130434782608692</v>
      </c>
      <c r="P25" s="11">
        <v>3.6574284416174468E-2</v>
      </c>
      <c r="Q25" s="11">
        <v>5.2153667054714782E-2</v>
      </c>
    </row>
    <row r="26" spans="1:17" s="4" customFormat="1" ht="12.9" customHeight="1" x14ac:dyDescent="0.5">
      <c r="A26" s="4" t="s">
        <v>80</v>
      </c>
      <c r="C26" s="4">
        <v>20</v>
      </c>
      <c r="D26" s="4" t="s">
        <v>81</v>
      </c>
      <c r="E26" s="4" t="s">
        <v>23</v>
      </c>
      <c r="F26" s="4" t="s">
        <v>82</v>
      </c>
      <c r="G26" s="4" t="s">
        <v>81</v>
      </c>
      <c r="H26" s="4" t="s">
        <v>19</v>
      </c>
      <c r="I26" s="4" t="s">
        <v>20</v>
      </c>
      <c r="J26" s="9">
        <v>520</v>
      </c>
      <c r="K26" s="9">
        <v>690</v>
      </c>
      <c r="M26" s="9">
        <f>K26-J26</f>
        <v>170</v>
      </c>
      <c r="N26" s="10">
        <f>K26/J26-1</f>
        <v>0.32692307692307687</v>
      </c>
      <c r="P26" s="11">
        <v>2.3625624716038164E-2</v>
      </c>
      <c r="Q26" s="11">
        <v>3.2130384167636784E-2</v>
      </c>
    </row>
    <row r="27" spans="1:17" s="4" customFormat="1" ht="12.9" customHeight="1" x14ac:dyDescent="0.5">
      <c r="A27" s="4" t="s">
        <v>83</v>
      </c>
      <c r="C27" s="4">
        <v>21</v>
      </c>
      <c r="D27" s="4" t="s">
        <v>84</v>
      </c>
      <c r="E27" s="4" t="s">
        <v>23</v>
      </c>
      <c r="F27" s="4" t="s">
        <v>85</v>
      </c>
      <c r="G27" s="4" t="s">
        <v>84</v>
      </c>
      <c r="H27" s="4" t="s">
        <v>19</v>
      </c>
      <c r="I27" s="4" t="s">
        <v>20</v>
      </c>
      <c r="J27" s="9">
        <v>350</v>
      </c>
      <c r="K27" s="9">
        <v>385</v>
      </c>
      <c r="M27" s="9">
        <f>K27-J27</f>
        <v>35</v>
      </c>
      <c r="N27" s="10">
        <f>K27/J27-1</f>
        <v>0.10000000000000009</v>
      </c>
      <c r="P27" s="11">
        <v>1.5901862789641071E-2</v>
      </c>
      <c r="Q27" s="11">
        <v>1.7927823050058207E-2</v>
      </c>
    </row>
    <row r="28" spans="1:17" s="4" customFormat="1" ht="12.9" customHeight="1" x14ac:dyDescent="0.5">
      <c r="A28" s="4" t="s">
        <v>86</v>
      </c>
      <c r="C28" s="4">
        <v>22</v>
      </c>
      <c r="D28" s="4" t="s">
        <v>87</v>
      </c>
      <c r="E28" s="4" t="s">
        <v>23</v>
      </c>
      <c r="F28" s="4" t="s">
        <v>88</v>
      </c>
      <c r="G28" s="4" t="s">
        <v>87</v>
      </c>
      <c r="H28" s="4" t="s">
        <v>19</v>
      </c>
      <c r="I28" s="4" t="s">
        <v>20</v>
      </c>
      <c r="J28" s="9">
        <v>405</v>
      </c>
      <c r="K28" s="9">
        <v>405</v>
      </c>
      <c r="M28" s="9">
        <f>K28-J28</f>
        <v>0</v>
      </c>
      <c r="N28" s="10">
        <f>K28/J28-1</f>
        <v>0</v>
      </c>
      <c r="P28" s="11">
        <v>1.8400726942298953E-2</v>
      </c>
      <c r="Q28" s="11">
        <v>1.8859138533178114E-2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16430</v>
      </c>
      <c r="K30" s="6">
        <v>16420</v>
      </c>
      <c r="M30" s="6">
        <f>K30-J30</f>
        <v>-10</v>
      </c>
      <c r="N30" s="7">
        <f>K30/J30-1</f>
        <v>-6.0864272671945496E-4</v>
      </c>
      <c r="P30" s="8">
        <v>0.74647887323943662</v>
      </c>
      <c r="Q30" s="8">
        <v>0.76461001164144349</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41.4</v>
      </c>
      <c r="K32" s="12">
        <v>42.8</v>
      </c>
      <c r="M32" s="12">
        <f>K32-J32</f>
        <v>1.3999999999999986</v>
      </c>
      <c r="N32" s="7">
        <f>K32/J32-1</f>
        <v>3.3816425120772875E-2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10675</v>
      </c>
      <c r="K34" s="6">
        <v>10405</v>
      </c>
      <c r="M34" s="6">
        <f>K34-J34</f>
        <v>-270</v>
      </c>
      <c r="N34" s="7">
        <f>K34/J34-1</f>
        <v>-2.5292740046838458E-2</v>
      </c>
      <c r="P34" s="8">
        <v>0.48500681508405269</v>
      </c>
      <c r="Q34" s="8">
        <v>0.48451688009313154</v>
      </c>
    </row>
    <row r="35" spans="1:17" s="4" customFormat="1" ht="12.9" customHeight="1" x14ac:dyDescent="0.5">
      <c r="A35" s="4" t="s">
        <v>26</v>
      </c>
      <c r="C35" s="4">
        <v>28</v>
      </c>
      <c r="D35" s="4" t="s">
        <v>98</v>
      </c>
      <c r="E35" s="4" t="s">
        <v>23</v>
      </c>
      <c r="F35" s="4" t="s">
        <v>28</v>
      </c>
      <c r="G35" s="4" t="s">
        <v>27</v>
      </c>
      <c r="H35" s="4" t="s">
        <v>19</v>
      </c>
      <c r="I35" s="4" t="s">
        <v>96</v>
      </c>
      <c r="J35" s="9">
        <v>1790</v>
      </c>
      <c r="K35" s="9">
        <v>1550</v>
      </c>
      <c r="M35" s="9">
        <f>K35-J35</f>
        <v>-240</v>
      </c>
      <c r="N35" s="10">
        <f>K35/J35-1</f>
        <v>-0.13407821229050276</v>
      </c>
      <c r="P35" s="11">
        <v>8.1326669695592907E-2</v>
      </c>
      <c r="Q35" s="11">
        <v>7.2176949941792787E-2</v>
      </c>
    </row>
    <row r="36" spans="1:17" s="4" customFormat="1" ht="12.9" customHeight="1" x14ac:dyDescent="0.5">
      <c r="A36" s="4" t="s">
        <v>38</v>
      </c>
      <c r="C36" s="4">
        <v>32</v>
      </c>
      <c r="D36" s="4" t="s">
        <v>99</v>
      </c>
      <c r="E36" s="4" t="s">
        <v>23</v>
      </c>
      <c r="F36" s="4" t="s">
        <v>40</v>
      </c>
      <c r="G36" s="4" t="s">
        <v>39</v>
      </c>
      <c r="H36" s="4" t="s">
        <v>19</v>
      </c>
      <c r="I36" s="4" t="s">
        <v>96</v>
      </c>
      <c r="J36" s="9">
        <v>7375</v>
      </c>
      <c r="K36" s="9">
        <v>7130</v>
      </c>
      <c r="M36" s="9">
        <f>K36-J36</f>
        <v>-245</v>
      </c>
      <c r="N36" s="10">
        <f>K36/J36-1</f>
        <v>-3.3220338983050879E-2</v>
      </c>
      <c r="P36" s="11">
        <v>0.33507496592457975</v>
      </c>
      <c r="Q36" s="11">
        <v>0.33201396973224678</v>
      </c>
    </row>
    <row r="37" spans="1:17" s="4" customFormat="1" ht="12.9" customHeight="1" x14ac:dyDescent="0.5">
      <c r="A37" s="4" t="s">
        <v>71</v>
      </c>
      <c r="C37" s="4">
        <v>43</v>
      </c>
      <c r="D37" s="4" t="s">
        <v>100</v>
      </c>
      <c r="E37" s="4" t="s">
        <v>23</v>
      </c>
      <c r="F37" s="4" t="s">
        <v>73</v>
      </c>
      <c r="G37" s="4" t="s">
        <v>72</v>
      </c>
      <c r="H37" s="4" t="s">
        <v>19</v>
      </c>
      <c r="I37" s="4" t="s">
        <v>96</v>
      </c>
      <c r="J37" s="9">
        <v>1515</v>
      </c>
      <c r="K37" s="9">
        <v>1720</v>
      </c>
      <c r="M37" s="9">
        <f>K37-J37</f>
        <v>205</v>
      </c>
      <c r="N37" s="10">
        <f>K37/J37-1</f>
        <v>0.13531353135313529</v>
      </c>
      <c r="P37" s="11">
        <v>6.88323489323035E-2</v>
      </c>
      <c r="Q37" s="11">
        <v>8.0093131548311991E-2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7795</v>
      </c>
      <c r="K39" s="9">
        <v>7925</v>
      </c>
      <c r="M39" s="9">
        <f>K39-J39</f>
        <v>130</v>
      </c>
      <c r="N39" s="10">
        <f>K39/J39-1</f>
        <v>1.6677357280307836E-2</v>
      </c>
      <c r="P39" s="11">
        <v>0.354157201272149</v>
      </c>
      <c r="Q39" s="11">
        <v>0.3690337601862631</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39.9</v>
      </c>
      <c r="K41" s="13">
        <v>40.799999999999997</v>
      </c>
      <c r="M41" s="13">
        <f>K41-J41</f>
        <v>0.89999999999999858</v>
      </c>
      <c r="N41" s="10">
        <f>K41/J41-1</f>
        <v>2.2556390977443552E-2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11335</v>
      </c>
      <c r="K43" s="6">
        <v>11070</v>
      </c>
      <c r="M43" s="6">
        <f>K43-J43</f>
        <v>-265</v>
      </c>
      <c r="N43" s="7">
        <f>K43/J43-1</f>
        <v>-2.3378914865460954E-2</v>
      </c>
      <c r="P43" s="8">
        <v>0.51499318491594726</v>
      </c>
      <c r="Q43" s="8">
        <v>0.51548311990686846</v>
      </c>
    </row>
    <row r="44" spans="1:17" s="4" customFormat="1" ht="12.9" customHeight="1" x14ac:dyDescent="0.5">
      <c r="A44" s="4" t="s">
        <v>26</v>
      </c>
      <c r="C44" s="4">
        <v>54</v>
      </c>
      <c r="D44" s="4" t="s">
        <v>98</v>
      </c>
      <c r="E44" s="4" t="s">
        <v>23</v>
      </c>
      <c r="F44" s="4" t="s">
        <v>28</v>
      </c>
      <c r="G44" s="4" t="s">
        <v>27</v>
      </c>
      <c r="H44" s="4" t="s">
        <v>19</v>
      </c>
      <c r="I44" s="4" t="s">
        <v>105</v>
      </c>
      <c r="J44" s="9">
        <v>1695</v>
      </c>
      <c r="K44" s="9">
        <v>1540</v>
      </c>
      <c r="M44" s="9">
        <f>K44-J44</f>
        <v>-155</v>
      </c>
      <c r="N44" s="10">
        <f>K44/J44-1</f>
        <v>-9.1445427728613526E-2</v>
      </c>
      <c r="P44" s="11">
        <v>7.7010449795547484E-2</v>
      </c>
      <c r="Q44" s="11">
        <v>7.1711292200232826E-2</v>
      </c>
    </row>
    <row r="45" spans="1:17" s="4" customFormat="1" ht="12.9" customHeight="1" x14ac:dyDescent="0.5">
      <c r="A45" s="4" t="s">
        <v>38</v>
      </c>
      <c r="C45" s="4">
        <v>58</v>
      </c>
      <c r="D45" s="4" t="s">
        <v>99</v>
      </c>
      <c r="E45" s="4" t="s">
        <v>23</v>
      </c>
      <c r="F45" s="4" t="s">
        <v>40</v>
      </c>
      <c r="G45" s="4" t="s">
        <v>39</v>
      </c>
      <c r="H45" s="4" t="s">
        <v>19</v>
      </c>
      <c r="I45" s="4" t="s">
        <v>105</v>
      </c>
      <c r="J45" s="9">
        <v>7690</v>
      </c>
      <c r="K45" s="9">
        <v>7330</v>
      </c>
      <c r="M45" s="9">
        <f>K45-J45</f>
        <v>-360</v>
      </c>
      <c r="N45" s="10">
        <f>K45/J45-1</f>
        <v>-4.6814044213263961E-2</v>
      </c>
      <c r="P45" s="11">
        <v>0.34938664243525669</v>
      </c>
      <c r="Q45" s="11">
        <v>0.34132712456344588</v>
      </c>
    </row>
    <row r="46" spans="1:17" s="4" customFormat="1" ht="12.9" customHeight="1" x14ac:dyDescent="0.5">
      <c r="A46" s="4" t="s">
        <v>71</v>
      </c>
      <c r="C46" s="4">
        <v>69</v>
      </c>
      <c r="D46" s="4" t="s">
        <v>100</v>
      </c>
      <c r="E46" s="4" t="s">
        <v>23</v>
      </c>
      <c r="F46" s="4" t="s">
        <v>73</v>
      </c>
      <c r="G46" s="4" t="s">
        <v>72</v>
      </c>
      <c r="H46" s="4" t="s">
        <v>19</v>
      </c>
      <c r="I46" s="4" t="s">
        <v>105</v>
      </c>
      <c r="J46" s="9">
        <v>1950</v>
      </c>
      <c r="K46" s="9">
        <v>2200</v>
      </c>
      <c r="M46" s="9">
        <f>K46-J46</f>
        <v>250</v>
      </c>
      <c r="N46" s="10">
        <f>K46/J46-1</f>
        <v>0.12820512820512819</v>
      </c>
      <c r="P46" s="11">
        <v>8.859609268514311E-2</v>
      </c>
      <c r="Q46" s="11">
        <v>0.10244470314318975</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8635</v>
      </c>
      <c r="K48" s="9">
        <v>8490</v>
      </c>
      <c r="M48" s="9">
        <f>K48-J48</f>
        <v>-145</v>
      </c>
      <c r="N48" s="10">
        <f>K48/J48-1</f>
        <v>-1.6792125072379815E-2</v>
      </c>
      <c r="P48" s="11">
        <v>0.39232167196728762</v>
      </c>
      <c r="Q48" s="11">
        <v>0.39534342258440047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43.1</v>
      </c>
      <c r="K50" s="14">
        <v>44</v>
      </c>
      <c r="M50" s="14">
        <f>K50-J50</f>
        <v>0.89999999999999858</v>
      </c>
      <c r="N50" s="10">
        <f>K50/J50-1</f>
        <v>2.088167053364276E-2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18525</v>
      </c>
      <c r="K4" s="6">
        <v>18385</v>
      </c>
      <c r="M4" s="6">
        <f>K4-J4</f>
        <v>-140</v>
      </c>
      <c r="N4" s="7">
        <f>K4/J4-1</f>
        <v>-7.5573549257760275E-3</v>
      </c>
    </row>
    <row r="5" spans="1:17" s="4" customFormat="1" ht="12.9" customHeight="1" x14ac:dyDescent="0.5">
      <c r="A5" s="4" t="s">
        <v>114</v>
      </c>
      <c r="C5" s="4">
        <v>101</v>
      </c>
      <c r="D5" s="4" t="s">
        <v>115</v>
      </c>
      <c r="E5" s="4" t="s">
        <v>23</v>
      </c>
      <c r="F5" s="4" t="s">
        <v>116</v>
      </c>
      <c r="G5" s="4" t="s">
        <v>117</v>
      </c>
      <c r="H5" s="4" t="s">
        <v>19</v>
      </c>
      <c r="I5" s="4" t="s">
        <v>20</v>
      </c>
      <c r="J5" s="9">
        <v>10715</v>
      </c>
      <c r="K5" s="9">
        <v>10730</v>
      </c>
      <c r="M5" s="9">
        <f>K5-J5</f>
        <v>15</v>
      </c>
      <c r="N5" s="10">
        <f>K5/J5-1</f>
        <v>1.3999066728884735E-3</v>
      </c>
      <c r="P5" s="11">
        <v>0.57840755735492577</v>
      </c>
      <c r="Q5" s="11">
        <v>0.58362795757410935</v>
      </c>
    </row>
    <row r="6" spans="1:17" s="4" customFormat="1" ht="12.9" customHeight="1" x14ac:dyDescent="0.5">
      <c r="A6" s="4" t="s">
        <v>118</v>
      </c>
      <c r="C6" s="4">
        <v>102</v>
      </c>
      <c r="D6" s="4" t="s">
        <v>119</v>
      </c>
      <c r="E6" s="4" t="s">
        <v>23</v>
      </c>
      <c r="F6" s="4" t="s">
        <v>120</v>
      </c>
      <c r="G6" s="4" t="s">
        <v>119</v>
      </c>
      <c r="H6" s="4" t="s">
        <v>19</v>
      </c>
      <c r="I6" s="4" t="s">
        <v>20</v>
      </c>
      <c r="J6" s="9">
        <v>9015</v>
      </c>
      <c r="K6" s="9">
        <v>8705</v>
      </c>
      <c r="M6" s="9">
        <f>K6-J6</f>
        <v>-310</v>
      </c>
      <c r="N6" s="10">
        <f>K6/J6-1</f>
        <v>-3.4387132556849664E-2</v>
      </c>
      <c r="P6" s="11">
        <v>0.48663967611336034</v>
      </c>
      <c r="Q6" s="11">
        <v>0.47348381833016046</v>
      </c>
    </row>
    <row r="7" spans="1:17" s="4" customFormat="1" ht="12.9" customHeight="1" x14ac:dyDescent="0.5">
      <c r="A7" s="4" t="s">
        <v>121</v>
      </c>
      <c r="C7" s="4">
        <v>103</v>
      </c>
      <c r="D7" s="4" t="s">
        <v>122</v>
      </c>
      <c r="E7" s="4" t="s">
        <v>23</v>
      </c>
      <c r="F7" s="4" t="s">
        <v>123</v>
      </c>
      <c r="G7" s="4" t="s">
        <v>124</v>
      </c>
      <c r="H7" s="4" t="s">
        <v>19</v>
      </c>
      <c r="I7" s="4" t="s">
        <v>20</v>
      </c>
      <c r="J7" s="9">
        <v>1700</v>
      </c>
      <c r="K7" s="9">
        <v>2030</v>
      </c>
      <c r="M7" s="9">
        <f>K7-J7</f>
        <v>330</v>
      </c>
      <c r="N7" s="10">
        <f>K7/J7-1</f>
        <v>0.19411764705882351</v>
      </c>
      <c r="P7" s="11">
        <v>9.1767881241565458E-2</v>
      </c>
      <c r="Q7" s="11">
        <v>0.11041610008158825</v>
      </c>
    </row>
    <row r="8" spans="1:17" s="4" customFormat="1" ht="12.9" customHeight="1" x14ac:dyDescent="0.5">
      <c r="A8" s="4" t="s">
        <v>125</v>
      </c>
      <c r="C8" s="4">
        <v>104</v>
      </c>
      <c r="D8" s="4" t="s">
        <v>126</v>
      </c>
      <c r="E8" s="4" t="s">
        <v>23</v>
      </c>
      <c r="F8" s="4" t="s">
        <v>127</v>
      </c>
      <c r="G8" s="4" t="s">
        <v>128</v>
      </c>
      <c r="H8" s="4" t="s">
        <v>19</v>
      </c>
      <c r="I8" s="4" t="s">
        <v>20</v>
      </c>
      <c r="J8" s="9">
        <v>7810</v>
      </c>
      <c r="K8" s="9">
        <v>7655</v>
      </c>
      <c r="M8" s="9">
        <f>K8-J8</f>
        <v>-155</v>
      </c>
      <c r="N8" s="10">
        <f>K8/J8-1</f>
        <v>-1.984635083226638E-2</v>
      </c>
      <c r="P8" s="11">
        <v>0.42159244264507423</v>
      </c>
      <c r="Q8" s="11">
        <v>0.41637204242589065</v>
      </c>
    </row>
    <row r="9" spans="1:17" s="4" customFormat="1" ht="12.9" customHeight="1" x14ac:dyDescent="0.5">
      <c r="A9" s="4" t="s">
        <v>129</v>
      </c>
      <c r="C9" s="4">
        <v>105</v>
      </c>
      <c r="D9" s="4" t="s">
        <v>130</v>
      </c>
      <c r="E9" s="4" t="s">
        <v>23</v>
      </c>
      <c r="F9" s="4" t="s">
        <v>131</v>
      </c>
      <c r="G9" s="4" t="s">
        <v>132</v>
      </c>
      <c r="H9" s="4" t="s">
        <v>19</v>
      </c>
      <c r="I9" s="4" t="s">
        <v>20</v>
      </c>
      <c r="J9" s="9">
        <v>5405</v>
      </c>
      <c r="K9" s="9">
        <v>5285</v>
      </c>
      <c r="M9" s="9">
        <f>K9-J9</f>
        <v>-120</v>
      </c>
      <c r="N9" s="10">
        <f>K9/J9-1</f>
        <v>-2.2201665124884418E-2</v>
      </c>
      <c r="P9" s="11">
        <v>0.29176788124156544</v>
      </c>
      <c r="Q9" s="11">
        <v>0.2874626053848246</v>
      </c>
    </row>
    <row r="10" spans="1:17" s="4" customFormat="1" ht="12.9" customHeight="1" x14ac:dyDescent="0.5">
      <c r="A10" s="4" t="s">
        <v>133</v>
      </c>
      <c r="C10" s="4">
        <v>106</v>
      </c>
      <c r="D10" s="4" t="s">
        <v>134</v>
      </c>
      <c r="E10" s="4" t="s">
        <v>23</v>
      </c>
      <c r="F10" s="4" t="s">
        <v>135</v>
      </c>
      <c r="G10" s="4" t="s">
        <v>136</v>
      </c>
      <c r="H10" s="4" t="s">
        <v>19</v>
      </c>
      <c r="I10" s="4" t="s">
        <v>20</v>
      </c>
      <c r="J10" s="9">
        <v>395</v>
      </c>
      <c r="K10" s="9">
        <v>385</v>
      </c>
      <c r="M10" s="9">
        <f>K10-J10</f>
        <v>-10</v>
      </c>
      <c r="N10" s="10">
        <f>K10/J10-1</f>
        <v>-2.5316455696202556E-2</v>
      </c>
      <c r="P10" s="11">
        <v>2.1322537112010796E-2</v>
      </c>
      <c r="Q10" s="11">
        <v>2.0940984498232253E-2</v>
      </c>
    </row>
    <row r="11" spans="1:17" s="4" customFormat="1" ht="12.9" customHeight="1" x14ac:dyDescent="0.5">
      <c r="A11" s="4" t="s">
        <v>137</v>
      </c>
      <c r="C11" s="4">
        <v>107</v>
      </c>
      <c r="D11" s="4" t="s">
        <v>138</v>
      </c>
      <c r="E11" s="4" t="s">
        <v>23</v>
      </c>
      <c r="F11" s="4" t="s">
        <v>139</v>
      </c>
      <c r="G11" s="4" t="s">
        <v>140</v>
      </c>
      <c r="H11" s="4" t="s">
        <v>19</v>
      </c>
      <c r="I11" s="4" t="s">
        <v>20</v>
      </c>
      <c r="J11" s="9">
        <v>1240</v>
      </c>
      <c r="K11" s="9">
        <v>1260</v>
      </c>
      <c r="M11" s="9">
        <f>K11-J11</f>
        <v>20</v>
      </c>
      <c r="N11" s="10">
        <f>K11/J11-1</f>
        <v>1.6129032258064502E-2</v>
      </c>
      <c r="P11" s="11">
        <v>6.6936572199730093E-2</v>
      </c>
      <c r="Q11" s="11">
        <v>6.853413108512374E-2</v>
      </c>
    </row>
    <row r="12" spans="1:17" s="4" customFormat="1" ht="12.9" customHeight="1" x14ac:dyDescent="0.5">
      <c r="A12" s="4" t="s">
        <v>141</v>
      </c>
      <c r="C12" s="4">
        <v>108</v>
      </c>
      <c r="D12" s="4" t="s">
        <v>142</v>
      </c>
      <c r="E12" s="4" t="s">
        <v>23</v>
      </c>
      <c r="F12" s="4" t="s">
        <v>143</v>
      </c>
      <c r="G12" s="4" t="s">
        <v>144</v>
      </c>
      <c r="H12" s="4" t="s">
        <v>19</v>
      </c>
      <c r="I12" s="4" t="s">
        <v>20</v>
      </c>
      <c r="J12" s="9">
        <v>770</v>
      </c>
      <c r="K12" s="9">
        <v>725</v>
      </c>
      <c r="M12" s="9">
        <f>K12-J12</f>
        <v>-45</v>
      </c>
      <c r="N12" s="10">
        <f>K12/J12-1</f>
        <v>-5.8441558441558406E-2</v>
      </c>
      <c r="P12" s="11">
        <v>4.1565452091767881E-2</v>
      </c>
      <c r="Q12" s="11">
        <v>3.9434321457710086E-2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9315</v>
      </c>
      <c r="K15" s="6">
        <v>9370</v>
      </c>
      <c r="M15" s="6">
        <f>K15-J15</f>
        <v>55</v>
      </c>
      <c r="N15" s="7">
        <f>K15/J15-1</f>
        <v>5.9044551798175249E-3</v>
      </c>
    </row>
    <row r="16" spans="1:17" s="4" customFormat="1" ht="12.9" customHeight="1" x14ac:dyDescent="0.5">
      <c r="A16" s="4" t="s">
        <v>150</v>
      </c>
      <c r="C16" s="4" t="s">
        <v>151</v>
      </c>
      <c r="D16" s="4" t="s">
        <v>151</v>
      </c>
      <c r="F16" s="4" t="s">
        <v>152</v>
      </c>
      <c r="G16" s="4" t="s">
        <v>153</v>
      </c>
      <c r="H16" s="4" t="s">
        <v>19</v>
      </c>
      <c r="I16" s="4" t="s">
        <v>20</v>
      </c>
      <c r="J16" s="15" t="s">
        <v>154</v>
      </c>
      <c r="K16" s="9">
        <v>5845</v>
      </c>
      <c r="M16" s="15" t="s">
        <v>154</v>
      </c>
      <c r="N16" s="15" t="s">
        <v>154</v>
      </c>
      <c r="P16" s="15" t="s">
        <v>154</v>
      </c>
      <c r="Q16" s="11">
        <v>0.62379935965848454</v>
      </c>
    </row>
    <row r="17" spans="1:17" s="4" customFormat="1" ht="12.9" customHeight="1" x14ac:dyDescent="0.5">
      <c r="A17" s="4" t="s">
        <v>155</v>
      </c>
      <c r="C17" s="4" t="s">
        <v>151</v>
      </c>
      <c r="D17" s="4" t="s">
        <v>151</v>
      </c>
      <c r="F17" s="4" t="s">
        <v>156</v>
      </c>
      <c r="G17" s="4" t="s">
        <v>157</v>
      </c>
      <c r="H17" s="4" t="s">
        <v>19</v>
      </c>
      <c r="I17" s="4" t="s">
        <v>20</v>
      </c>
      <c r="J17" s="15" t="s">
        <v>154</v>
      </c>
      <c r="K17" s="9">
        <v>5110</v>
      </c>
      <c r="M17" s="15" t="s">
        <v>154</v>
      </c>
      <c r="N17" s="15" t="s">
        <v>154</v>
      </c>
      <c r="P17" s="15" t="s">
        <v>154</v>
      </c>
      <c r="Q17" s="11">
        <v>0.54535752401280679</v>
      </c>
    </row>
    <row r="18" spans="1:17" s="4" customFormat="1" ht="12.9" customHeight="1" x14ac:dyDescent="0.5">
      <c r="A18" s="4" t="s">
        <v>158</v>
      </c>
      <c r="C18" s="4" t="s">
        <v>151</v>
      </c>
      <c r="D18" s="4" t="s">
        <v>151</v>
      </c>
      <c r="F18" s="4" t="s">
        <v>159</v>
      </c>
      <c r="G18" s="4" t="s">
        <v>160</v>
      </c>
      <c r="H18" s="4" t="s">
        <v>19</v>
      </c>
      <c r="I18" s="4" t="s">
        <v>20</v>
      </c>
      <c r="J18" s="15" t="s">
        <v>154</v>
      </c>
      <c r="K18" s="9">
        <v>730</v>
      </c>
      <c r="M18" s="15" t="s">
        <v>154</v>
      </c>
      <c r="N18" s="15" t="s">
        <v>154</v>
      </c>
      <c r="P18" s="15" t="s">
        <v>154</v>
      </c>
      <c r="Q18" s="11">
        <v>7.7908217716115266E-2</v>
      </c>
    </row>
    <row r="19" spans="1:17" s="4" customFormat="1" ht="14.05" customHeight="1" x14ac:dyDescent="0.5">
      <c r="A19" s="4" t="s">
        <v>163</v>
      </c>
      <c r="C19" s="4" t="s">
        <v>151</v>
      </c>
      <c r="D19" s="4" t="s">
        <v>151</v>
      </c>
      <c r="F19" s="4" t="s">
        <v>161</v>
      </c>
      <c r="G19" s="4" t="s">
        <v>162</v>
      </c>
      <c r="H19" s="4" t="s">
        <v>19</v>
      </c>
      <c r="I19" s="4" t="s">
        <v>20</v>
      </c>
      <c r="J19" s="15" t="s">
        <v>154</v>
      </c>
      <c r="K19" s="9">
        <v>80</v>
      </c>
      <c r="M19" s="15" t="s">
        <v>154</v>
      </c>
      <c r="N19" s="15" t="s">
        <v>154</v>
      </c>
      <c r="P19" s="15" t="s">
        <v>154</v>
      </c>
      <c r="Q19" s="11">
        <v>8.5378868729989333E-3</v>
      </c>
    </row>
    <row r="20" spans="1:17" s="4" customFormat="1" ht="14.05" customHeight="1" x14ac:dyDescent="0.5">
      <c r="A20" s="4" t="s">
        <v>166</v>
      </c>
      <c r="C20" s="4">
        <v>1608</v>
      </c>
      <c r="D20" s="4" t="s">
        <v>164</v>
      </c>
      <c r="E20" s="4" t="s">
        <v>23</v>
      </c>
      <c r="F20" s="4" t="s">
        <v>165</v>
      </c>
      <c r="G20" s="4" t="s">
        <v>164</v>
      </c>
      <c r="H20" s="4" t="s">
        <v>19</v>
      </c>
      <c r="I20" s="4" t="s">
        <v>20</v>
      </c>
      <c r="J20" s="9">
        <v>85</v>
      </c>
      <c r="K20" s="9">
        <v>15</v>
      </c>
      <c r="M20" s="9">
        <f>K20-J20</f>
        <v>-70</v>
      </c>
      <c r="N20" s="10">
        <f>K20/J20-1</f>
        <v>-0.82352941176470584</v>
      </c>
      <c r="P20" s="11">
        <v>9.1250670960815895E-3</v>
      </c>
      <c r="Q20" s="11">
        <v>1.6008537886872999E-3</v>
      </c>
    </row>
    <row r="21" spans="1:17" s="4" customFormat="1" ht="12.9" customHeight="1" x14ac:dyDescent="0.5">
      <c r="A21" s="4" t="s">
        <v>167</v>
      </c>
      <c r="C21" s="4" t="s">
        <v>151</v>
      </c>
      <c r="D21" s="4" t="s">
        <v>151</v>
      </c>
      <c r="F21" s="4" t="s">
        <v>168</v>
      </c>
      <c r="G21" s="4" t="s">
        <v>169</v>
      </c>
      <c r="H21" s="4" t="s">
        <v>19</v>
      </c>
      <c r="I21" s="4" t="s">
        <v>20</v>
      </c>
      <c r="J21" s="15" t="s">
        <v>154</v>
      </c>
      <c r="K21" s="9">
        <v>145</v>
      </c>
      <c r="M21" s="15" t="s">
        <v>154</v>
      </c>
      <c r="N21" s="15" t="s">
        <v>154</v>
      </c>
      <c r="P21" s="15" t="s">
        <v>154</v>
      </c>
      <c r="Q21" s="11">
        <v>1.5474919957310566E-2</v>
      </c>
    </row>
    <row r="22" spans="1:17" s="4" customFormat="1" ht="12.9" customHeight="1" x14ac:dyDescent="0.5">
      <c r="A22" s="4" t="s">
        <v>170</v>
      </c>
      <c r="C22" s="4">
        <v>1611</v>
      </c>
      <c r="D22" s="4" t="s">
        <v>171</v>
      </c>
      <c r="E22" s="4" t="s">
        <v>23</v>
      </c>
      <c r="F22" s="4" t="s">
        <v>172</v>
      </c>
      <c r="G22" s="4" t="s">
        <v>173</v>
      </c>
      <c r="H22" s="4" t="s">
        <v>19</v>
      </c>
      <c r="I22" s="4" t="s">
        <v>20</v>
      </c>
      <c r="J22" s="9">
        <v>410</v>
      </c>
      <c r="K22" s="9">
        <v>395</v>
      </c>
      <c r="M22" s="9">
        <f>K22-J22</f>
        <v>-15</v>
      </c>
      <c r="N22" s="10">
        <f>K22/J22-1</f>
        <v>-3.6585365853658569E-2</v>
      </c>
      <c r="P22" s="11">
        <v>4.40150295222759E-2</v>
      </c>
      <c r="Q22" s="11">
        <v>4.2155816435432231E-2</v>
      </c>
    </row>
    <row r="23" spans="1:17" s="4" customFormat="1" ht="12.9" customHeight="1" x14ac:dyDescent="0.5">
      <c r="A23" s="4" t="s">
        <v>174</v>
      </c>
      <c r="C23" s="4">
        <v>1610</v>
      </c>
      <c r="D23" s="4" t="s">
        <v>175</v>
      </c>
      <c r="E23" s="4" t="s">
        <v>23</v>
      </c>
      <c r="F23" s="4" t="s">
        <v>176</v>
      </c>
      <c r="G23" s="4" t="s">
        <v>177</v>
      </c>
      <c r="H23" s="4" t="s">
        <v>19</v>
      </c>
      <c r="I23" s="4" t="s">
        <v>20</v>
      </c>
      <c r="J23" s="9">
        <v>2765</v>
      </c>
      <c r="K23" s="9">
        <v>2895</v>
      </c>
      <c r="M23" s="9">
        <f>K23-J23</f>
        <v>130</v>
      </c>
      <c r="N23" s="10">
        <f>K23/J23-1</f>
        <v>4.7016274864376095E-2</v>
      </c>
      <c r="P23" s="11">
        <v>0.29683306494900696</v>
      </c>
      <c r="Q23" s="11">
        <v>0.30896478121664889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22010</v>
      </c>
      <c r="K26" s="6">
        <v>21475</v>
      </c>
      <c r="M26" s="6">
        <f>K26-J26</f>
        <v>-535</v>
      </c>
      <c r="N26" s="7">
        <f>K26/J26-1</f>
        <v>-2.43071331213085E-2</v>
      </c>
    </row>
    <row r="27" spans="1:17" s="4" customFormat="1" ht="12.9" customHeight="1" x14ac:dyDescent="0.5">
      <c r="A27" s="4" t="s">
        <v>181</v>
      </c>
      <c r="C27" s="4">
        <v>3130</v>
      </c>
      <c r="D27" s="4" t="s">
        <v>182</v>
      </c>
      <c r="E27" s="4" t="s">
        <v>183</v>
      </c>
      <c r="F27" s="4" t="s">
        <v>184</v>
      </c>
      <c r="G27" s="4" t="s">
        <v>185</v>
      </c>
      <c r="H27" s="4" t="s">
        <v>19</v>
      </c>
      <c r="I27" s="4" t="s">
        <v>20</v>
      </c>
      <c r="J27" s="9">
        <v>17925</v>
      </c>
      <c r="K27" s="9">
        <v>17440</v>
      </c>
      <c r="M27" s="9">
        <f>K27-J27</f>
        <v>-485</v>
      </c>
      <c r="N27" s="10">
        <f>K27/J27-1</f>
        <v>-2.7057182705718219E-2</v>
      </c>
    </row>
    <row r="28" spans="1:17" s="4" customFormat="1" ht="12.9" customHeight="1" x14ac:dyDescent="0.5">
      <c r="A28" s="4" t="s">
        <v>186</v>
      </c>
      <c r="C28" s="4">
        <v>2467</v>
      </c>
      <c r="D28" s="4" t="s">
        <v>187</v>
      </c>
      <c r="E28" s="4" t="s">
        <v>183</v>
      </c>
      <c r="F28" s="4" t="s">
        <v>188</v>
      </c>
      <c r="G28" s="4" t="s">
        <v>189</v>
      </c>
      <c r="H28" s="4" t="s">
        <v>19</v>
      </c>
      <c r="I28" s="4" t="s">
        <v>20</v>
      </c>
      <c r="J28" s="9">
        <v>4085</v>
      </c>
      <c r="K28" s="9">
        <v>4035</v>
      </c>
      <c r="M28" s="9">
        <f>K28-J28</f>
        <v>-50</v>
      </c>
      <c r="N28" s="10">
        <f>K28/J28-1</f>
        <v>-1.2239902080783405E-2</v>
      </c>
    </row>
    <row r="29" spans="1:17" s="4" customFormat="1" ht="12.9" customHeight="1" x14ac:dyDescent="0.5">
      <c r="A29" s="4" t="s">
        <v>190</v>
      </c>
      <c r="C29" s="4">
        <v>2468</v>
      </c>
      <c r="D29" s="4" t="s">
        <v>191</v>
      </c>
      <c r="E29" s="4" t="s">
        <v>183</v>
      </c>
      <c r="F29" s="4" t="s">
        <v>188</v>
      </c>
      <c r="G29" s="4" t="s">
        <v>189</v>
      </c>
      <c r="H29" s="4" t="s">
        <v>19</v>
      </c>
      <c r="I29" s="4" t="s">
        <v>96</v>
      </c>
      <c r="J29" s="9">
        <v>1770</v>
      </c>
      <c r="K29" s="9">
        <v>1660</v>
      </c>
      <c r="M29" s="9">
        <f>K29-J29</f>
        <v>-110</v>
      </c>
      <c r="N29" s="10">
        <f>K29/J29-1</f>
        <v>-6.2146892655367214E-2</v>
      </c>
      <c r="P29" s="11">
        <v>0.43329253365973075</v>
      </c>
      <c r="Q29" s="11">
        <v>0.41140024783147461</v>
      </c>
    </row>
    <row r="30" spans="1:17" s="4" customFormat="1" ht="12.9" customHeight="1" x14ac:dyDescent="0.5">
      <c r="A30" s="4" t="s">
        <v>192</v>
      </c>
      <c r="C30" s="4">
        <v>2469</v>
      </c>
      <c r="D30" s="4" t="s">
        <v>193</v>
      </c>
      <c r="E30" s="4" t="s">
        <v>183</v>
      </c>
      <c r="F30" s="4" t="s">
        <v>188</v>
      </c>
      <c r="G30" s="4" t="s">
        <v>189</v>
      </c>
      <c r="H30" s="4" t="s">
        <v>19</v>
      </c>
      <c r="I30" s="4" t="s">
        <v>105</v>
      </c>
      <c r="J30" s="9">
        <v>2315</v>
      </c>
      <c r="K30" s="9">
        <v>2370</v>
      </c>
      <c r="M30" s="9">
        <f>K30-J30</f>
        <v>55</v>
      </c>
      <c r="N30" s="10">
        <f>K30/J30-1</f>
        <v>2.3758099352051865E-2</v>
      </c>
      <c r="P30" s="11">
        <v>0.56670746634026925</v>
      </c>
      <c r="Q30" s="11">
        <v>0.58736059479553904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2.4</v>
      </c>
      <c r="K32" s="13">
        <v>2.2999999999999998</v>
      </c>
      <c r="M32" s="13">
        <f>K32-J32</f>
        <v>-0.10000000000000009</v>
      </c>
      <c r="N32" s="10">
        <f>K32/J32-1</f>
        <v>-4.1666666666666741E-2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6230</v>
      </c>
      <c r="K35" s="6">
        <v>6130</v>
      </c>
      <c r="M35" s="6">
        <f>K35-J35</f>
        <v>-100</v>
      </c>
      <c r="N35" s="7">
        <f>K35/J35-1</f>
        <v>-1.6051364365971099E-2</v>
      </c>
    </row>
    <row r="36" spans="1:17" s="5" customFormat="1" ht="12.9" customHeight="1" x14ac:dyDescent="0.5">
      <c r="A36" s="5" t="s">
        <v>202</v>
      </c>
      <c r="C36" s="5">
        <v>1580</v>
      </c>
      <c r="D36" s="5" t="s">
        <v>203</v>
      </c>
      <c r="E36" s="5" t="s">
        <v>23</v>
      </c>
      <c r="F36" s="5" t="s">
        <v>204</v>
      </c>
      <c r="G36" s="5" t="s">
        <v>203</v>
      </c>
      <c r="H36" s="5" t="s">
        <v>19</v>
      </c>
      <c r="I36" s="5" t="s">
        <v>20</v>
      </c>
      <c r="J36" s="6">
        <v>5305</v>
      </c>
      <c r="K36" s="6">
        <v>5310</v>
      </c>
      <c r="M36" s="6">
        <f>K36-J36</f>
        <v>5</v>
      </c>
      <c r="N36" s="7">
        <f>K36/J36-1</f>
        <v>9.4250706880294466E-4</v>
      </c>
      <c r="P36" s="8">
        <v>0.8515248796147673</v>
      </c>
      <c r="Q36" s="8">
        <v>0.86623164763458405</v>
      </c>
    </row>
    <row r="37" spans="1:17" s="4" customFormat="1" ht="12.9" customHeight="1" x14ac:dyDescent="0.5">
      <c r="A37" s="4" t="s">
        <v>205</v>
      </c>
      <c r="C37" s="4">
        <v>1581</v>
      </c>
      <c r="D37" s="4" t="s">
        <v>206</v>
      </c>
      <c r="E37" s="4" t="s">
        <v>23</v>
      </c>
      <c r="F37" s="4" t="s">
        <v>207</v>
      </c>
      <c r="G37" s="4" t="s">
        <v>206</v>
      </c>
      <c r="H37" s="4" t="s">
        <v>19</v>
      </c>
      <c r="I37" s="4" t="s">
        <v>20</v>
      </c>
      <c r="J37" s="9">
        <v>4450</v>
      </c>
      <c r="K37" s="9">
        <v>4295</v>
      </c>
      <c r="M37" s="9">
        <f>K37-J37</f>
        <v>-155</v>
      </c>
      <c r="N37" s="10">
        <f>K37/J37-1</f>
        <v>-3.4831460674157322E-2</v>
      </c>
      <c r="P37" s="11">
        <v>0.7142857142857143</v>
      </c>
      <c r="Q37" s="11">
        <v>0.70065252854812399</v>
      </c>
    </row>
    <row r="38" spans="1:17" s="4" customFormat="1" ht="14.05" customHeight="1" x14ac:dyDescent="0.5">
      <c r="A38" s="4" t="s">
        <v>210</v>
      </c>
      <c r="C38" s="4" t="s">
        <v>151</v>
      </c>
      <c r="D38" s="4" t="s">
        <v>151</v>
      </c>
      <c r="F38" s="4" t="s">
        <v>208</v>
      </c>
      <c r="G38" s="4" t="s">
        <v>209</v>
      </c>
      <c r="H38" s="4" t="s">
        <v>19</v>
      </c>
      <c r="I38" s="4" t="s">
        <v>20</v>
      </c>
      <c r="J38" s="15" t="s">
        <v>154</v>
      </c>
      <c r="K38" s="9">
        <v>2485</v>
      </c>
      <c r="M38" s="15" t="s">
        <v>154</v>
      </c>
      <c r="N38" s="15" t="s">
        <v>154</v>
      </c>
      <c r="P38" s="15" t="s">
        <v>154</v>
      </c>
      <c r="Q38" s="11">
        <v>0.40538336052202284</v>
      </c>
    </row>
    <row r="39" spans="1:17" s="4" customFormat="1" ht="12.9" customHeight="1" x14ac:dyDescent="0.5">
      <c r="A39" s="4" t="s">
        <v>211</v>
      </c>
      <c r="C39" s="4" t="s">
        <v>151</v>
      </c>
      <c r="D39" s="4" t="s">
        <v>151</v>
      </c>
      <c r="F39" s="4" t="s">
        <v>212</v>
      </c>
      <c r="G39" s="4" t="s">
        <v>213</v>
      </c>
      <c r="H39" s="4" t="s">
        <v>19</v>
      </c>
      <c r="I39" s="4" t="s">
        <v>20</v>
      </c>
      <c r="J39" s="15" t="s">
        <v>154</v>
      </c>
      <c r="K39" s="9">
        <v>1810</v>
      </c>
      <c r="M39" s="15" t="s">
        <v>154</v>
      </c>
      <c r="N39" s="15" t="s">
        <v>154</v>
      </c>
      <c r="P39" s="15" t="s">
        <v>154</v>
      </c>
      <c r="Q39" s="11">
        <v>0.29526916802610115</v>
      </c>
    </row>
    <row r="40" spans="1:17" s="4" customFormat="1" ht="12.9" customHeight="1" x14ac:dyDescent="0.5">
      <c r="A40" s="4" t="s">
        <v>214</v>
      </c>
      <c r="C40" s="4">
        <v>1582</v>
      </c>
      <c r="D40" s="4" t="s">
        <v>215</v>
      </c>
      <c r="E40" s="4" t="s">
        <v>23</v>
      </c>
      <c r="F40" s="4" t="s">
        <v>216</v>
      </c>
      <c r="G40" s="4" t="s">
        <v>215</v>
      </c>
      <c r="H40" s="4" t="s">
        <v>19</v>
      </c>
      <c r="I40" s="4" t="s">
        <v>20</v>
      </c>
      <c r="J40" s="9">
        <v>850</v>
      </c>
      <c r="K40" s="9">
        <v>1015</v>
      </c>
      <c r="M40" s="9">
        <f>K40-J40</f>
        <v>165</v>
      </c>
      <c r="N40" s="10">
        <f>K40/J40-1</f>
        <v>0.19411764705882351</v>
      </c>
      <c r="P40" s="11">
        <v>0.13643659711075443</v>
      </c>
      <c r="Q40" s="11">
        <v>0.16557911908646003</v>
      </c>
    </row>
    <row r="41" spans="1:17" s="4" customFormat="1" ht="14.05" customHeight="1" x14ac:dyDescent="0.5">
      <c r="A41" s="4" t="s">
        <v>210</v>
      </c>
      <c r="C41" s="4" t="s">
        <v>151</v>
      </c>
      <c r="D41" s="4" t="s">
        <v>151</v>
      </c>
      <c r="F41" s="4" t="s">
        <v>217</v>
      </c>
      <c r="G41" s="4" t="s">
        <v>209</v>
      </c>
      <c r="H41" s="4" t="s">
        <v>19</v>
      </c>
      <c r="I41" s="4" t="s">
        <v>20</v>
      </c>
      <c r="J41" s="15" t="s">
        <v>154</v>
      </c>
      <c r="K41" s="9">
        <v>250</v>
      </c>
      <c r="M41" s="15" t="s">
        <v>154</v>
      </c>
      <c r="N41" s="15" t="s">
        <v>154</v>
      </c>
      <c r="P41" s="15" t="s">
        <v>154</v>
      </c>
      <c r="Q41" s="11">
        <v>4.0783034257748776E-2</v>
      </c>
    </row>
    <row r="42" spans="1:17" s="4" customFormat="1" ht="12.9" customHeight="1" x14ac:dyDescent="0.5">
      <c r="A42" s="4" t="s">
        <v>211</v>
      </c>
      <c r="C42" s="4" t="s">
        <v>151</v>
      </c>
      <c r="D42" s="4" t="s">
        <v>151</v>
      </c>
      <c r="F42" s="4" t="s">
        <v>218</v>
      </c>
      <c r="G42" s="4" t="s">
        <v>213</v>
      </c>
      <c r="H42" s="4" t="s">
        <v>19</v>
      </c>
      <c r="I42" s="4" t="s">
        <v>20</v>
      </c>
      <c r="J42" s="15" t="s">
        <v>154</v>
      </c>
      <c r="K42" s="9">
        <v>765</v>
      </c>
      <c r="M42" s="15" t="s">
        <v>154</v>
      </c>
      <c r="N42" s="15" t="s">
        <v>154</v>
      </c>
      <c r="P42" s="15" t="s">
        <v>154</v>
      </c>
      <c r="Q42" s="11">
        <v>0.12479608482871125</v>
      </c>
    </row>
    <row r="43" spans="1:17" s="5" customFormat="1" ht="12.9" customHeight="1" x14ac:dyDescent="0.5">
      <c r="A43" s="5" t="s">
        <v>219</v>
      </c>
      <c r="C43" s="5">
        <v>1583</v>
      </c>
      <c r="D43" s="5" t="s">
        <v>220</v>
      </c>
      <c r="E43" s="5" t="s">
        <v>23</v>
      </c>
      <c r="F43" s="5" t="s">
        <v>221</v>
      </c>
      <c r="G43" s="5" t="s">
        <v>222</v>
      </c>
      <c r="H43" s="5" t="s">
        <v>19</v>
      </c>
      <c r="I43" s="5" t="s">
        <v>20</v>
      </c>
      <c r="J43" s="6">
        <v>920</v>
      </c>
      <c r="K43" s="6">
        <v>820</v>
      </c>
      <c r="M43" s="6">
        <f>K43-J43</f>
        <v>-100</v>
      </c>
      <c r="N43" s="7">
        <f>K43/J43-1</f>
        <v>-0.10869565217391308</v>
      </c>
      <c r="P43" s="8">
        <v>0.1476725521669342</v>
      </c>
      <c r="Q43" s="8">
        <v>0.13376835236541598</v>
      </c>
    </row>
    <row r="44" spans="1:17" s="4" customFormat="1" ht="12.9" customHeight="1" x14ac:dyDescent="0.5">
      <c r="A44" s="4" t="s">
        <v>223</v>
      </c>
      <c r="C44" s="4">
        <v>1584</v>
      </c>
      <c r="D44" s="4" t="s">
        <v>224</v>
      </c>
      <c r="E44" s="4" t="s">
        <v>23</v>
      </c>
      <c r="F44" s="4" t="s">
        <v>225</v>
      </c>
      <c r="G44" s="4" t="s">
        <v>226</v>
      </c>
      <c r="H44" s="4" t="s">
        <v>19</v>
      </c>
      <c r="I44" s="4" t="s">
        <v>20</v>
      </c>
      <c r="J44" s="9">
        <v>710</v>
      </c>
      <c r="K44" s="9">
        <v>585</v>
      </c>
      <c r="M44" s="9">
        <f>K44-J44</f>
        <v>-125</v>
      </c>
      <c r="N44" s="10">
        <f>K44/J44-1</f>
        <v>-0.176056338028169</v>
      </c>
      <c r="P44" s="11">
        <v>0.11396468699839486</v>
      </c>
      <c r="Q44" s="11">
        <v>9.543230016313213E-2</v>
      </c>
    </row>
    <row r="45" spans="1:17" s="4" customFormat="1" ht="12.9" customHeight="1" x14ac:dyDescent="0.5">
      <c r="A45" s="4" t="s">
        <v>227</v>
      </c>
      <c r="C45" s="4">
        <v>1585</v>
      </c>
      <c r="D45" s="4" t="s">
        <v>228</v>
      </c>
      <c r="E45" s="4" t="s">
        <v>23</v>
      </c>
      <c r="F45" s="4" t="s">
        <v>229</v>
      </c>
      <c r="G45" s="4" t="s">
        <v>230</v>
      </c>
      <c r="H45" s="4" t="s">
        <v>19</v>
      </c>
      <c r="I45" s="4" t="s">
        <v>20</v>
      </c>
      <c r="J45" s="9">
        <v>215</v>
      </c>
      <c r="K45" s="9">
        <v>235</v>
      </c>
      <c r="M45" s="9">
        <f>K45-J45</f>
        <v>20</v>
      </c>
      <c r="N45" s="10">
        <f>K45/J45-1</f>
        <v>9.3023255813953432E-2</v>
      </c>
      <c r="P45" s="11">
        <v>3.4510433386837881E-2</v>
      </c>
      <c r="Q45" s="11">
        <v>3.8336052202283852E-2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2.9</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22010</v>
      </c>
      <c r="K4" s="6">
        <v>21475</v>
      </c>
      <c r="M4" s="6">
        <f>K4-J4</f>
        <v>-535</v>
      </c>
      <c r="N4" s="7">
        <f>K4/J4-1</f>
        <v>-2.43071331213085E-2</v>
      </c>
    </row>
    <row r="5" spans="1:17" s="5" customFormat="1" ht="12.9" customHeight="1" x14ac:dyDescent="0.5">
      <c r="A5" s="5" t="s">
        <v>238</v>
      </c>
      <c r="C5" s="5">
        <v>839</v>
      </c>
      <c r="D5" s="5" t="s">
        <v>239</v>
      </c>
      <c r="E5" s="5" t="s">
        <v>183</v>
      </c>
      <c r="F5" s="5" t="s">
        <v>240</v>
      </c>
      <c r="G5" s="5" t="s">
        <v>239</v>
      </c>
      <c r="H5" s="5" t="s">
        <v>19</v>
      </c>
      <c r="I5" s="5" t="s">
        <v>20</v>
      </c>
      <c r="J5" s="6">
        <v>21175</v>
      </c>
      <c r="K5" s="6">
        <v>21060</v>
      </c>
      <c r="M5" s="6">
        <f>K5-J5</f>
        <v>-115</v>
      </c>
      <c r="N5" s="7">
        <f>K5/J5-1</f>
        <v>-5.4309327036600186E-3</v>
      </c>
      <c r="P5" s="8">
        <v>0.96206269877328487</v>
      </c>
      <c r="Q5" s="8">
        <v>0.98067520372526196</v>
      </c>
    </row>
    <row r="6" spans="1:17" s="4" customFormat="1" ht="12.9" customHeight="1" x14ac:dyDescent="0.5">
      <c r="A6" s="4" t="s">
        <v>241</v>
      </c>
      <c r="C6" s="4">
        <v>841</v>
      </c>
      <c r="D6" s="4" t="s">
        <v>242</v>
      </c>
      <c r="E6" s="4" t="s">
        <v>183</v>
      </c>
      <c r="F6" s="4" t="s">
        <v>243</v>
      </c>
      <c r="G6" s="4" t="s">
        <v>242</v>
      </c>
      <c r="H6" s="4" t="s">
        <v>19</v>
      </c>
      <c r="I6" s="4" t="s">
        <v>20</v>
      </c>
      <c r="J6" s="9">
        <v>19860</v>
      </c>
      <c r="K6" s="9">
        <v>19745</v>
      </c>
      <c r="M6" s="9">
        <f>K6-J6</f>
        <v>-115</v>
      </c>
      <c r="N6" s="10">
        <f>K6/J6-1</f>
        <v>-5.7905337361531251E-3</v>
      </c>
      <c r="P6" s="11">
        <v>0.90231712857791913</v>
      </c>
      <c r="Q6" s="11">
        <v>0.91944121071012808</v>
      </c>
    </row>
    <row r="7" spans="1:17" s="4" customFormat="1" ht="12.9" customHeight="1" x14ac:dyDescent="0.5">
      <c r="A7" s="4" t="s">
        <v>244</v>
      </c>
      <c r="C7" s="4">
        <v>842</v>
      </c>
      <c r="D7" s="4" t="s">
        <v>245</v>
      </c>
      <c r="E7" s="4" t="s">
        <v>183</v>
      </c>
      <c r="F7" s="4" t="s">
        <v>246</v>
      </c>
      <c r="G7" s="4" t="s">
        <v>245</v>
      </c>
      <c r="H7" s="4" t="s">
        <v>19</v>
      </c>
      <c r="I7" s="4" t="s">
        <v>20</v>
      </c>
      <c r="J7" s="9">
        <v>75</v>
      </c>
      <c r="K7" s="9">
        <v>115</v>
      </c>
      <c r="M7" s="9">
        <f>K7-J7</f>
        <v>40</v>
      </c>
      <c r="N7" s="10">
        <f>K7/J7-1</f>
        <v>0.53333333333333344</v>
      </c>
      <c r="P7" s="11">
        <v>3.4075420263516582E-3</v>
      </c>
      <c r="Q7" s="11">
        <v>5.3550640279394646E-3</v>
      </c>
    </row>
    <row r="8" spans="1:17" s="4" customFormat="1" ht="12.9" customHeight="1" x14ac:dyDescent="0.5">
      <c r="A8" s="4" t="s">
        <v>247</v>
      </c>
      <c r="C8" s="4">
        <v>843</v>
      </c>
      <c r="D8" s="4" t="s">
        <v>248</v>
      </c>
      <c r="E8" s="4" t="s">
        <v>183</v>
      </c>
      <c r="F8" s="4" t="s">
        <v>249</v>
      </c>
      <c r="G8" s="4" t="s">
        <v>248</v>
      </c>
      <c r="H8" s="4" t="s">
        <v>19</v>
      </c>
      <c r="I8" s="4" t="s">
        <v>20</v>
      </c>
      <c r="J8" s="9">
        <v>1245</v>
      </c>
      <c r="K8" s="9">
        <v>1195</v>
      </c>
      <c r="M8" s="9">
        <f>K8-J8</f>
        <v>-50</v>
      </c>
      <c r="N8" s="10">
        <f>K8/J8-1</f>
        <v>-4.016064257028118E-2</v>
      </c>
      <c r="P8" s="11">
        <v>5.6565197637437531E-2</v>
      </c>
      <c r="Q8" s="11">
        <v>5.5646100116414438E-2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1245</v>
      </c>
      <c r="K11" s="9">
        <v>1195</v>
      </c>
      <c r="M11" s="9">
        <f>K11-J11</f>
        <v>-50</v>
      </c>
      <c r="N11" s="10">
        <f>K11/J11-1</f>
        <v>-4.016064257028118E-2</v>
      </c>
      <c r="P11" s="11">
        <v>5.6565197637437531E-2</v>
      </c>
      <c r="Q11" s="11">
        <v>5.5646100116414438E-2</v>
      </c>
    </row>
    <row r="12" spans="1:17" s="4" customFormat="1" ht="12.9" customHeight="1" x14ac:dyDescent="0.5">
      <c r="A12" s="4" t="s">
        <v>261</v>
      </c>
      <c r="C12" s="4">
        <v>962</v>
      </c>
      <c r="D12" s="4" t="s">
        <v>262</v>
      </c>
      <c r="E12" s="4" t="s">
        <v>183</v>
      </c>
      <c r="F12" s="4" t="s">
        <v>263</v>
      </c>
      <c r="G12" s="4" t="s">
        <v>262</v>
      </c>
      <c r="H12" s="4" t="s">
        <v>19</v>
      </c>
      <c r="I12" s="4" t="s">
        <v>20</v>
      </c>
      <c r="J12" s="9">
        <v>140</v>
      </c>
      <c r="K12" s="9">
        <v>155</v>
      </c>
      <c r="M12" s="9">
        <f>K12-J12</f>
        <v>15</v>
      </c>
      <c r="N12" s="10">
        <f>K12/J12-1</f>
        <v>0.10714285714285721</v>
      </c>
      <c r="P12" s="11">
        <v>6.3607451158564287E-3</v>
      </c>
      <c r="Q12" s="11">
        <v>7.2176949941792782E-3</v>
      </c>
    </row>
    <row r="13" spans="1:17" s="4" customFormat="1" ht="12.9" customHeight="1" x14ac:dyDescent="0.5">
      <c r="A13" s="4" t="s">
        <v>264</v>
      </c>
      <c r="C13" s="4">
        <v>1025</v>
      </c>
      <c r="D13" s="4" t="s">
        <v>265</v>
      </c>
      <c r="E13" s="4" t="s">
        <v>183</v>
      </c>
      <c r="F13" s="4" t="s">
        <v>266</v>
      </c>
      <c r="G13" s="4" t="s">
        <v>265</v>
      </c>
      <c r="H13" s="4" t="s">
        <v>19</v>
      </c>
      <c r="I13" s="4" t="s">
        <v>20</v>
      </c>
      <c r="J13" s="9">
        <v>45</v>
      </c>
      <c r="K13" s="9">
        <v>105</v>
      </c>
      <c r="M13" s="9">
        <f>K13-J13</f>
        <v>60</v>
      </c>
      <c r="N13" s="10">
        <f>K13/J13-1</f>
        <v>1.3333333333333335</v>
      </c>
      <c r="P13" s="11">
        <v>2.0445252158109951E-3</v>
      </c>
      <c r="Q13" s="11">
        <v>4.889406286379511E-3</v>
      </c>
    </row>
    <row r="14" spans="1:17" s="4" customFormat="1" ht="12.9" customHeight="1" x14ac:dyDescent="0.5">
      <c r="A14" s="4" t="s">
        <v>267</v>
      </c>
      <c r="C14" s="4">
        <v>1007</v>
      </c>
      <c r="D14" s="4" t="s">
        <v>268</v>
      </c>
      <c r="E14" s="4" t="s">
        <v>183</v>
      </c>
      <c r="F14" s="4" t="s">
        <v>269</v>
      </c>
      <c r="G14" s="4" t="s">
        <v>270</v>
      </c>
      <c r="H14" s="4" t="s">
        <v>19</v>
      </c>
      <c r="I14" s="4" t="s">
        <v>20</v>
      </c>
      <c r="J14" s="9">
        <v>40</v>
      </c>
      <c r="K14" s="9">
        <v>40</v>
      </c>
      <c r="M14" s="9">
        <f>K14-J14</f>
        <v>0</v>
      </c>
      <c r="N14" s="10">
        <f>K14/J14-1</f>
        <v>0</v>
      </c>
      <c r="P14" s="11">
        <v>1.817355747387551E-3</v>
      </c>
      <c r="Q14" s="11">
        <v>1.8626309662398137E-3</v>
      </c>
    </row>
    <row r="15" spans="1:17" s="4" customFormat="1" ht="12.9" customHeight="1" x14ac:dyDescent="0.5">
      <c r="A15" s="4" t="s">
        <v>271</v>
      </c>
      <c r="C15" s="4">
        <v>1075</v>
      </c>
      <c r="D15" s="4" t="s">
        <v>272</v>
      </c>
      <c r="E15" s="4" t="s">
        <v>183</v>
      </c>
      <c r="F15" s="4" t="s">
        <v>273</v>
      </c>
      <c r="G15" s="4" t="s">
        <v>272</v>
      </c>
      <c r="H15" s="4" t="s">
        <v>19</v>
      </c>
      <c r="I15" s="4" t="s">
        <v>20</v>
      </c>
      <c r="J15" s="9">
        <v>55</v>
      </c>
      <c r="K15" s="9">
        <v>35</v>
      </c>
      <c r="M15" s="9">
        <f>K15-J15</f>
        <v>-20</v>
      </c>
      <c r="N15" s="10">
        <f>K15/J15-1</f>
        <v>-0.36363636363636365</v>
      </c>
      <c r="P15" s="11">
        <v>2.4988641526578828E-3</v>
      </c>
      <c r="Q15" s="11">
        <v>1.6298020954598369E-3</v>
      </c>
    </row>
    <row r="16" spans="1:17" s="4" customFormat="1" ht="12.9" customHeight="1" x14ac:dyDescent="0.5">
      <c r="A16" s="4" t="s">
        <v>274</v>
      </c>
      <c r="C16" s="4">
        <v>1039</v>
      </c>
      <c r="D16" s="4" t="s">
        <v>275</v>
      </c>
      <c r="E16" s="4" t="s">
        <v>183</v>
      </c>
      <c r="F16" s="4" t="s">
        <v>276</v>
      </c>
      <c r="G16" s="4" t="s">
        <v>275</v>
      </c>
      <c r="H16" s="4" t="s">
        <v>19</v>
      </c>
      <c r="I16" s="4" t="s">
        <v>20</v>
      </c>
      <c r="J16" s="9">
        <v>95</v>
      </c>
      <c r="K16" s="9">
        <v>80</v>
      </c>
      <c r="M16" s="9">
        <f>K16-J16</f>
        <v>-15</v>
      </c>
      <c r="N16" s="10">
        <f>K16/J16-1</f>
        <v>-0.15789473684210531</v>
      </c>
      <c r="P16" s="11">
        <v>4.3162199000454336E-3</v>
      </c>
      <c r="Q16" s="11">
        <v>3.7252619324796275E-3</v>
      </c>
    </row>
    <row r="17" spans="1:17" s="4" customFormat="1" ht="12.9" customHeight="1" x14ac:dyDescent="0.5">
      <c r="A17" s="4" t="s">
        <v>277</v>
      </c>
      <c r="C17" s="4">
        <v>991</v>
      </c>
      <c r="D17" s="4" t="s">
        <v>278</v>
      </c>
      <c r="E17" s="4" t="s">
        <v>183</v>
      </c>
      <c r="F17" s="4" t="s">
        <v>279</v>
      </c>
      <c r="G17" s="4" t="s">
        <v>278</v>
      </c>
      <c r="H17" s="4" t="s">
        <v>19</v>
      </c>
      <c r="I17" s="4" t="s">
        <v>20</v>
      </c>
      <c r="J17" s="9">
        <v>210</v>
      </c>
      <c r="K17" s="9">
        <v>85</v>
      </c>
      <c r="M17" s="9">
        <f>K17-J17</f>
        <v>-125</v>
      </c>
      <c r="N17" s="10">
        <f>K17/J17-1</f>
        <v>-0.59523809523809523</v>
      </c>
      <c r="P17" s="11">
        <v>9.5411176737846427E-3</v>
      </c>
      <c r="Q17" s="11">
        <v>3.9580908032596038E-3</v>
      </c>
    </row>
    <row r="18" spans="1:17" s="5" customFormat="1" ht="12.9" customHeight="1" x14ac:dyDescent="0.5">
      <c r="A18" s="5" t="s">
        <v>280</v>
      </c>
      <c r="C18" s="5">
        <v>1102</v>
      </c>
      <c r="D18" s="5" t="s">
        <v>281</v>
      </c>
      <c r="E18" s="5" t="s">
        <v>183</v>
      </c>
      <c r="F18" s="5" t="s">
        <v>282</v>
      </c>
      <c r="G18" s="5" t="s">
        <v>281</v>
      </c>
      <c r="H18" s="5" t="s">
        <v>19</v>
      </c>
      <c r="I18" s="5" t="s">
        <v>20</v>
      </c>
      <c r="J18" s="6">
        <v>835</v>
      </c>
      <c r="K18" s="6">
        <v>415</v>
      </c>
      <c r="M18" s="6">
        <f>K18-J18</f>
        <v>-420</v>
      </c>
      <c r="N18" s="7">
        <f>K18/J18-1</f>
        <v>-0.50299401197604787</v>
      </c>
      <c r="P18" s="8">
        <v>3.7937301226715132E-2</v>
      </c>
      <c r="Q18" s="8">
        <v>1.9324796274738067E-2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22010</v>
      </c>
      <c r="K21" s="6">
        <v>21475</v>
      </c>
      <c r="M21" s="6">
        <f>K21-J21</f>
        <v>-535</v>
      </c>
      <c r="N21" s="7">
        <f>K21/J21-1</f>
        <v>-2.43071331213085E-2</v>
      </c>
    </row>
    <row r="22" spans="1:17" s="4" customFormat="1" ht="12.9" customHeight="1" x14ac:dyDescent="0.5">
      <c r="A22" s="4" t="s">
        <v>288</v>
      </c>
      <c r="C22" s="4">
        <v>2</v>
      </c>
      <c r="D22" s="4" t="s">
        <v>289</v>
      </c>
      <c r="E22" s="4" t="s">
        <v>183</v>
      </c>
      <c r="F22" s="4" t="s">
        <v>290</v>
      </c>
      <c r="G22" s="4" t="s">
        <v>289</v>
      </c>
      <c r="H22" s="4" t="s">
        <v>19</v>
      </c>
      <c r="I22" s="4" t="s">
        <v>20</v>
      </c>
      <c r="J22" s="9">
        <v>18935</v>
      </c>
      <c r="K22" s="9">
        <v>18495</v>
      </c>
      <c r="M22" s="9">
        <f>K22-J22</f>
        <v>-440</v>
      </c>
      <c r="N22" s="10">
        <f>K22/J22-1</f>
        <v>-2.323739107472933E-2</v>
      </c>
      <c r="P22" s="11">
        <v>0.860290776919582</v>
      </c>
      <c r="Q22" s="11">
        <v>0.86123399301513393</v>
      </c>
    </row>
    <row r="23" spans="1:17" s="4" customFormat="1" ht="12.9" customHeight="1" x14ac:dyDescent="0.5">
      <c r="A23" s="4" t="s">
        <v>291</v>
      </c>
      <c r="C23" s="4">
        <v>3</v>
      </c>
      <c r="D23" s="4" t="s">
        <v>292</v>
      </c>
      <c r="E23" s="4" t="s">
        <v>183</v>
      </c>
      <c r="F23" s="4" t="s">
        <v>293</v>
      </c>
      <c r="G23" s="4" t="s">
        <v>292</v>
      </c>
      <c r="H23" s="4" t="s">
        <v>19</v>
      </c>
      <c r="I23" s="4" t="s">
        <v>20</v>
      </c>
      <c r="J23" s="9">
        <v>0</v>
      </c>
      <c r="K23" s="9">
        <v>10</v>
      </c>
      <c r="M23" s="9">
        <f>K23-J23</f>
        <v>10</v>
      </c>
      <c r="N23" s="15" t="s">
        <v>154</v>
      </c>
      <c r="P23" s="11">
        <v>0</v>
      </c>
      <c r="Q23" s="11">
        <v>4.6565774155995343E-4</v>
      </c>
    </row>
    <row r="24" spans="1:17" s="4" customFormat="1" ht="12.9" customHeight="1" x14ac:dyDescent="0.5">
      <c r="A24" s="4" t="s">
        <v>294</v>
      </c>
      <c r="C24" s="4">
        <v>4</v>
      </c>
      <c r="D24" s="4" t="s">
        <v>295</v>
      </c>
      <c r="E24" s="4" t="s">
        <v>183</v>
      </c>
      <c r="F24" s="4" t="s">
        <v>296</v>
      </c>
      <c r="G24" s="4" t="s">
        <v>295</v>
      </c>
      <c r="H24" s="4" t="s">
        <v>19</v>
      </c>
      <c r="I24" s="4" t="s">
        <v>20</v>
      </c>
      <c r="J24" s="9">
        <v>2900</v>
      </c>
      <c r="K24" s="9">
        <v>2880</v>
      </c>
      <c r="M24" s="9">
        <f>K24-J24</f>
        <v>-20</v>
      </c>
      <c r="N24" s="10">
        <f>K24/J24-1</f>
        <v>-6.8965517241379448E-3</v>
      </c>
      <c r="P24" s="11">
        <v>0.13175829168559747</v>
      </c>
      <c r="Q24" s="11">
        <v>0.13410942956926658</v>
      </c>
    </row>
    <row r="25" spans="1:17" s="4" customFormat="1" ht="12.9" customHeight="1" x14ac:dyDescent="0.5">
      <c r="A25" s="4" t="s">
        <v>297</v>
      </c>
      <c r="C25" s="4">
        <v>5</v>
      </c>
      <c r="D25" s="4" t="s">
        <v>298</v>
      </c>
      <c r="E25" s="4" t="s">
        <v>183</v>
      </c>
      <c r="F25" s="4" t="s">
        <v>299</v>
      </c>
      <c r="G25" s="4" t="s">
        <v>298</v>
      </c>
      <c r="H25" s="4" t="s">
        <v>19</v>
      </c>
      <c r="I25" s="4" t="s">
        <v>20</v>
      </c>
      <c r="J25" s="9">
        <v>175</v>
      </c>
      <c r="K25" s="9">
        <v>90</v>
      </c>
      <c r="M25" s="9">
        <f>K25-J25</f>
        <v>-85</v>
      </c>
      <c r="N25" s="10">
        <f>K25/J25-1</f>
        <v>-0.48571428571428577</v>
      </c>
      <c r="P25" s="11">
        <v>7.9509313948205353E-3</v>
      </c>
      <c r="Q25" s="11">
        <v>4.1909196740395806E-3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22010</v>
      </c>
      <c r="K28" s="6">
        <v>21475</v>
      </c>
      <c r="M28" s="6">
        <f>K28-J28</f>
        <v>-535</v>
      </c>
      <c r="N28" s="7">
        <f>K28/J28-1</f>
        <v>-2.43071331213085E-2</v>
      </c>
    </row>
    <row r="29" spans="1:17" s="5" customFormat="1" ht="12.9" customHeight="1" x14ac:dyDescent="0.5">
      <c r="A29" s="5" t="s">
        <v>304</v>
      </c>
      <c r="C29" s="5">
        <v>597</v>
      </c>
      <c r="D29" s="5" t="s">
        <v>305</v>
      </c>
      <c r="E29" s="5" t="s">
        <v>23</v>
      </c>
      <c r="F29" s="5" t="s">
        <v>306</v>
      </c>
      <c r="G29" s="5" t="s">
        <v>307</v>
      </c>
      <c r="H29" s="5" t="s">
        <v>19</v>
      </c>
      <c r="I29" s="5" t="s">
        <v>20</v>
      </c>
      <c r="J29" s="6">
        <v>20630</v>
      </c>
      <c r="K29" s="6">
        <v>20135</v>
      </c>
      <c r="M29" s="6">
        <f>K29-J29</f>
        <v>-495</v>
      </c>
      <c r="N29" s="7">
        <f>K29/J29-1</f>
        <v>-2.3994183228308263E-2</v>
      </c>
      <c r="P29" s="8">
        <v>0.9373012267151295</v>
      </c>
      <c r="Q29" s="8">
        <v>0.93760186263096623</v>
      </c>
    </row>
    <row r="30" spans="1:17" s="5" customFormat="1" ht="14.05" customHeight="1" x14ac:dyDescent="0.5">
      <c r="A30" s="5" t="s">
        <v>311</v>
      </c>
      <c r="C30" s="5">
        <v>590</v>
      </c>
      <c r="D30" s="5" t="s">
        <v>308</v>
      </c>
      <c r="E30" s="5" t="s">
        <v>23</v>
      </c>
      <c r="F30" s="5" t="s">
        <v>309</v>
      </c>
      <c r="G30" s="5" t="s">
        <v>310</v>
      </c>
      <c r="H30" s="5" t="s">
        <v>19</v>
      </c>
      <c r="I30" s="5" t="s">
        <v>20</v>
      </c>
      <c r="J30" s="6">
        <v>1380</v>
      </c>
      <c r="K30" s="6">
        <v>1340</v>
      </c>
      <c r="M30" s="6">
        <f>K30-J30</f>
        <v>-40</v>
      </c>
      <c r="N30" s="7">
        <f>K30/J30-1</f>
        <v>-2.8985507246376829E-2</v>
      </c>
      <c r="P30" s="8">
        <v>6.2698773284870515E-2</v>
      </c>
      <c r="Q30" s="8">
        <v>6.2398137369033761E-2</v>
      </c>
    </row>
    <row r="31" spans="1:17" s="4" customFormat="1" ht="14.05" customHeight="1" x14ac:dyDescent="0.5">
      <c r="A31" s="4" t="s">
        <v>315</v>
      </c>
      <c r="C31" s="4">
        <v>591</v>
      </c>
      <c r="D31" s="4" t="s">
        <v>312</v>
      </c>
      <c r="E31" s="4" t="s">
        <v>23</v>
      </c>
      <c r="F31" s="4" t="s">
        <v>313</v>
      </c>
      <c r="G31" s="4" t="s">
        <v>314</v>
      </c>
      <c r="H31" s="4" t="s">
        <v>19</v>
      </c>
      <c r="I31" s="4" t="s">
        <v>20</v>
      </c>
      <c r="J31" s="9">
        <v>1350</v>
      </c>
      <c r="K31" s="9">
        <v>1300</v>
      </c>
      <c r="M31" s="9">
        <f>K31-J31</f>
        <v>-50</v>
      </c>
      <c r="N31" s="10">
        <f>K31/J31-1</f>
        <v>-3.703703703703709E-2</v>
      </c>
      <c r="P31" s="11">
        <v>6.1335756474329851E-2</v>
      </c>
      <c r="Q31" s="11">
        <v>6.0535506402793947E-2</v>
      </c>
    </row>
    <row r="32" spans="1:17" s="4" customFormat="1" ht="12.9" customHeight="1" x14ac:dyDescent="0.5">
      <c r="A32" s="4" t="s">
        <v>316</v>
      </c>
      <c r="C32" s="4">
        <v>592</v>
      </c>
      <c r="D32" s="4" t="s">
        <v>317</v>
      </c>
      <c r="E32" s="4" t="s">
        <v>23</v>
      </c>
      <c r="F32" s="4" t="s">
        <v>318</v>
      </c>
      <c r="G32" s="4" t="s">
        <v>317</v>
      </c>
      <c r="H32" s="4" t="s">
        <v>19</v>
      </c>
      <c r="I32" s="4" t="s">
        <v>20</v>
      </c>
      <c r="J32" s="9">
        <v>400</v>
      </c>
      <c r="K32" s="9">
        <v>370</v>
      </c>
      <c r="M32" s="9">
        <f>K32-J32</f>
        <v>-30</v>
      </c>
      <c r="N32" s="10">
        <f>K32/J32-1</f>
        <v>-7.4999999999999956E-2</v>
      </c>
      <c r="P32" s="11">
        <v>1.8173557473875512E-2</v>
      </c>
      <c r="Q32" s="11">
        <v>1.7229336437718276E-2</v>
      </c>
    </row>
    <row r="33" spans="1:17" s="4" customFormat="1" ht="12.9" customHeight="1" x14ac:dyDescent="0.5">
      <c r="A33" s="4" t="s">
        <v>319</v>
      </c>
      <c r="C33" s="4">
        <v>593</v>
      </c>
      <c r="D33" s="4" t="s">
        <v>320</v>
      </c>
      <c r="E33" s="4" t="s">
        <v>23</v>
      </c>
      <c r="F33" s="4" t="s">
        <v>321</v>
      </c>
      <c r="G33" s="4" t="s">
        <v>320</v>
      </c>
      <c r="H33" s="4" t="s">
        <v>19</v>
      </c>
      <c r="I33" s="4" t="s">
        <v>20</v>
      </c>
      <c r="J33" s="9">
        <v>930</v>
      </c>
      <c r="K33" s="9">
        <v>925</v>
      </c>
      <c r="M33" s="9">
        <f>K33-J33</f>
        <v>-5</v>
      </c>
      <c r="N33" s="10">
        <f>K33/J33-1</f>
        <v>-5.3763440860215006E-3</v>
      </c>
      <c r="P33" s="11">
        <v>4.2253521126760563E-2</v>
      </c>
      <c r="Q33" s="11">
        <v>4.307334109429569E-2</v>
      </c>
    </row>
    <row r="34" spans="1:17" s="4" customFormat="1" ht="12.9" customHeight="1" x14ac:dyDescent="0.5">
      <c r="A34" s="4" t="s">
        <v>322</v>
      </c>
      <c r="C34" s="4">
        <v>594</v>
      </c>
      <c r="D34" s="4" t="s">
        <v>323</v>
      </c>
      <c r="E34" s="4" t="s">
        <v>23</v>
      </c>
      <c r="F34" s="4" t="s">
        <v>324</v>
      </c>
      <c r="G34" s="4" t="s">
        <v>325</v>
      </c>
      <c r="H34" s="4" t="s">
        <v>19</v>
      </c>
      <c r="I34" s="4" t="s">
        <v>20</v>
      </c>
      <c r="J34" s="9">
        <v>25</v>
      </c>
      <c r="K34" s="9">
        <v>10</v>
      </c>
      <c r="M34" s="9">
        <f>K34-J34</f>
        <v>-15</v>
      </c>
      <c r="N34" s="10">
        <f>K34/J34-1</f>
        <v>-0.6</v>
      </c>
      <c r="P34" s="11">
        <v>1.1358473421172195E-3</v>
      </c>
      <c r="Q34" s="11">
        <v>4.6565774155995343E-4</v>
      </c>
    </row>
    <row r="35" spans="1:17" s="4" customFormat="1" ht="14.05" customHeight="1" x14ac:dyDescent="0.5">
      <c r="A35" s="4" t="s">
        <v>329</v>
      </c>
      <c r="C35" s="4">
        <v>595</v>
      </c>
      <c r="D35" s="4" t="s">
        <v>326</v>
      </c>
      <c r="E35" s="4" t="s">
        <v>23</v>
      </c>
      <c r="F35" s="4" t="s">
        <v>327</v>
      </c>
      <c r="G35" s="4" t="s">
        <v>328</v>
      </c>
      <c r="H35" s="4" t="s">
        <v>19</v>
      </c>
      <c r="I35" s="4" t="s">
        <v>20</v>
      </c>
      <c r="J35" s="9">
        <v>25</v>
      </c>
      <c r="K35" s="9">
        <v>15</v>
      </c>
      <c r="M35" s="9">
        <f>K35-J35</f>
        <v>-10</v>
      </c>
      <c r="N35" s="10">
        <f>K35/J35-1</f>
        <v>-0.4</v>
      </c>
      <c r="P35" s="11">
        <v>1.1358473421172195E-3</v>
      </c>
      <c r="Q35" s="11">
        <v>6.9848661233993018E-4</v>
      </c>
    </row>
    <row r="36" spans="1:17" s="4" customFormat="1" ht="14.05" customHeight="1" x14ac:dyDescent="0.5">
      <c r="A36" s="4" t="s">
        <v>333</v>
      </c>
      <c r="C36" s="4">
        <v>596</v>
      </c>
      <c r="D36" s="4" t="s">
        <v>330</v>
      </c>
      <c r="E36" s="4" t="s">
        <v>23</v>
      </c>
      <c r="F36" s="4" t="s">
        <v>331</v>
      </c>
      <c r="G36" s="4" t="s">
        <v>332</v>
      </c>
      <c r="H36" s="4" t="s">
        <v>19</v>
      </c>
      <c r="I36" s="4" t="s">
        <v>20</v>
      </c>
      <c r="J36" s="9">
        <v>10</v>
      </c>
      <c r="K36" s="9">
        <v>25</v>
      </c>
      <c r="M36" s="9">
        <f>K36-J36</f>
        <v>15</v>
      </c>
      <c r="N36" s="10">
        <f>K36/J36-1</f>
        <v>1.5</v>
      </c>
      <c r="P36" s="11">
        <v>4.5433893684688776E-4</v>
      </c>
      <c r="Q36" s="11">
        <v>1.1641443538998836E-3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22010</v>
      </c>
      <c r="K39" s="6">
        <v>21475</v>
      </c>
      <c r="M39" s="6">
        <f>K39-J39</f>
        <v>-535</v>
      </c>
      <c r="N39" s="7">
        <f>K39/J39-1</f>
        <v>-2.43071331213085E-2</v>
      </c>
    </row>
    <row r="40" spans="1:17" s="4" customFormat="1" ht="14.05" customHeight="1" x14ac:dyDescent="0.5">
      <c r="A40" s="4" t="s">
        <v>341</v>
      </c>
      <c r="C40" s="4">
        <v>617</v>
      </c>
      <c r="D40" s="4" t="s">
        <v>339</v>
      </c>
      <c r="E40" s="4" t="s">
        <v>23</v>
      </c>
      <c r="F40" s="4" t="s">
        <v>340</v>
      </c>
      <c r="G40" s="4" t="s">
        <v>339</v>
      </c>
      <c r="H40" s="4" t="s">
        <v>19</v>
      </c>
      <c r="I40" s="4" t="s">
        <v>20</v>
      </c>
      <c r="J40" s="9">
        <v>340</v>
      </c>
      <c r="K40" s="9">
        <v>325</v>
      </c>
      <c r="M40" s="9">
        <f>K40-J40</f>
        <v>-15</v>
      </c>
      <c r="N40" s="10">
        <f>K40/J40-1</f>
        <v>-4.4117647058823484E-2</v>
      </c>
      <c r="P40" s="11">
        <v>1.5447523852794184E-2</v>
      </c>
      <c r="Q40" s="11">
        <v>1.5133876600698487E-2</v>
      </c>
    </row>
    <row r="41" spans="1:17" s="4" customFormat="1" ht="12.9" customHeight="1" x14ac:dyDescent="0.5">
      <c r="A41" s="4" t="s">
        <v>342</v>
      </c>
      <c r="C41" s="4">
        <v>618</v>
      </c>
      <c r="D41" s="4" t="s">
        <v>343</v>
      </c>
      <c r="E41" s="4" t="s">
        <v>23</v>
      </c>
      <c r="F41" s="4" t="s">
        <v>344</v>
      </c>
      <c r="G41" s="4" t="s">
        <v>343</v>
      </c>
      <c r="H41" s="4" t="s">
        <v>19</v>
      </c>
      <c r="I41" s="4" t="s">
        <v>20</v>
      </c>
      <c r="J41" s="9">
        <v>21665</v>
      </c>
      <c r="K41" s="9">
        <v>21150</v>
      </c>
      <c r="M41" s="9">
        <f>K41-J41</f>
        <v>-515</v>
      </c>
      <c r="N41" s="10">
        <f>K41/J41-1</f>
        <v>-2.3771059312254761E-2</v>
      </c>
      <c r="P41" s="11">
        <v>0.98432530667878237</v>
      </c>
      <c r="Q41" s="11">
        <v>0.98486612339930146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22010</v>
      </c>
      <c r="K4" s="6">
        <v>21475</v>
      </c>
      <c r="M4" s="6">
        <f>K4-J4</f>
        <v>-535</v>
      </c>
      <c r="N4" s="7">
        <f>K4/J4-1</f>
        <v>-2.43071331213085E-2</v>
      </c>
    </row>
    <row r="5" spans="1:17" s="5" customFormat="1" ht="14.05" customHeight="1" x14ac:dyDescent="0.5">
      <c r="A5" s="5" t="s">
        <v>351</v>
      </c>
      <c r="C5" s="5">
        <v>128</v>
      </c>
      <c r="D5" s="5" t="s">
        <v>349</v>
      </c>
      <c r="E5" s="5" t="s">
        <v>23</v>
      </c>
      <c r="F5" s="5" t="s">
        <v>350</v>
      </c>
      <c r="G5" s="5" t="s">
        <v>349</v>
      </c>
      <c r="H5" s="5" t="s">
        <v>19</v>
      </c>
      <c r="I5" s="5" t="s">
        <v>20</v>
      </c>
      <c r="J5" s="6">
        <v>20495</v>
      </c>
      <c r="K5" s="6">
        <v>20080</v>
      </c>
      <c r="M5" s="6">
        <f>K5-J5</f>
        <v>-415</v>
      </c>
      <c r="N5" s="7">
        <f>K5/J5-1</f>
        <v>-2.0248841180775745E-2</v>
      </c>
      <c r="P5" s="8">
        <v>0.9311676510676965</v>
      </c>
      <c r="Q5" s="8">
        <v>0.93504074505238655</v>
      </c>
    </row>
    <row r="6" spans="1:17" s="4" customFormat="1" ht="12.9" customHeight="1" x14ac:dyDescent="0.5">
      <c r="A6" s="4" t="s">
        <v>352</v>
      </c>
      <c r="C6" s="4">
        <v>129</v>
      </c>
      <c r="D6" s="4" t="s">
        <v>353</v>
      </c>
      <c r="E6" s="4" t="s">
        <v>23</v>
      </c>
      <c r="F6" s="4" t="s">
        <v>354</v>
      </c>
      <c r="G6" s="4" t="s">
        <v>355</v>
      </c>
      <c r="H6" s="4" t="s">
        <v>19</v>
      </c>
      <c r="I6" s="4" t="s">
        <v>20</v>
      </c>
      <c r="J6" s="9">
        <v>4070</v>
      </c>
      <c r="K6" s="9">
        <v>3660</v>
      </c>
      <c r="M6" s="9">
        <f>K6-J6</f>
        <v>-410</v>
      </c>
      <c r="N6" s="10">
        <f>K6/J6-1</f>
        <v>-0.10073710073710074</v>
      </c>
      <c r="P6" s="11">
        <v>0.18491594729668331</v>
      </c>
      <c r="Q6" s="11">
        <v>0.17043073341094295</v>
      </c>
    </row>
    <row r="7" spans="1:17" s="4" customFormat="1" ht="12.9" customHeight="1" x14ac:dyDescent="0.5">
      <c r="A7" s="4" t="s">
        <v>101</v>
      </c>
      <c r="C7" s="4">
        <v>130</v>
      </c>
      <c r="D7" s="4" t="s">
        <v>90</v>
      </c>
      <c r="E7" s="4" t="s">
        <v>23</v>
      </c>
      <c r="F7" s="4" t="s">
        <v>91</v>
      </c>
      <c r="G7" s="4" t="s">
        <v>90</v>
      </c>
      <c r="H7" s="4" t="s">
        <v>19</v>
      </c>
      <c r="I7" s="4" t="s">
        <v>20</v>
      </c>
      <c r="J7" s="9">
        <v>16430</v>
      </c>
      <c r="K7" s="9">
        <v>16420</v>
      </c>
      <c r="M7" s="9">
        <f>K7-J7</f>
        <v>-10</v>
      </c>
      <c r="N7" s="10">
        <f>K7/J7-1</f>
        <v>-6.0864272671945496E-4</v>
      </c>
      <c r="P7" s="11">
        <v>0.74647887323943662</v>
      </c>
      <c r="Q7" s="11">
        <v>0.76461001164144349</v>
      </c>
    </row>
    <row r="8" spans="1:17" s="5" customFormat="1" ht="12.9" customHeight="1" x14ac:dyDescent="0.5">
      <c r="A8" s="5" t="s">
        <v>356</v>
      </c>
      <c r="C8" s="5">
        <v>131</v>
      </c>
      <c r="D8" s="5" t="s">
        <v>357</v>
      </c>
      <c r="E8" s="5" t="s">
        <v>23</v>
      </c>
      <c r="F8" s="5" t="s">
        <v>358</v>
      </c>
      <c r="G8" s="5" t="s">
        <v>357</v>
      </c>
      <c r="H8" s="5" t="s">
        <v>19</v>
      </c>
      <c r="I8" s="5" t="s">
        <v>20</v>
      </c>
      <c r="J8" s="6">
        <v>1515</v>
      </c>
      <c r="K8" s="6">
        <v>1395</v>
      </c>
      <c r="M8" s="6">
        <f>K8-J8</f>
        <v>-120</v>
      </c>
      <c r="N8" s="7">
        <f>K8/J8-1</f>
        <v>-7.9207920792079167E-2</v>
      </c>
      <c r="P8" s="8">
        <v>6.88323489323035E-2</v>
      </c>
      <c r="Q8" s="8">
        <v>6.4959254947613509E-2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22010</v>
      </c>
      <c r="K11" s="6">
        <v>21475</v>
      </c>
      <c r="M11" s="6">
        <f>K11-J11</f>
        <v>-535</v>
      </c>
      <c r="N11" s="7">
        <f>K11/J11-1</f>
        <v>-2.43071331213085E-2</v>
      </c>
    </row>
    <row r="12" spans="1:17" s="5" customFormat="1" ht="14.05" customHeight="1" x14ac:dyDescent="0.5">
      <c r="A12" s="5" t="s">
        <v>365</v>
      </c>
      <c r="C12" s="5">
        <v>143</v>
      </c>
      <c r="D12" s="5" t="s">
        <v>363</v>
      </c>
      <c r="E12" s="5" t="s">
        <v>23</v>
      </c>
      <c r="F12" s="5" t="s">
        <v>364</v>
      </c>
      <c r="G12" s="5" t="s">
        <v>363</v>
      </c>
      <c r="H12" s="5" t="s">
        <v>19</v>
      </c>
      <c r="I12" s="5" t="s">
        <v>20</v>
      </c>
      <c r="J12" s="6">
        <v>18205</v>
      </c>
      <c r="K12" s="6">
        <v>17775</v>
      </c>
      <c r="M12" s="6">
        <f>K12-J12</f>
        <v>-430</v>
      </c>
      <c r="N12" s="7">
        <f>K12/J12-1</f>
        <v>-2.3619884647074985E-2</v>
      </c>
      <c r="P12" s="8">
        <v>0.82712403452975924</v>
      </c>
      <c r="Q12" s="8">
        <v>0.82770663562281721</v>
      </c>
    </row>
    <row r="13" spans="1:17" s="5" customFormat="1" ht="14.05" customHeight="1" x14ac:dyDescent="0.5">
      <c r="A13" s="5" t="s">
        <v>368</v>
      </c>
      <c r="C13" s="5">
        <v>144</v>
      </c>
      <c r="D13" s="5" t="s">
        <v>366</v>
      </c>
      <c r="E13" s="5" t="s">
        <v>23</v>
      </c>
      <c r="F13" s="5" t="s">
        <v>367</v>
      </c>
      <c r="G13" s="5" t="s">
        <v>366</v>
      </c>
      <c r="H13" s="5" t="s">
        <v>19</v>
      </c>
      <c r="I13" s="5" t="s">
        <v>20</v>
      </c>
      <c r="J13" s="6">
        <v>3515</v>
      </c>
      <c r="K13" s="6">
        <v>3275</v>
      </c>
      <c r="M13" s="6">
        <f>K13-J13</f>
        <v>-240</v>
      </c>
      <c r="N13" s="7">
        <f>K13/J13-1</f>
        <v>-6.8278805120910335E-2</v>
      </c>
      <c r="P13" s="8">
        <v>0.15970013630168106</v>
      </c>
      <c r="Q13" s="8">
        <v>0.15250291036088476</v>
      </c>
    </row>
    <row r="14" spans="1:17" s="4" customFormat="1" ht="12.9" customHeight="1" x14ac:dyDescent="0.5">
      <c r="A14" s="4" t="s">
        <v>369</v>
      </c>
      <c r="C14" s="4" t="s">
        <v>151</v>
      </c>
      <c r="D14" s="4" t="s">
        <v>151</v>
      </c>
      <c r="F14" s="4" t="s">
        <v>370</v>
      </c>
      <c r="G14" s="4" t="s">
        <v>371</v>
      </c>
      <c r="H14" s="4" t="s">
        <v>19</v>
      </c>
      <c r="I14" s="4" t="s">
        <v>20</v>
      </c>
      <c r="J14" s="15" t="s">
        <v>154</v>
      </c>
      <c r="K14" s="9">
        <v>1015</v>
      </c>
      <c r="M14" s="15" t="s">
        <v>154</v>
      </c>
      <c r="N14" s="15" t="s">
        <v>154</v>
      </c>
      <c r="P14" s="15" t="s">
        <v>154</v>
      </c>
      <c r="Q14" s="11">
        <v>4.7264260768335273E-2</v>
      </c>
    </row>
    <row r="15" spans="1:17" s="4" customFormat="1" ht="12.9" customHeight="1" x14ac:dyDescent="0.5">
      <c r="A15" s="4" t="s">
        <v>372</v>
      </c>
      <c r="C15" s="4" t="s">
        <v>151</v>
      </c>
      <c r="D15" s="4" t="s">
        <v>151</v>
      </c>
      <c r="F15" s="4" t="s">
        <v>373</v>
      </c>
      <c r="G15" s="4" t="s">
        <v>374</v>
      </c>
      <c r="H15" s="4" t="s">
        <v>19</v>
      </c>
      <c r="I15" s="4" t="s">
        <v>20</v>
      </c>
      <c r="J15" s="15" t="s">
        <v>154</v>
      </c>
      <c r="K15" s="9">
        <v>350</v>
      </c>
      <c r="M15" s="15" t="s">
        <v>154</v>
      </c>
      <c r="N15" s="15" t="s">
        <v>154</v>
      </c>
      <c r="P15" s="15" t="s">
        <v>154</v>
      </c>
      <c r="Q15" s="11">
        <v>1.6298020954598369E-2</v>
      </c>
    </row>
    <row r="16" spans="1:17" s="4" customFormat="1" ht="12.9" customHeight="1" x14ac:dyDescent="0.5">
      <c r="A16" s="4" t="s">
        <v>375</v>
      </c>
      <c r="C16" s="4">
        <v>147</v>
      </c>
      <c r="D16" s="4" t="s">
        <v>376</v>
      </c>
      <c r="E16" s="4" t="s">
        <v>23</v>
      </c>
      <c r="F16" s="4" t="s">
        <v>377</v>
      </c>
      <c r="G16" s="4" t="s">
        <v>376</v>
      </c>
      <c r="H16" s="4" t="s">
        <v>19</v>
      </c>
      <c r="I16" s="4" t="s">
        <v>20</v>
      </c>
      <c r="J16" s="9">
        <v>435</v>
      </c>
      <c r="K16" s="9">
        <v>345</v>
      </c>
      <c r="M16" s="9">
        <f>K16-J16</f>
        <v>-90</v>
      </c>
      <c r="N16" s="10">
        <f>K16/J16-1</f>
        <v>-0.2068965517241379</v>
      </c>
      <c r="P16" s="11">
        <v>1.9763743752839617E-2</v>
      </c>
      <c r="Q16" s="11">
        <v>1.6065192083818392E-2</v>
      </c>
    </row>
    <row r="17" spans="1:17" s="4" customFormat="1" ht="12.9" customHeight="1" x14ac:dyDescent="0.5">
      <c r="A17" s="4" t="s">
        <v>378</v>
      </c>
      <c r="C17" s="4">
        <v>148</v>
      </c>
      <c r="D17" s="4" t="s">
        <v>379</v>
      </c>
      <c r="E17" s="4" t="s">
        <v>23</v>
      </c>
      <c r="F17" s="4" t="s">
        <v>380</v>
      </c>
      <c r="G17" s="4" t="s">
        <v>379</v>
      </c>
      <c r="H17" s="4" t="s">
        <v>19</v>
      </c>
      <c r="I17" s="4" t="s">
        <v>20</v>
      </c>
      <c r="J17" s="9">
        <v>610</v>
      </c>
      <c r="K17" s="9">
        <v>555</v>
      </c>
      <c r="M17" s="9">
        <f>K17-J17</f>
        <v>-55</v>
      </c>
      <c r="N17" s="10">
        <f>K17/J17-1</f>
        <v>-9.0163934426229497E-2</v>
      </c>
      <c r="P17" s="11">
        <v>2.7714675147660156E-2</v>
      </c>
      <c r="Q17" s="11">
        <v>2.5844004656577414E-2</v>
      </c>
    </row>
    <row r="18" spans="1:17" s="4" customFormat="1" ht="14.05" customHeight="1" x14ac:dyDescent="0.5">
      <c r="A18" s="4" t="s">
        <v>383</v>
      </c>
      <c r="C18" s="4" t="s">
        <v>151</v>
      </c>
      <c r="D18" s="4" t="s">
        <v>151</v>
      </c>
      <c r="F18" s="4" t="s">
        <v>381</v>
      </c>
      <c r="G18" s="4" t="s">
        <v>382</v>
      </c>
      <c r="H18" s="4" t="s">
        <v>19</v>
      </c>
      <c r="I18" s="4" t="s">
        <v>20</v>
      </c>
      <c r="J18" s="15" t="s">
        <v>154</v>
      </c>
      <c r="K18" s="9">
        <v>1005</v>
      </c>
      <c r="M18" s="15" t="s">
        <v>154</v>
      </c>
      <c r="N18" s="15" t="s">
        <v>154</v>
      </c>
      <c r="P18" s="15" t="s">
        <v>154</v>
      </c>
      <c r="Q18" s="11">
        <v>4.6798603026775319E-2</v>
      </c>
    </row>
    <row r="19" spans="1:17" s="4" customFormat="1" ht="12.9" customHeight="1" x14ac:dyDescent="0.5">
      <c r="A19" s="4" t="s">
        <v>384</v>
      </c>
      <c r="C19" s="4" t="s">
        <v>151</v>
      </c>
      <c r="D19" s="4" t="s">
        <v>151</v>
      </c>
      <c r="F19" s="4" t="s">
        <v>385</v>
      </c>
      <c r="G19" s="4" t="s">
        <v>386</v>
      </c>
      <c r="H19" s="4" t="s">
        <v>19</v>
      </c>
      <c r="I19" s="4" t="s">
        <v>20</v>
      </c>
      <c r="J19" s="15" t="s">
        <v>154</v>
      </c>
      <c r="K19" s="9">
        <v>405</v>
      </c>
      <c r="M19" s="15" t="s">
        <v>154</v>
      </c>
      <c r="N19" s="15" t="s">
        <v>154</v>
      </c>
      <c r="P19" s="15" t="s">
        <v>154</v>
      </c>
      <c r="Q19" s="11">
        <v>1.8859138533178114E-2</v>
      </c>
    </row>
    <row r="20" spans="1:17" s="4" customFormat="1" ht="14.05" customHeight="1" x14ac:dyDescent="0.5">
      <c r="A20" s="4" t="s">
        <v>389</v>
      </c>
      <c r="C20" s="4" t="s">
        <v>151</v>
      </c>
      <c r="D20" s="4" t="s">
        <v>151</v>
      </c>
      <c r="F20" s="4" t="s">
        <v>387</v>
      </c>
      <c r="G20" s="4" t="s">
        <v>388</v>
      </c>
      <c r="H20" s="4" t="s">
        <v>19</v>
      </c>
      <c r="I20" s="4" t="s">
        <v>20</v>
      </c>
      <c r="J20" s="15" t="s">
        <v>154</v>
      </c>
      <c r="K20" s="9">
        <v>600</v>
      </c>
      <c r="M20" s="15" t="s">
        <v>154</v>
      </c>
      <c r="N20" s="15" t="s">
        <v>154</v>
      </c>
      <c r="P20" s="15" t="s">
        <v>154</v>
      </c>
      <c r="Q20" s="11">
        <v>2.7939464493597205E-2</v>
      </c>
    </row>
    <row r="21" spans="1:17" s="5" customFormat="1" ht="14.05" customHeight="1" x14ac:dyDescent="0.5">
      <c r="A21" s="5" t="s">
        <v>392</v>
      </c>
      <c r="C21" s="5">
        <v>152</v>
      </c>
      <c r="D21" s="5" t="s">
        <v>390</v>
      </c>
      <c r="E21" s="5" t="s">
        <v>23</v>
      </c>
      <c r="F21" s="5" t="s">
        <v>391</v>
      </c>
      <c r="G21" s="5" t="s">
        <v>390</v>
      </c>
      <c r="H21" s="5" t="s">
        <v>19</v>
      </c>
      <c r="I21" s="5" t="s">
        <v>20</v>
      </c>
      <c r="J21" s="6">
        <v>295</v>
      </c>
      <c r="K21" s="6">
        <v>425</v>
      </c>
      <c r="M21" s="6">
        <f>K21-J21</f>
        <v>130</v>
      </c>
      <c r="N21" s="7">
        <f>K21/J21-1</f>
        <v>0.44067796610169485</v>
      </c>
      <c r="P21" s="8">
        <v>1.3402998636983189E-2</v>
      </c>
      <c r="Q21" s="8">
        <v>1.9790454016298021E-2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3510</v>
      </c>
      <c r="K24" s="6">
        <v>3275</v>
      </c>
      <c r="M24" s="6">
        <f>K24-J24</f>
        <v>-235</v>
      </c>
      <c r="N24" s="7">
        <f>K24/J24-1</f>
        <v>-6.6951566951566899E-2</v>
      </c>
    </row>
    <row r="25" spans="1:17" s="4" customFormat="1" ht="12.9" customHeight="1" x14ac:dyDescent="0.5">
      <c r="A25" s="4" t="s">
        <v>398</v>
      </c>
      <c r="C25" s="4">
        <v>194</v>
      </c>
      <c r="D25" s="4" t="s">
        <v>399</v>
      </c>
      <c r="E25" s="4" t="s">
        <v>23</v>
      </c>
      <c r="F25" s="4" t="s">
        <v>400</v>
      </c>
      <c r="G25" s="4" t="s">
        <v>399</v>
      </c>
      <c r="H25" s="4" t="s">
        <v>19</v>
      </c>
      <c r="I25" s="4" t="s">
        <v>20</v>
      </c>
      <c r="J25" s="9">
        <v>620</v>
      </c>
      <c r="K25" s="9">
        <v>655</v>
      </c>
      <c r="M25" s="9">
        <f>K25-J25</f>
        <v>35</v>
      </c>
      <c r="N25" s="10">
        <f>K25/J25-1</f>
        <v>5.6451612903225756E-2</v>
      </c>
      <c r="P25" s="11">
        <v>0.17663817663817663</v>
      </c>
      <c r="Q25" s="11">
        <v>0.2</v>
      </c>
    </row>
    <row r="26" spans="1:17" s="4" customFormat="1" ht="12.9" customHeight="1" x14ac:dyDescent="0.5">
      <c r="A26" s="4" t="s">
        <v>401</v>
      </c>
      <c r="C26" s="4">
        <v>206</v>
      </c>
      <c r="D26" s="4" t="s">
        <v>402</v>
      </c>
      <c r="E26" s="4" t="s">
        <v>23</v>
      </c>
      <c r="F26" s="4" t="s">
        <v>403</v>
      </c>
      <c r="G26" s="4" t="s">
        <v>402</v>
      </c>
      <c r="H26" s="4" t="s">
        <v>19</v>
      </c>
      <c r="I26" s="4" t="s">
        <v>20</v>
      </c>
      <c r="J26" s="9">
        <v>1405</v>
      </c>
      <c r="K26" s="9">
        <v>1305</v>
      </c>
      <c r="M26" s="9">
        <f>K26-J26</f>
        <v>-100</v>
      </c>
      <c r="N26" s="10">
        <f>K26/J26-1</f>
        <v>-7.1174377224199281E-2</v>
      </c>
      <c r="P26" s="11">
        <v>0.40028490028490027</v>
      </c>
      <c r="Q26" s="11">
        <v>0.3984732824427481</v>
      </c>
    </row>
    <row r="27" spans="1:17" s="4" customFormat="1" ht="12.9" customHeight="1" x14ac:dyDescent="0.5">
      <c r="A27" s="4" t="s">
        <v>404</v>
      </c>
      <c r="C27" s="4">
        <v>224</v>
      </c>
      <c r="D27" s="4" t="s">
        <v>405</v>
      </c>
      <c r="E27" s="4" t="s">
        <v>23</v>
      </c>
      <c r="F27" s="4" t="s">
        <v>406</v>
      </c>
      <c r="G27" s="4" t="s">
        <v>405</v>
      </c>
      <c r="H27" s="4" t="s">
        <v>19</v>
      </c>
      <c r="I27" s="4" t="s">
        <v>20</v>
      </c>
      <c r="J27" s="9">
        <v>150</v>
      </c>
      <c r="K27" s="9">
        <v>205</v>
      </c>
      <c r="M27" s="9">
        <f>K27-J27</f>
        <v>55</v>
      </c>
      <c r="N27" s="10">
        <f>K27/J27-1</f>
        <v>0.3666666666666667</v>
      </c>
      <c r="P27" s="11">
        <v>4.2735042735042736E-2</v>
      </c>
      <c r="Q27" s="11">
        <v>6.2595419847328249E-2</v>
      </c>
    </row>
    <row r="28" spans="1:17" s="4" customFormat="1" ht="12.9" customHeight="1" x14ac:dyDescent="0.5">
      <c r="A28" s="4" t="s">
        <v>407</v>
      </c>
      <c r="C28" s="4">
        <v>234</v>
      </c>
      <c r="D28" s="4" t="s">
        <v>408</v>
      </c>
      <c r="E28" s="4" t="s">
        <v>23</v>
      </c>
      <c r="F28" s="4" t="s">
        <v>409</v>
      </c>
      <c r="G28" s="4" t="s">
        <v>408</v>
      </c>
      <c r="H28" s="4" t="s">
        <v>19</v>
      </c>
      <c r="I28" s="4" t="s">
        <v>20</v>
      </c>
      <c r="J28" s="9">
        <v>1320</v>
      </c>
      <c r="K28" s="9">
        <v>1080</v>
      </c>
      <c r="M28" s="9">
        <f>K28-J28</f>
        <v>-240</v>
      </c>
      <c r="N28" s="10">
        <f>K28/J28-1</f>
        <v>-0.18181818181818177</v>
      </c>
      <c r="P28" s="11">
        <v>0.37606837606837606</v>
      </c>
      <c r="Q28" s="11">
        <v>0.32977099236641222</v>
      </c>
    </row>
    <row r="29" spans="1:17" s="4" customFormat="1" ht="14.05" customHeight="1" x14ac:dyDescent="0.5">
      <c r="A29" s="4" t="s">
        <v>412</v>
      </c>
      <c r="C29" s="4">
        <v>252</v>
      </c>
      <c r="D29" s="4" t="s">
        <v>410</v>
      </c>
      <c r="E29" s="4" t="s">
        <v>23</v>
      </c>
      <c r="F29" s="4" t="s">
        <v>411</v>
      </c>
      <c r="G29" s="4" t="s">
        <v>410</v>
      </c>
      <c r="H29" s="4" t="s">
        <v>19</v>
      </c>
      <c r="I29" s="4" t="s">
        <v>20</v>
      </c>
      <c r="J29" s="9">
        <v>15</v>
      </c>
      <c r="K29" s="9">
        <v>35</v>
      </c>
      <c r="M29" s="9">
        <f>K29-J29</f>
        <v>20</v>
      </c>
      <c r="N29" s="10">
        <f>K29/J29-1</f>
        <v>1.3333333333333335</v>
      </c>
      <c r="P29" s="11">
        <v>4.2735042735042739E-3</v>
      </c>
      <c r="Q29" s="11">
        <v>1.0687022900763359E-2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920</v>
      </c>
      <c r="K31" s="6">
        <v>600</v>
      </c>
      <c r="M31" s="6">
        <f>K31-J31</f>
        <v>-320</v>
      </c>
      <c r="N31" s="7">
        <f>K31/J31-1</f>
        <v>-0.34782608695652173</v>
      </c>
    </row>
    <row r="32" spans="1:17" s="4" customFormat="1" ht="12.9" customHeight="1" x14ac:dyDescent="0.5">
      <c r="A32" s="4" t="s">
        <v>398</v>
      </c>
      <c r="C32" s="4">
        <v>374</v>
      </c>
      <c r="D32" s="4" t="s">
        <v>399</v>
      </c>
      <c r="E32" s="4" t="s">
        <v>23</v>
      </c>
      <c r="F32" s="4" t="s">
        <v>417</v>
      </c>
      <c r="G32" s="4" t="s">
        <v>399</v>
      </c>
      <c r="H32" s="4" t="s">
        <v>19</v>
      </c>
      <c r="I32" s="4" t="s">
        <v>20</v>
      </c>
      <c r="J32" s="9">
        <v>85</v>
      </c>
      <c r="K32" s="9">
        <v>105</v>
      </c>
      <c r="M32" s="9">
        <f>K32-J32</f>
        <v>20</v>
      </c>
      <c r="N32" s="10">
        <f>K32/J32-1</f>
        <v>0.23529411764705888</v>
      </c>
      <c r="P32" s="11">
        <v>9.2391304347826081E-2</v>
      </c>
      <c r="Q32" s="11">
        <v>0.17499999999999999</v>
      </c>
    </row>
    <row r="33" spans="1:17" s="4" customFormat="1" ht="12.9" customHeight="1" x14ac:dyDescent="0.5">
      <c r="A33" s="4" t="s">
        <v>401</v>
      </c>
      <c r="C33" s="4">
        <v>384</v>
      </c>
      <c r="D33" s="4" t="s">
        <v>402</v>
      </c>
      <c r="E33" s="4" t="s">
        <v>23</v>
      </c>
      <c r="F33" s="4" t="s">
        <v>418</v>
      </c>
      <c r="G33" s="4" t="s">
        <v>402</v>
      </c>
      <c r="H33" s="4" t="s">
        <v>19</v>
      </c>
      <c r="I33" s="4" t="s">
        <v>20</v>
      </c>
      <c r="J33" s="9">
        <v>260</v>
      </c>
      <c r="K33" s="9">
        <v>120</v>
      </c>
      <c r="M33" s="9">
        <f>K33-J33</f>
        <v>-140</v>
      </c>
      <c r="N33" s="10">
        <f>K33/J33-1</f>
        <v>-0.53846153846153844</v>
      </c>
      <c r="P33" s="11">
        <v>0.28260869565217389</v>
      </c>
      <c r="Q33" s="11">
        <v>0.2</v>
      </c>
    </row>
    <row r="34" spans="1:17" s="4" customFormat="1" ht="12.9" customHeight="1" x14ac:dyDescent="0.5">
      <c r="A34" s="4" t="s">
        <v>404</v>
      </c>
      <c r="C34" s="4">
        <v>394</v>
      </c>
      <c r="D34" s="4" t="s">
        <v>405</v>
      </c>
      <c r="E34" s="4" t="s">
        <v>23</v>
      </c>
      <c r="F34" s="4" t="s">
        <v>419</v>
      </c>
      <c r="G34" s="4" t="s">
        <v>405</v>
      </c>
      <c r="H34" s="4" t="s">
        <v>19</v>
      </c>
      <c r="I34" s="4" t="s">
        <v>20</v>
      </c>
      <c r="J34" s="9">
        <v>55</v>
      </c>
      <c r="K34" s="9">
        <v>35</v>
      </c>
      <c r="M34" s="9">
        <f>K34-J34</f>
        <v>-20</v>
      </c>
      <c r="N34" s="10">
        <f>K34/J34-1</f>
        <v>-0.36363636363636365</v>
      </c>
      <c r="P34" s="11">
        <v>5.9782608695652176E-2</v>
      </c>
      <c r="Q34" s="11">
        <v>5.8333333333333334E-2</v>
      </c>
    </row>
    <row r="35" spans="1:17" s="4" customFormat="1" ht="12.9" customHeight="1" x14ac:dyDescent="0.5">
      <c r="A35" s="4" t="s">
        <v>407</v>
      </c>
      <c r="C35" s="4">
        <v>408</v>
      </c>
      <c r="D35" s="4" t="s">
        <v>408</v>
      </c>
      <c r="E35" s="4" t="s">
        <v>23</v>
      </c>
      <c r="F35" s="4" t="s">
        <v>420</v>
      </c>
      <c r="G35" s="4" t="s">
        <v>408</v>
      </c>
      <c r="H35" s="4" t="s">
        <v>19</v>
      </c>
      <c r="I35" s="4" t="s">
        <v>20</v>
      </c>
      <c r="J35" s="9">
        <v>525</v>
      </c>
      <c r="K35" s="9">
        <v>340</v>
      </c>
      <c r="M35" s="9">
        <f>K35-J35</f>
        <v>-185</v>
      </c>
      <c r="N35" s="10">
        <f>K35/J35-1</f>
        <v>-0.35238095238095235</v>
      </c>
      <c r="P35" s="11">
        <v>0.57065217391304346</v>
      </c>
      <c r="Q35" s="11">
        <v>0.56666666666666665</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22010</v>
      </c>
      <c r="K4" s="6">
        <v>21475</v>
      </c>
      <c r="M4" s="6">
        <f>K4-J4</f>
        <v>-535</v>
      </c>
      <c r="N4" s="7">
        <f>K4/J4-1</f>
        <v>-2.43071331213085E-2</v>
      </c>
    </row>
    <row r="5" spans="1:17" s="5" customFormat="1" ht="14.05" customHeight="1" x14ac:dyDescent="0.5">
      <c r="A5" s="5" t="s">
        <v>429</v>
      </c>
      <c r="C5" s="5">
        <v>705</v>
      </c>
      <c r="D5" s="5" t="s">
        <v>427</v>
      </c>
      <c r="E5" s="5" t="s">
        <v>23</v>
      </c>
      <c r="F5" s="5" t="s">
        <v>428</v>
      </c>
      <c r="G5" s="5" t="s">
        <v>427</v>
      </c>
      <c r="H5" s="5" t="s">
        <v>19</v>
      </c>
      <c r="I5" s="5" t="s">
        <v>20</v>
      </c>
      <c r="J5" s="6">
        <v>19490</v>
      </c>
      <c r="K5" s="6">
        <v>18795</v>
      </c>
      <c r="M5" s="6">
        <f>K5-J5</f>
        <v>-695</v>
      </c>
      <c r="N5" s="7">
        <f>K5/J5-1</f>
        <v>-3.5659312467932303E-2</v>
      </c>
      <c r="P5" s="8">
        <v>0.88550658791458425</v>
      </c>
      <c r="Q5" s="8">
        <v>0.87520372526193246</v>
      </c>
    </row>
    <row r="6" spans="1:17" s="5" customFormat="1" ht="14.05" customHeight="1" x14ac:dyDescent="0.5">
      <c r="A6" s="5" t="s">
        <v>432</v>
      </c>
      <c r="C6" s="5">
        <v>692</v>
      </c>
      <c r="D6" s="5" t="s">
        <v>430</v>
      </c>
      <c r="E6" s="5" t="s">
        <v>23</v>
      </c>
      <c r="F6" s="5" t="s">
        <v>431</v>
      </c>
      <c r="G6" s="5" t="s">
        <v>430</v>
      </c>
      <c r="H6" s="5" t="s">
        <v>19</v>
      </c>
      <c r="I6" s="5" t="s">
        <v>20</v>
      </c>
      <c r="J6" s="6">
        <v>2525</v>
      </c>
      <c r="K6" s="6">
        <v>2680</v>
      </c>
      <c r="M6" s="6">
        <f>K6-J6</f>
        <v>155</v>
      </c>
      <c r="N6" s="7">
        <f>K6/J6-1</f>
        <v>6.1386138613861441E-2</v>
      </c>
      <c r="P6" s="8">
        <v>0.11472058155383916</v>
      </c>
      <c r="Q6" s="8">
        <v>0.12479627473806752</v>
      </c>
    </row>
    <row r="7" spans="1:17" s="4" customFormat="1" ht="12.9" customHeight="1" x14ac:dyDescent="0.5">
      <c r="A7" s="4" t="s">
        <v>433</v>
      </c>
      <c r="C7" s="4">
        <v>696</v>
      </c>
      <c r="D7" s="4" t="s">
        <v>434</v>
      </c>
      <c r="E7" s="4" t="s">
        <v>23</v>
      </c>
      <c r="F7" s="4" t="s">
        <v>435</v>
      </c>
      <c r="G7" s="4" t="s">
        <v>434</v>
      </c>
      <c r="H7" s="4" t="s">
        <v>19</v>
      </c>
      <c r="I7" s="4" t="s">
        <v>20</v>
      </c>
      <c r="J7" s="9">
        <v>530</v>
      </c>
      <c r="K7" s="9">
        <v>580</v>
      </c>
      <c r="M7" s="9">
        <f>K7-J7</f>
        <v>50</v>
      </c>
      <c r="N7" s="10">
        <f>K7/J7-1</f>
        <v>9.4339622641509413E-2</v>
      </c>
      <c r="P7" s="11">
        <v>2.4079963652885051E-2</v>
      </c>
      <c r="Q7" s="11">
        <v>2.7008149010477298E-2</v>
      </c>
    </row>
    <row r="8" spans="1:17" s="4" customFormat="1" ht="12.9" customHeight="1" x14ac:dyDescent="0.5">
      <c r="A8" s="4" t="s">
        <v>436</v>
      </c>
      <c r="C8" s="4">
        <v>693</v>
      </c>
      <c r="D8" s="4" t="s">
        <v>437</v>
      </c>
      <c r="E8" s="4" t="s">
        <v>23</v>
      </c>
      <c r="F8" s="4" t="s">
        <v>438</v>
      </c>
      <c r="G8" s="4" t="s">
        <v>437</v>
      </c>
      <c r="H8" s="4" t="s">
        <v>19</v>
      </c>
      <c r="I8" s="4" t="s">
        <v>20</v>
      </c>
      <c r="J8" s="9">
        <v>515</v>
      </c>
      <c r="K8" s="9">
        <v>615</v>
      </c>
      <c r="M8" s="9">
        <f>K8-J8</f>
        <v>100</v>
      </c>
      <c r="N8" s="10">
        <f>K8/J8-1</f>
        <v>0.19417475728155331</v>
      </c>
      <c r="P8" s="11">
        <v>2.3398455247614719E-2</v>
      </c>
      <c r="Q8" s="11">
        <v>2.8637951105937136E-2</v>
      </c>
    </row>
    <row r="9" spans="1:17" s="4" customFormat="1" ht="12.9" customHeight="1" x14ac:dyDescent="0.5">
      <c r="A9" s="4" t="s">
        <v>439</v>
      </c>
      <c r="C9" s="4">
        <v>695</v>
      </c>
      <c r="D9" s="4" t="s">
        <v>440</v>
      </c>
      <c r="E9" s="4" t="s">
        <v>23</v>
      </c>
      <c r="F9" s="4" t="s">
        <v>441</v>
      </c>
      <c r="G9" s="4" t="s">
        <v>440</v>
      </c>
      <c r="H9" s="4" t="s">
        <v>19</v>
      </c>
      <c r="I9" s="4" t="s">
        <v>20</v>
      </c>
      <c r="J9" s="9">
        <v>260</v>
      </c>
      <c r="K9" s="9">
        <v>320</v>
      </c>
      <c r="M9" s="9">
        <f>K9-J9</f>
        <v>60</v>
      </c>
      <c r="N9" s="10">
        <f>K9/J9-1</f>
        <v>0.23076923076923084</v>
      </c>
      <c r="P9" s="11">
        <v>1.1812812358019082E-2</v>
      </c>
      <c r="Q9" s="11">
        <v>1.490104772991851E-2</v>
      </c>
    </row>
    <row r="10" spans="1:17" s="4" customFormat="1" ht="12.9" customHeight="1" x14ac:dyDescent="0.5">
      <c r="A10" s="4" t="s">
        <v>442</v>
      </c>
      <c r="C10" s="4">
        <v>694</v>
      </c>
      <c r="D10" s="4" t="s">
        <v>443</v>
      </c>
      <c r="E10" s="4" t="s">
        <v>23</v>
      </c>
      <c r="F10" s="4" t="s">
        <v>444</v>
      </c>
      <c r="G10" s="4" t="s">
        <v>443</v>
      </c>
      <c r="H10" s="4" t="s">
        <v>19</v>
      </c>
      <c r="I10" s="4" t="s">
        <v>20</v>
      </c>
      <c r="J10" s="9">
        <v>445</v>
      </c>
      <c r="K10" s="9">
        <v>295</v>
      </c>
      <c r="M10" s="9">
        <f>K10-J10</f>
        <v>-150</v>
      </c>
      <c r="N10" s="10">
        <f>K10/J10-1</f>
        <v>-0.3370786516853933</v>
      </c>
      <c r="P10" s="11">
        <v>2.0218082689686508E-2</v>
      </c>
      <c r="Q10" s="11">
        <v>1.3736903376018626E-2</v>
      </c>
    </row>
    <row r="11" spans="1:17" s="4" customFormat="1" ht="12.9" customHeight="1" x14ac:dyDescent="0.5">
      <c r="A11" s="4" t="s">
        <v>445</v>
      </c>
      <c r="C11" s="4">
        <v>697</v>
      </c>
      <c r="D11" s="4" t="s">
        <v>446</v>
      </c>
      <c r="E11" s="4" t="s">
        <v>23</v>
      </c>
      <c r="F11" s="4" t="s">
        <v>447</v>
      </c>
      <c r="G11" s="4" t="s">
        <v>446</v>
      </c>
      <c r="H11" s="4" t="s">
        <v>19</v>
      </c>
      <c r="I11" s="4" t="s">
        <v>20</v>
      </c>
      <c r="J11" s="9">
        <v>140</v>
      </c>
      <c r="K11" s="9">
        <v>225</v>
      </c>
      <c r="M11" s="9">
        <f>K11-J11</f>
        <v>85</v>
      </c>
      <c r="N11" s="10">
        <f>K11/J11-1</f>
        <v>0.60714285714285721</v>
      </c>
      <c r="P11" s="11">
        <v>6.3607451158564287E-3</v>
      </c>
      <c r="Q11" s="11">
        <v>1.0477299185098952E-2</v>
      </c>
    </row>
    <row r="12" spans="1:17" s="4" customFormat="1" ht="12.9" customHeight="1" x14ac:dyDescent="0.5">
      <c r="A12" s="4" t="s">
        <v>448</v>
      </c>
      <c r="C12" s="4">
        <v>699</v>
      </c>
      <c r="D12" s="4" t="s">
        <v>449</v>
      </c>
      <c r="E12" s="4" t="s">
        <v>23</v>
      </c>
      <c r="F12" s="4" t="s">
        <v>450</v>
      </c>
      <c r="G12" s="4" t="s">
        <v>449</v>
      </c>
      <c r="H12" s="4" t="s">
        <v>19</v>
      </c>
      <c r="I12" s="4" t="s">
        <v>20</v>
      </c>
      <c r="J12" s="9">
        <v>35</v>
      </c>
      <c r="K12" s="9">
        <v>135</v>
      </c>
      <c r="M12" s="9">
        <f>K12-J12</f>
        <v>100</v>
      </c>
      <c r="N12" s="10">
        <f>K12/J12-1</f>
        <v>2.8571428571428572</v>
      </c>
      <c r="P12" s="11">
        <v>1.5901862789641072E-3</v>
      </c>
      <c r="Q12" s="11">
        <v>6.286379511059371E-3</v>
      </c>
    </row>
    <row r="13" spans="1:17" s="4" customFormat="1" ht="12.9" customHeight="1" x14ac:dyDescent="0.5">
      <c r="A13" s="4" t="s">
        <v>451</v>
      </c>
      <c r="C13" s="4">
        <v>698</v>
      </c>
      <c r="D13" s="4" t="s">
        <v>452</v>
      </c>
      <c r="E13" s="4" t="s">
        <v>23</v>
      </c>
      <c r="F13" s="4" t="s">
        <v>453</v>
      </c>
      <c r="G13" s="4" t="s">
        <v>452</v>
      </c>
      <c r="H13" s="4" t="s">
        <v>19</v>
      </c>
      <c r="I13" s="4" t="s">
        <v>20</v>
      </c>
      <c r="J13" s="9">
        <v>55</v>
      </c>
      <c r="K13" s="9">
        <v>65</v>
      </c>
      <c r="M13" s="9">
        <f>K13-J13</f>
        <v>10</v>
      </c>
      <c r="N13" s="10">
        <f>K13/J13-1</f>
        <v>0.18181818181818188</v>
      </c>
      <c r="P13" s="11">
        <v>2.4988641526578828E-3</v>
      </c>
      <c r="Q13" s="11">
        <v>3.0267753201396975E-3</v>
      </c>
    </row>
    <row r="14" spans="1:17" s="4" customFormat="1" ht="12.9" customHeight="1" x14ac:dyDescent="0.5">
      <c r="A14" s="4" t="s">
        <v>454</v>
      </c>
      <c r="C14" s="4">
        <v>701</v>
      </c>
      <c r="D14" s="4" t="s">
        <v>455</v>
      </c>
      <c r="E14" s="4" t="s">
        <v>23</v>
      </c>
      <c r="F14" s="4" t="s">
        <v>456</v>
      </c>
      <c r="G14" s="4" t="s">
        <v>455</v>
      </c>
      <c r="H14" s="4" t="s">
        <v>19</v>
      </c>
      <c r="I14" s="4" t="s">
        <v>20</v>
      </c>
      <c r="J14" s="9">
        <v>125</v>
      </c>
      <c r="K14" s="9">
        <v>75</v>
      </c>
      <c r="M14" s="9">
        <f>K14-J14</f>
        <v>-50</v>
      </c>
      <c r="N14" s="10">
        <f>K14/J14-1</f>
        <v>-0.4</v>
      </c>
      <c r="P14" s="11">
        <v>5.6792367105860976E-3</v>
      </c>
      <c r="Q14" s="11">
        <v>3.4924330616996507E-3</v>
      </c>
    </row>
    <row r="15" spans="1:17" s="4" customFormat="1" ht="12.9" customHeight="1" x14ac:dyDescent="0.5">
      <c r="A15" s="4" t="s">
        <v>457</v>
      </c>
      <c r="C15" s="4">
        <v>700</v>
      </c>
      <c r="D15" s="4" t="s">
        <v>458</v>
      </c>
      <c r="E15" s="4" t="s">
        <v>23</v>
      </c>
      <c r="F15" s="4" t="s">
        <v>459</v>
      </c>
      <c r="G15" s="4" t="s">
        <v>458</v>
      </c>
      <c r="H15" s="4" t="s">
        <v>19</v>
      </c>
      <c r="I15" s="4" t="s">
        <v>20</v>
      </c>
      <c r="J15" s="9">
        <v>80</v>
      </c>
      <c r="K15" s="9">
        <v>90</v>
      </c>
      <c r="M15" s="9">
        <f>K15-J15</f>
        <v>10</v>
      </c>
      <c r="N15" s="10">
        <f>K15/J15-1</f>
        <v>0.125</v>
      </c>
      <c r="P15" s="11">
        <v>3.6347114947751021E-3</v>
      </c>
      <c r="Q15" s="11">
        <v>4.1909196740395806E-3</v>
      </c>
    </row>
    <row r="16" spans="1:17" s="4" customFormat="1" ht="12.9" customHeight="1" x14ac:dyDescent="0.5">
      <c r="A16" s="4" t="s">
        <v>460</v>
      </c>
      <c r="C16" s="4">
        <v>702</v>
      </c>
      <c r="D16" s="4" t="s">
        <v>461</v>
      </c>
      <c r="E16" s="4" t="s">
        <v>23</v>
      </c>
      <c r="F16" s="4" t="s">
        <v>462</v>
      </c>
      <c r="G16" s="4" t="s">
        <v>461</v>
      </c>
      <c r="H16" s="4" t="s">
        <v>19</v>
      </c>
      <c r="I16" s="4" t="s">
        <v>20</v>
      </c>
      <c r="J16" s="9">
        <v>120</v>
      </c>
      <c r="K16" s="9">
        <v>115</v>
      </c>
      <c r="M16" s="9">
        <f>K16-J16</f>
        <v>-5</v>
      </c>
      <c r="N16" s="10">
        <f>K16/J16-1</f>
        <v>-4.166666666666663E-2</v>
      </c>
      <c r="P16" s="11">
        <v>5.4520672421626533E-3</v>
      </c>
      <c r="Q16" s="11">
        <v>5.3550640279394646E-3</v>
      </c>
    </row>
    <row r="17" spans="1:17" s="4" customFormat="1" ht="14.05" customHeight="1" x14ac:dyDescent="0.5">
      <c r="A17" s="4" t="s">
        <v>465</v>
      </c>
      <c r="C17" s="4">
        <v>703</v>
      </c>
      <c r="D17" s="4" t="s">
        <v>463</v>
      </c>
      <c r="E17" s="4" t="s">
        <v>23</v>
      </c>
      <c r="F17" s="4" t="s">
        <v>464</v>
      </c>
      <c r="G17" s="4" t="s">
        <v>463</v>
      </c>
      <c r="H17" s="4" t="s">
        <v>19</v>
      </c>
      <c r="I17" s="4" t="s">
        <v>20</v>
      </c>
      <c r="J17" s="9">
        <v>55</v>
      </c>
      <c r="K17" s="9">
        <v>90</v>
      </c>
      <c r="M17" s="9">
        <f>K17-J17</f>
        <v>35</v>
      </c>
      <c r="N17" s="10">
        <f>K17/J17-1</f>
        <v>0.63636363636363646</v>
      </c>
      <c r="P17" s="11">
        <v>2.4988641526578828E-3</v>
      </c>
      <c r="Q17" s="11">
        <v>4.1909196740395806E-3</v>
      </c>
    </row>
    <row r="18" spans="1:17" s="4" customFormat="1" ht="12.9" customHeight="1" x14ac:dyDescent="0.5">
      <c r="A18" s="4" t="s">
        <v>466</v>
      </c>
      <c r="C18" s="4">
        <v>704</v>
      </c>
      <c r="D18" s="4" t="s">
        <v>467</v>
      </c>
      <c r="E18" s="4" t="s">
        <v>23</v>
      </c>
      <c r="F18" s="4" t="s">
        <v>468</v>
      </c>
      <c r="G18" s="4" t="s">
        <v>467</v>
      </c>
      <c r="H18" s="4" t="s">
        <v>19</v>
      </c>
      <c r="I18" s="4" t="s">
        <v>20</v>
      </c>
      <c r="J18" s="9">
        <v>170</v>
      </c>
      <c r="K18" s="9">
        <v>85</v>
      </c>
      <c r="M18" s="9">
        <f>K18-J18</f>
        <v>-85</v>
      </c>
      <c r="N18" s="10">
        <f>K18/J18-1</f>
        <v>-0.5</v>
      </c>
      <c r="P18" s="11">
        <v>7.7237619263970918E-3</v>
      </c>
      <c r="Q18" s="11">
        <v>3.9580908032596038E-3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21475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5050</v>
      </c>
      <c r="M22" s="15" t="s">
        <v>154</v>
      </c>
      <c r="N22" s="15" t="s">
        <v>154</v>
      </c>
      <c r="P22" s="15" t="s">
        <v>154</v>
      </c>
      <c r="Q22" s="11">
        <v>0.23515715948777649</v>
      </c>
    </row>
    <row r="23" spans="1:17" s="4" customFormat="1" ht="12.9" customHeight="1" x14ac:dyDescent="0.5">
      <c r="A23" s="4" t="s">
        <v>475</v>
      </c>
      <c r="C23" s="4" t="s">
        <v>151</v>
      </c>
      <c r="D23" s="4" t="s">
        <v>151</v>
      </c>
      <c r="F23" s="4" t="s">
        <v>476</v>
      </c>
      <c r="G23" s="4" t="s">
        <v>477</v>
      </c>
      <c r="H23" s="4" t="s">
        <v>19</v>
      </c>
      <c r="I23" s="4" t="s">
        <v>20</v>
      </c>
      <c r="J23" s="15" t="s">
        <v>154</v>
      </c>
      <c r="K23" s="9">
        <v>4780</v>
      </c>
      <c r="M23" s="15" t="s">
        <v>154</v>
      </c>
      <c r="N23" s="15" t="s">
        <v>154</v>
      </c>
      <c r="P23" s="15" t="s">
        <v>154</v>
      </c>
      <c r="Q23" s="11">
        <v>0.22258440046565775</v>
      </c>
    </row>
    <row r="24" spans="1:17" s="4" customFormat="1" ht="12.9" customHeight="1" x14ac:dyDescent="0.5">
      <c r="A24" s="4" t="s">
        <v>478</v>
      </c>
      <c r="C24" s="4" t="s">
        <v>151</v>
      </c>
      <c r="D24" s="4" t="s">
        <v>151</v>
      </c>
      <c r="F24" s="4" t="s">
        <v>479</v>
      </c>
      <c r="G24" s="4" t="s">
        <v>480</v>
      </c>
      <c r="H24" s="4" t="s">
        <v>19</v>
      </c>
      <c r="I24" s="4" t="s">
        <v>20</v>
      </c>
      <c r="J24" s="15" t="s">
        <v>154</v>
      </c>
      <c r="K24" s="9">
        <v>3215</v>
      </c>
      <c r="M24" s="15" t="s">
        <v>154</v>
      </c>
      <c r="N24" s="15" t="s">
        <v>154</v>
      </c>
      <c r="P24" s="15" t="s">
        <v>154</v>
      </c>
      <c r="Q24" s="11">
        <v>0.14970896391152502</v>
      </c>
    </row>
    <row r="25" spans="1:17" s="4" customFormat="1" ht="12.9" customHeight="1" x14ac:dyDescent="0.5">
      <c r="A25" s="4" t="s">
        <v>481</v>
      </c>
      <c r="C25" s="4" t="s">
        <v>151</v>
      </c>
      <c r="D25" s="4" t="s">
        <v>151</v>
      </c>
      <c r="F25" s="4" t="s">
        <v>482</v>
      </c>
      <c r="G25" s="4" t="s">
        <v>483</v>
      </c>
      <c r="H25" s="4" t="s">
        <v>19</v>
      </c>
      <c r="I25" s="4" t="s">
        <v>20</v>
      </c>
      <c r="J25" s="15" t="s">
        <v>154</v>
      </c>
      <c r="K25" s="9">
        <v>2930</v>
      </c>
      <c r="M25" s="15" t="s">
        <v>154</v>
      </c>
      <c r="N25" s="15" t="s">
        <v>154</v>
      </c>
      <c r="P25" s="15" t="s">
        <v>154</v>
      </c>
      <c r="Q25" s="11">
        <v>0.13643771827706636</v>
      </c>
    </row>
    <row r="26" spans="1:17" s="4" customFormat="1" ht="12.9" customHeight="1" x14ac:dyDescent="0.5">
      <c r="A26" s="4" t="s">
        <v>484</v>
      </c>
      <c r="C26" s="4" t="s">
        <v>151</v>
      </c>
      <c r="D26" s="4" t="s">
        <v>151</v>
      </c>
      <c r="F26" s="4" t="s">
        <v>485</v>
      </c>
      <c r="G26" s="4" t="s">
        <v>486</v>
      </c>
      <c r="H26" s="4" t="s">
        <v>19</v>
      </c>
      <c r="I26" s="4" t="s">
        <v>20</v>
      </c>
      <c r="J26" s="15" t="s">
        <v>154</v>
      </c>
      <c r="K26" s="9">
        <v>3840</v>
      </c>
      <c r="M26" s="15" t="s">
        <v>154</v>
      </c>
      <c r="N26" s="15" t="s">
        <v>154</v>
      </c>
      <c r="P26" s="15" t="s">
        <v>154</v>
      </c>
      <c r="Q26" s="11">
        <v>0.17881257275902213</v>
      </c>
    </row>
    <row r="27" spans="1:17" s="4" customFormat="1" ht="14.05" customHeight="1" x14ac:dyDescent="0.5">
      <c r="A27" s="4" t="s">
        <v>489</v>
      </c>
      <c r="C27" s="4" t="s">
        <v>151</v>
      </c>
      <c r="D27" s="4" t="s">
        <v>151</v>
      </c>
      <c r="F27" s="4" t="s">
        <v>487</v>
      </c>
      <c r="G27" s="4" t="s">
        <v>488</v>
      </c>
      <c r="H27" s="4" t="s">
        <v>19</v>
      </c>
      <c r="I27" s="4" t="s">
        <v>20</v>
      </c>
      <c r="J27" s="15" t="s">
        <v>154</v>
      </c>
      <c r="K27" s="9">
        <v>2025</v>
      </c>
      <c r="M27" s="15" t="s">
        <v>154</v>
      </c>
      <c r="N27" s="15" t="s">
        <v>154</v>
      </c>
      <c r="P27" s="15" t="s">
        <v>154</v>
      </c>
      <c r="Q27" s="11">
        <v>9.4295692665890565E-2</v>
      </c>
    </row>
    <row r="28" spans="1:17" s="4" customFormat="1" ht="12.9" customHeight="1" x14ac:dyDescent="0.5">
      <c r="A28" s="4" t="s">
        <v>490</v>
      </c>
      <c r="C28" s="4" t="s">
        <v>151</v>
      </c>
      <c r="D28" s="4" t="s">
        <v>151</v>
      </c>
      <c r="F28" s="4" t="s">
        <v>491</v>
      </c>
      <c r="G28" s="4" t="s">
        <v>492</v>
      </c>
      <c r="H28" s="4" t="s">
        <v>19</v>
      </c>
      <c r="I28" s="4" t="s">
        <v>20</v>
      </c>
      <c r="J28" s="15" t="s">
        <v>154</v>
      </c>
      <c r="K28" s="9">
        <v>1725</v>
      </c>
      <c r="M28" s="15" t="s">
        <v>154</v>
      </c>
      <c r="N28" s="15" t="s">
        <v>154</v>
      </c>
      <c r="P28" s="15" t="s">
        <v>154</v>
      </c>
      <c r="Q28" s="11">
        <v>8.0325960419091971E-2</v>
      </c>
    </row>
    <row r="29" spans="1:17" s="4" customFormat="1" ht="12.9" customHeight="1" x14ac:dyDescent="0.5">
      <c r="A29" s="4" t="s">
        <v>493</v>
      </c>
      <c r="C29" s="4" t="s">
        <v>151</v>
      </c>
      <c r="D29" s="4" t="s">
        <v>151</v>
      </c>
      <c r="F29" s="4" t="s">
        <v>494</v>
      </c>
      <c r="G29" s="4" t="s">
        <v>495</v>
      </c>
      <c r="H29" s="4" t="s">
        <v>19</v>
      </c>
      <c r="I29" s="4" t="s">
        <v>20</v>
      </c>
      <c r="J29" s="15" t="s">
        <v>154</v>
      </c>
      <c r="K29" s="9">
        <v>595</v>
      </c>
      <c r="M29" s="15" t="s">
        <v>154</v>
      </c>
      <c r="N29" s="15" t="s">
        <v>154</v>
      </c>
      <c r="P29" s="15" t="s">
        <v>154</v>
      </c>
      <c r="Q29" s="11">
        <v>2.7706635622817229E-2</v>
      </c>
    </row>
    <row r="30" spans="1:17" s="4" customFormat="1" ht="12.9" customHeight="1" x14ac:dyDescent="0.5">
      <c r="A30" s="4" t="s">
        <v>496</v>
      </c>
      <c r="C30" s="4" t="s">
        <v>151</v>
      </c>
      <c r="D30" s="4" t="s">
        <v>151</v>
      </c>
      <c r="F30" s="4" t="s">
        <v>497</v>
      </c>
      <c r="G30" s="4" t="s">
        <v>498</v>
      </c>
      <c r="H30" s="4" t="s">
        <v>19</v>
      </c>
      <c r="I30" s="4" t="s">
        <v>20</v>
      </c>
      <c r="J30" s="15" t="s">
        <v>154</v>
      </c>
      <c r="K30" s="9">
        <v>870</v>
      </c>
      <c r="M30" s="15" t="s">
        <v>154</v>
      </c>
      <c r="N30" s="15" t="s">
        <v>154</v>
      </c>
      <c r="P30" s="15" t="s">
        <v>154</v>
      </c>
      <c r="Q30" s="11">
        <v>4.0512223515715949E-2</v>
      </c>
    </row>
    <row r="31" spans="1:17" s="4" customFormat="1" ht="12.9" customHeight="1" x14ac:dyDescent="0.5">
      <c r="A31" s="4" t="s">
        <v>499</v>
      </c>
      <c r="C31" s="4" t="s">
        <v>151</v>
      </c>
      <c r="D31" s="4" t="s">
        <v>151</v>
      </c>
      <c r="F31" s="4" t="s">
        <v>500</v>
      </c>
      <c r="G31" s="4" t="s">
        <v>501</v>
      </c>
      <c r="H31" s="4" t="s">
        <v>19</v>
      </c>
      <c r="I31" s="4" t="s">
        <v>20</v>
      </c>
      <c r="J31" s="15" t="s">
        <v>154</v>
      </c>
      <c r="K31" s="9">
        <v>1740</v>
      </c>
      <c r="M31" s="15" t="s">
        <v>154</v>
      </c>
      <c r="N31" s="15" t="s">
        <v>154</v>
      </c>
      <c r="P31" s="15" t="s">
        <v>154</v>
      </c>
      <c r="Q31" s="11">
        <v>8.1024447031431898E-2</v>
      </c>
    </row>
    <row r="32" spans="1:17" s="4" customFormat="1" ht="14.05" customHeight="1" x14ac:dyDescent="0.5">
      <c r="A32" s="4" t="s">
        <v>504</v>
      </c>
      <c r="C32" s="4" t="s">
        <v>151</v>
      </c>
      <c r="D32" s="4" t="s">
        <v>151</v>
      </c>
      <c r="F32" s="4" t="s">
        <v>502</v>
      </c>
      <c r="G32" s="4" t="s">
        <v>503</v>
      </c>
      <c r="H32" s="4" t="s">
        <v>19</v>
      </c>
      <c r="I32" s="4" t="s">
        <v>20</v>
      </c>
      <c r="J32" s="15" t="s">
        <v>154</v>
      </c>
      <c r="K32" s="9">
        <v>240</v>
      </c>
      <c r="M32" s="15" t="s">
        <v>154</v>
      </c>
      <c r="N32" s="15" t="s">
        <v>154</v>
      </c>
      <c r="P32" s="15" t="s">
        <v>154</v>
      </c>
      <c r="Q32" s="11">
        <v>1.1175785797438883E-2</v>
      </c>
    </row>
    <row r="33" spans="1:17" s="4" customFormat="1" ht="12.9" customHeight="1" x14ac:dyDescent="0.5">
      <c r="A33" s="4" t="s">
        <v>505</v>
      </c>
      <c r="C33" s="4" t="s">
        <v>151</v>
      </c>
      <c r="D33" s="4" t="s">
        <v>151</v>
      </c>
      <c r="F33" s="4" t="s">
        <v>506</v>
      </c>
      <c r="G33" s="4" t="s">
        <v>507</v>
      </c>
      <c r="H33" s="4" t="s">
        <v>19</v>
      </c>
      <c r="I33" s="4" t="s">
        <v>20</v>
      </c>
      <c r="J33" s="15" t="s">
        <v>154</v>
      </c>
      <c r="K33" s="9">
        <v>850</v>
      </c>
      <c r="M33" s="15" t="s">
        <v>154</v>
      </c>
      <c r="N33" s="15" t="s">
        <v>154</v>
      </c>
      <c r="P33" s="15" t="s">
        <v>154</v>
      </c>
      <c r="Q33" s="11">
        <v>3.9580908032596042E-2</v>
      </c>
    </row>
    <row r="34" spans="1:17" s="4" customFormat="1" ht="12.9" customHeight="1" x14ac:dyDescent="0.5">
      <c r="A34" s="4" t="s">
        <v>508</v>
      </c>
      <c r="C34" s="4" t="s">
        <v>151</v>
      </c>
      <c r="D34" s="4" t="s">
        <v>151</v>
      </c>
      <c r="F34" s="4" t="s">
        <v>509</v>
      </c>
      <c r="G34" s="4" t="s">
        <v>510</v>
      </c>
      <c r="H34" s="4" t="s">
        <v>19</v>
      </c>
      <c r="I34" s="4" t="s">
        <v>20</v>
      </c>
      <c r="J34" s="15" t="s">
        <v>154</v>
      </c>
      <c r="K34" s="9">
        <v>1230</v>
      </c>
      <c r="M34" s="15" t="s">
        <v>154</v>
      </c>
      <c r="N34" s="15" t="s">
        <v>154</v>
      </c>
      <c r="P34" s="15" t="s">
        <v>154</v>
      </c>
      <c r="Q34" s="11">
        <v>5.7275902211874272E-2</v>
      </c>
    </row>
    <row r="35" spans="1:17" s="4" customFormat="1" ht="12.9" customHeight="1" x14ac:dyDescent="0.5">
      <c r="A35" s="4" t="s">
        <v>511</v>
      </c>
      <c r="C35" s="4" t="s">
        <v>151</v>
      </c>
      <c r="D35" s="4" t="s">
        <v>151</v>
      </c>
      <c r="F35" s="4" t="s">
        <v>512</v>
      </c>
      <c r="G35" s="4" t="s">
        <v>513</v>
      </c>
      <c r="H35" s="4" t="s">
        <v>19</v>
      </c>
      <c r="I35" s="4" t="s">
        <v>20</v>
      </c>
      <c r="J35" s="15" t="s">
        <v>154</v>
      </c>
      <c r="K35" s="9">
        <v>670</v>
      </c>
      <c r="M35" s="15" t="s">
        <v>154</v>
      </c>
      <c r="N35" s="15" t="s">
        <v>154</v>
      </c>
      <c r="P35" s="15" t="s">
        <v>154</v>
      </c>
      <c r="Q35" s="11">
        <v>3.1199068684516881E-2</v>
      </c>
    </row>
    <row r="36" spans="1:17" s="4" customFormat="1" ht="14.05" customHeight="1" x14ac:dyDescent="0.5">
      <c r="A36" s="4" t="s">
        <v>516</v>
      </c>
      <c r="C36" s="4" t="s">
        <v>151</v>
      </c>
      <c r="D36" s="4" t="s">
        <v>151</v>
      </c>
      <c r="F36" s="4" t="s">
        <v>514</v>
      </c>
      <c r="G36" s="4" t="s">
        <v>515</v>
      </c>
      <c r="H36" s="4" t="s">
        <v>19</v>
      </c>
      <c r="I36" s="4" t="s">
        <v>20</v>
      </c>
      <c r="J36" s="15" t="s">
        <v>154</v>
      </c>
      <c r="K36" s="9">
        <v>155</v>
      </c>
      <c r="M36" s="15" t="s">
        <v>154</v>
      </c>
      <c r="N36" s="15" t="s">
        <v>154</v>
      </c>
      <c r="P36" s="15" t="s">
        <v>154</v>
      </c>
      <c r="Q36" s="11">
        <v>7.2176949941792782E-3</v>
      </c>
    </row>
    <row r="37" spans="1:17" s="4" customFormat="1" ht="12.9" customHeight="1" x14ac:dyDescent="0.5">
      <c r="A37" s="4" t="s">
        <v>517</v>
      </c>
      <c r="C37" s="4" t="s">
        <v>151</v>
      </c>
      <c r="D37" s="4" t="s">
        <v>151</v>
      </c>
      <c r="F37" s="4" t="s">
        <v>518</v>
      </c>
      <c r="G37" s="4" t="s">
        <v>519</v>
      </c>
      <c r="H37" s="4" t="s">
        <v>19</v>
      </c>
      <c r="I37" s="4" t="s">
        <v>20</v>
      </c>
      <c r="J37" s="15" t="s">
        <v>154</v>
      </c>
      <c r="K37" s="9">
        <v>415</v>
      </c>
      <c r="M37" s="15" t="s">
        <v>154</v>
      </c>
      <c r="N37" s="15" t="s">
        <v>154</v>
      </c>
      <c r="P37" s="15" t="s">
        <v>154</v>
      </c>
      <c r="Q37" s="11">
        <v>1.9324796274738067E-2</v>
      </c>
    </row>
    <row r="38" spans="1:17" s="4" customFormat="1" ht="12.9" customHeight="1" x14ac:dyDescent="0.5">
      <c r="A38" s="4" t="s">
        <v>520</v>
      </c>
      <c r="C38" s="4" t="s">
        <v>151</v>
      </c>
      <c r="D38" s="4" t="s">
        <v>151</v>
      </c>
      <c r="F38" s="4" t="s">
        <v>521</v>
      </c>
      <c r="G38" s="4" t="s">
        <v>522</v>
      </c>
      <c r="H38" s="4" t="s">
        <v>19</v>
      </c>
      <c r="I38" s="4" t="s">
        <v>20</v>
      </c>
      <c r="J38" s="15" t="s">
        <v>154</v>
      </c>
      <c r="K38" s="9">
        <v>760</v>
      </c>
      <c r="M38" s="15" t="s">
        <v>154</v>
      </c>
      <c r="N38" s="15" t="s">
        <v>154</v>
      </c>
      <c r="P38" s="15" t="s">
        <v>154</v>
      </c>
      <c r="Q38" s="11">
        <v>3.538998835855646E-2</v>
      </c>
    </row>
    <row r="39" spans="1:17" s="4" customFormat="1" ht="12.9" customHeight="1" x14ac:dyDescent="0.5">
      <c r="A39" s="4" t="s">
        <v>523</v>
      </c>
      <c r="C39" s="4" t="s">
        <v>151</v>
      </c>
      <c r="D39" s="4" t="s">
        <v>151</v>
      </c>
      <c r="F39" s="4" t="s">
        <v>524</v>
      </c>
      <c r="G39" s="4" t="s">
        <v>525</v>
      </c>
      <c r="H39" s="4" t="s">
        <v>19</v>
      </c>
      <c r="I39" s="4" t="s">
        <v>20</v>
      </c>
      <c r="J39" s="15" t="s">
        <v>154</v>
      </c>
      <c r="K39" s="9">
        <v>340</v>
      </c>
      <c r="M39" s="15" t="s">
        <v>154</v>
      </c>
      <c r="N39" s="15" t="s">
        <v>154</v>
      </c>
      <c r="P39" s="15" t="s">
        <v>154</v>
      </c>
      <c r="Q39" s="11">
        <v>1.5832363213038415E-2</v>
      </c>
    </row>
    <row r="40" spans="1:17" s="4" customFormat="1" ht="14.05" customHeight="1" x14ac:dyDescent="0.5">
      <c r="A40" s="4" t="s">
        <v>528</v>
      </c>
      <c r="C40" s="4" t="s">
        <v>151</v>
      </c>
      <c r="D40" s="4" t="s">
        <v>151</v>
      </c>
      <c r="F40" s="4" t="s">
        <v>526</v>
      </c>
      <c r="G40" s="4" t="s">
        <v>527</v>
      </c>
      <c r="H40" s="4" t="s">
        <v>19</v>
      </c>
      <c r="I40" s="4" t="s">
        <v>20</v>
      </c>
      <c r="J40" s="15" t="s">
        <v>154</v>
      </c>
      <c r="K40" s="9">
        <v>1005</v>
      </c>
      <c r="M40" s="15" t="s">
        <v>154</v>
      </c>
      <c r="N40" s="15" t="s">
        <v>154</v>
      </c>
      <c r="P40" s="15" t="s">
        <v>154</v>
      </c>
      <c r="Q40" s="11">
        <v>4.6798603026775319E-2</v>
      </c>
    </row>
    <row r="41" spans="1:17" s="4" customFormat="1" ht="12.9" customHeight="1" x14ac:dyDescent="0.5">
      <c r="A41" s="4" t="s">
        <v>529</v>
      </c>
      <c r="C41" s="4" t="s">
        <v>151</v>
      </c>
      <c r="D41" s="4" t="s">
        <v>151</v>
      </c>
      <c r="F41" s="4" t="s">
        <v>530</v>
      </c>
      <c r="G41" s="4" t="s">
        <v>531</v>
      </c>
      <c r="H41" s="4" t="s">
        <v>19</v>
      </c>
      <c r="I41" s="4" t="s">
        <v>20</v>
      </c>
      <c r="J41" s="15" t="s">
        <v>154</v>
      </c>
      <c r="K41" s="9">
        <v>95</v>
      </c>
      <c r="M41" s="15" t="s">
        <v>154</v>
      </c>
      <c r="N41" s="15" t="s">
        <v>154</v>
      </c>
      <c r="P41" s="15" t="s">
        <v>154</v>
      </c>
      <c r="Q41" s="11">
        <v>4.4237485448195574E-3</v>
      </c>
    </row>
    <row r="42" spans="1:17" s="4" customFormat="1" ht="12.9" customHeight="1" x14ac:dyDescent="0.5">
      <c r="A42" s="4" t="s">
        <v>532</v>
      </c>
      <c r="C42" s="4" t="s">
        <v>151</v>
      </c>
      <c r="D42" s="4" t="s">
        <v>151</v>
      </c>
      <c r="F42" s="4" t="s">
        <v>533</v>
      </c>
      <c r="G42" s="4" t="s">
        <v>534</v>
      </c>
      <c r="H42" s="4" t="s">
        <v>19</v>
      </c>
      <c r="I42" s="4" t="s">
        <v>20</v>
      </c>
      <c r="J42" s="15" t="s">
        <v>154</v>
      </c>
      <c r="K42" s="9">
        <v>935</v>
      </c>
      <c r="M42" s="15" t="s">
        <v>154</v>
      </c>
      <c r="N42" s="15" t="s">
        <v>154</v>
      </c>
      <c r="P42" s="15" t="s">
        <v>154</v>
      </c>
      <c r="Q42" s="11">
        <v>4.3538998835855644E-2</v>
      </c>
    </row>
    <row r="43" spans="1:17" s="4" customFormat="1" ht="12.9" customHeight="1" x14ac:dyDescent="0.5">
      <c r="A43" s="4" t="s">
        <v>535</v>
      </c>
      <c r="C43" s="4" t="s">
        <v>151</v>
      </c>
      <c r="D43" s="4" t="s">
        <v>151</v>
      </c>
      <c r="F43" s="4" t="s">
        <v>536</v>
      </c>
      <c r="G43" s="4" t="s">
        <v>537</v>
      </c>
      <c r="H43" s="4" t="s">
        <v>19</v>
      </c>
      <c r="I43" s="4" t="s">
        <v>20</v>
      </c>
      <c r="J43" s="15" t="s">
        <v>154</v>
      </c>
      <c r="K43" s="9">
        <v>695</v>
      </c>
      <c r="M43" s="15" t="s">
        <v>154</v>
      </c>
      <c r="N43" s="15" t="s">
        <v>154</v>
      </c>
      <c r="P43" s="15" t="s">
        <v>154</v>
      </c>
      <c r="Q43" s="11">
        <v>3.2363213038416765E-2</v>
      </c>
    </row>
    <row r="44" spans="1:17" s="4" customFormat="1" ht="12.9" customHeight="1" x14ac:dyDescent="0.5">
      <c r="A44" s="4" t="s">
        <v>538</v>
      </c>
      <c r="C44" s="4" t="s">
        <v>151</v>
      </c>
      <c r="D44" s="4" t="s">
        <v>151</v>
      </c>
      <c r="F44" s="4" t="s">
        <v>539</v>
      </c>
      <c r="G44" s="4" t="s">
        <v>540</v>
      </c>
      <c r="H44" s="4" t="s">
        <v>19</v>
      </c>
      <c r="I44" s="4" t="s">
        <v>20</v>
      </c>
      <c r="J44" s="15" t="s">
        <v>154</v>
      </c>
      <c r="K44" s="9">
        <v>300</v>
      </c>
      <c r="M44" s="15" t="s">
        <v>154</v>
      </c>
      <c r="N44" s="15" t="s">
        <v>154</v>
      </c>
      <c r="P44" s="15" t="s">
        <v>154</v>
      </c>
      <c r="Q44" s="11">
        <v>1.3969732246798603E-2</v>
      </c>
    </row>
    <row r="45" spans="1:17" s="4" customFormat="1" ht="12.9" customHeight="1" x14ac:dyDescent="0.5">
      <c r="A45" s="4" t="s">
        <v>541</v>
      </c>
      <c r="C45" s="4" t="s">
        <v>151</v>
      </c>
      <c r="D45" s="4" t="s">
        <v>151</v>
      </c>
      <c r="F45" s="4" t="s">
        <v>542</v>
      </c>
      <c r="G45" s="4" t="s">
        <v>543</v>
      </c>
      <c r="H45" s="4" t="s">
        <v>19</v>
      </c>
      <c r="I45" s="4" t="s">
        <v>20</v>
      </c>
      <c r="J45" s="15" t="s">
        <v>154</v>
      </c>
      <c r="K45" s="9">
        <v>440</v>
      </c>
      <c r="M45" s="15" t="s">
        <v>154</v>
      </c>
      <c r="N45" s="15" t="s">
        <v>154</v>
      </c>
      <c r="P45" s="15" t="s">
        <v>154</v>
      </c>
      <c r="Q45" s="11">
        <v>2.0488940628637951E-2</v>
      </c>
    </row>
    <row r="46" spans="1:17" s="4" customFormat="1" ht="14.05" customHeight="1" x14ac:dyDescent="0.5">
      <c r="A46" s="4" t="s">
        <v>546</v>
      </c>
      <c r="C46" s="4" t="s">
        <v>151</v>
      </c>
      <c r="D46" s="4" t="s">
        <v>151</v>
      </c>
      <c r="F46" s="4" t="s">
        <v>544</v>
      </c>
      <c r="G46" s="4" t="s">
        <v>545</v>
      </c>
      <c r="H46" s="4" t="s">
        <v>19</v>
      </c>
      <c r="I46" s="4" t="s">
        <v>20</v>
      </c>
      <c r="J46" s="15" t="s">
        <v>154</v>
      </c>
      <c r="K46" s="9">
        <v>70</v>
      </c>
      <c r="M46" s="15" t="s">
        <v>154</v>
      </c>
      <c r="N46" s="15" t="s">
        <v>154</v>
      </c>
      <c r="P46" s="15" t="s">
        <v>154</v>
      </c>
      <c r="Q46" s="11">
        <v>3.2596041909196739E-3</v>
      </c>
    </row>
    <row r="47" spans="1:17" s="4" customFormat="1" ht="14.05" customHeight="1" x14ac:dyDescent="0.5">
      <c r="A47" s="4" t="s">
        <v>549</v>
      </c>
      <c r="C47" s="4" t="s">
        <v>151</v>
      </c>
      <c r="D47" s="4" t="s">
        <v>151</v>
      </c>
      <c r="F47" s="4" t="s">
        <v>547</v>
      </c>
      <c r="G47" s="4" t="s">
        <v>548</v>
      </c>
      <c r="H47" s="4" t="s">
        <v>19</v>
      </c>
      <c r="I47" s="4" t="s">
        <v>20</v>
      </c>
      <c r="J47" s="15" t="s">
        <v>154</v>
      </c>
      <c r="K47" s="9">
        <v>235</v>
      </c>
      <c r="M47" s="15" t="s">
        <v>154</v>
      </c>
      <c r="N47" s="15" t="s">
        <v>154</v>
      </c>
      <c r="P47" s="15" t="s">
        <v>154</v>
      </c>
      <c r="Q47" s="11">
        <v>1.0942956926658906E-2</v>
      </c>
    </row>
    <row r="48" spans="1:17" s="4" customFormat="1" ht="12.9" customHeight="1" x14ac:dyDescent="0.5">
      <c r="A48" s="4" t="s">
        <v>550</v>
      </c>
      <c r="C48" s="4" t="s">
        <v>151</v>
      </c>
      <c r="D48" s="4" t="s">
        <v>151</v>
      </c>
      <c r="F48" s="4" t="s">
        <v>551</v>
      </c>
      <c r="G48" s="4" t="s">
        <v>552</v>
      </c>
      <c r="H48" s="4" t="s">
        <v>19</v>
      </c>
      <c r="I48" s="4" t="s">
        <v>20</v>
      </c>
      <c r="J48" s="15" t="s">
        <v>154</v>
      </c>
      <c r="K48" s="9">
        <v>420</v>
      </c>
      <c r="M48" s="15" t="s">
        <v>154</v>
      </c>
      <c r="N48" s="15" t="s">
        <v>154</v>
      </c>
      <c r="P48" s="15" t="s">
        <v>154</v>
      </c>
      <c r="Q48" s="11">
        <v>1.9557625145518044E-2</v>
      </c>
    </row>
    <row r="49" spans="1:17" s="4" customFormat="1" ht="14.05" customHeight="1" x14ac:dyDescent="0.5">
      <c r="A49" s="4" t="s">
        <v>555</v>
      </c>
      <c r="C49" s="4" t="s">
        <v>151</v>
      </c>
      <c r="D49" s="4" t="s">
        <v>151</v>
      </c>
      <c r="F49" s="4" t="s">
        <v>553</v>
      </c>
      <c r="G49" s="4" t="s">
        <v>554</v>
      </c>
      <c r="H49" s="4" t="s">
        <v>19</v>
      </c>
      <c r="I49" s="4" t="s">
        <v>20</v>
      </c>
      <c r="J49" s="15" t="s">
        <v>154</v>
      </c>
      <c r="K49" s="9">
        <v>470</v>
      </c>
      <c r="M49" s="15" t="s">
        <v>154</v>
      </c>
      <c r="N49" s="15" t="s">
        <v>154</v>
      </c>
      <c r="P49" s="15" t="s">
        <v>154</v>
      </c>
      <c r="Q49" s="11">
        <v>2.1885913853317812E-2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21840</v>
      </c>
      <c r="K4" s="6">
        <v>21325</v>
      </c>
      <c r="M4" s="6">
        <f>K4-J4</f>
        <v>-515</v>
      </c>
      <c r="N4" s="7">
        <f>K4/J4-1</f>
        <v>-2.3580586080586108E-2</v>
      </c>
    </row>
    <row r="5" spans="1:17" s="5" customFormat="1" ht="12.9" customHeight="1" x14ac:dyDescent="0.5">
      <c r="A5" s="5" t="s">
        <v>560</v>
      </c>
      <c r="C5" s="5">
        <v>3077</v>
      </c>
      <c r="D5" s="5" t="s">
        <v>561</v>
      </c>
      <c r="E5" s="5" t="s">
        <v>183</v>
      </c>
      <c r="F5" s="5" t="s">
        <v>562</v>
      </c>
      <c r="G5" s="5" t="s">
        <v>561</v>
      </c>
      <c r="H5" s="5" t="s">
        <v>19</v>
      </c>
      <c r="I5" s="5" t="s">
        <v>20</v>
      </c>
      <c r="J5" s="6">
        <v>19235</v>
      </c>
      <c r="K5" s="6">
        <v>18900</v>
      </c>
      <c r="M5" s="6">
        <f>K5-J5</f>
        <v>-335</v>
      </c>
      <c r="N5" s="7">
        <f>K5/J5-1</f>
        <v>-1.7416168442942581E-2</v>
      </c>
      <c r="P5" s="8">
        <v>0.8807234432234432</v>
      </c>
      <c r="Q5" s="8">
        <v>0.88628370457209849</v>
      </c>
    </row>
    <row r="6" spans="1:17" s="5" customFormat="1" ht="12.9" customHeight="1" x14ac:dyDescent="0.5">
      <c r="A6" s="5" t="s">
        <v>563</v>
      </c>
      <c r="C6" s="5">
        <v>3078</v>
      </c>
      <c r="D6" s="5" t="s">
        <v>564</v>
      </c>
      <c r="E6" s="5" t="s">
        <v>183</v>
      </c>
      <c r="F6" s="5" t="s">
        <v>565</v>
      </c>
      <c r="G6" s="5" t="s">
        <v>564</v>
      </c>
      <c r="H6" s="5" t="s">
        <v>19</v>
      </c>
      <c r="I6" s="5" t="s">
        <v>20</v>
      </c>
      <c r="J6" s="6">
        <v>2610</v>
      </c>
      <c r="K6" s="6">
        <v>2425</v>
      </c>
      <c r="M6" s="6">
        <f>K6-J6</f>
        <v>-185</v>
      </c>
      <c r="N6" s="7">
        <f>K6/J6-1</f>
        <v>-7.088122605363989E-2</v>
      </c>
      <c r="P6" s="8">
        <v>0.11950549450549451</v>
      </c>
      <c r="Q6" s="8">
        <v>0.11371629542790153</v>
      </c>
    </row>
    <row r="7" spans="1:17" s="4" customFormat="1" ht="12.9" customHeight="1" x14ac:dyDescent="0.5">
      <c r="A7" s="4" t="s">
        <v>566</v>
      </c>
      <c r="C7" s="4">
        <v>3079</v>
      </c>
      <c r="D7" s="4" t="s">
        <v>567</v>
      </c>
      <c r="E7" s="4" t="s">
        <v>183</v>
      </c>
      <c r="F7" s="4" t="s">
        <v>568</v>
      </c>
      <c r="G7" s="4" t="s">
        <v>567</v>
      </c>
      <c r="H7" s="4" t="s">
        <v>19</v>
      </c>
      <c r="I7" s="4" t="s">
        <v>20</v>
      </c>
      <c r="J7" s="9">
        <v>1950</v>
      </c>
      <c r="K7" s="9">
        <v>1895</v>
      </c>
      <c r="M7" s="9">
        <f>K7-J7</f>
        <v>-55</v>
      </c>
      <c r="N7" s="10">
        <f>K7/J7-1</f>
        <v>-2.8205128205128216E-2</v>
      </c>
      <c r="P7" s="11">
        <v>8.9285714285714288E-2</v>
      </c>
      <c r="Q7" s="11">
        <v>8.8862837045720983E-2</v>
      </c>
    </row>
    <row r="8" spans="1:17" s="4" customFormat="1" ht="12.9" customHeight="1" x14ac:dyDescent="0.5">
      <c r="A8" s="4" t="s">
        <v>569</v>
      </c>
      <c r="C8" s="4">
        <v>3080</v>
      </c>
      <c r="D8" s="4" t="s">
        <v>570</v>
      </c>
      <c r="E8" s="4" t="s">
        <v>183</v>
      </c>
      <c r="F8" s="4" t="s">
        <v>571</v>
      </c>
      <c r="G8" s="4" t="s">
        <v>570</v>
      </c>
      <c r="H8" s="4" t="s">
        <v>19</v>
      </c>
      <c r="I8" s="4" t="s">
        <v>20</v>
      </c>
      <c r="J8" s="9">
        <v>660</v>
      </c>
      <c r="K8" s="9">
        <v>530</v>
      </c>
      <c r="M8" s="9">
        <f>K8-J8</f>
        <v>-130</v>
      </c>
      <c r="N8" s="10">
        <f>K8/J8-1</f>
        <v>-0.19696969696969702</v>
      </c>
      <c r="P8" s="11">
        <v>3.021978021978022E-2</v>
      </c>
      <c r="Q8" s="11">
        <v>2.4853458382180539E-2</v>
      </c>
    </row>
    <row r="9" spans="1:17" s="4" customFormat="1" ht="12.9" customHeight="1" x14ac:dyDescent="0.5">
      <c r="A9" s="4" t="s">
        <v>572</v>
      </c>
      <c r="C9" s="4">
        <v>3081</v>
      </c>
      <c r="D9" s="4" t="s">
        <v>573</v>
      </c>
      <c r="E9" s="4" t="s">
        <v>183</v>
      </c>
      <c r="F9" s="4" t="s">
        <v>574</v>
      </c>
      <c r="G9" s="4" t="s">
        <v>573</v>
      </c>
      <c r="H9" s="4" t="s">
        <v>19</v>
      </c>
      <c r="I9" s="4" t="s">
        <v>20</v>
      </c>
      <c r="J9" s="9">
        <v>290</v>
      </c>
      <c r="K9" s="9">
        <v>320</v>
      </c>
      <c r="M9" s="9">
        <f>K9-J9</f>
        <v>30</v>
      </c>
      <c r="N9" s="10">
        <f>K9/J9-1</f>
        <v>0.10344827586206895</v>
      </c>
      <c r="P9" s="11">
        <v>1.3278388278388278E-2</v>
      </c>
      <c r="Q9" s="11">
        <v>1.5005861664712778E-2</v>
      </c>
    </row>
    <row r="10" spans="1:17" s="4" customFormat="1" ht="12.9" customHeight="1" x14ac:dyDescent="0.5">
      <c r="A10" s="4" t="s">
        <v>575</v>
      </c>
      <c r="C10" s="4">
        <v>3082</v>
      </c>
      <c r="D10" s="4" t="s">
        <v>576</v>
      </c>
      <c r="E10" s="4" t="s">
        <v>183</v>
      </c>
      <c r="F10" s="4" t="s">
        <v>577</v>
      </c>
      <c r="G10" s="4" t="s">
        <v>576</v>
      </c>
      <c r="H10" s="4" t="s">
        <v>19</v>
      </c>
      <c r="I10" s="4" t="s">
        <v>20</v>
      </c>
      <c r="J10" s="9">
        <v>135</v>
      </c>
      <c r="K10" s="9">
        <v>130</v>
      </c>
      <c r="M10" s="9">
        <f>K10-J10</f>
        <v>-5</v>
      </c>
      <c r="N10" s="10">
        <f>K10/J10-1</f>
        <v>-3.703703703703709E-2</v>
      </c>
      <c r="P10" s="11">
        <v>6.181318681318681E-3</v>
      </c>
      <c r="Q10" s="11">
        <v>6.0961313012895665E-3</v>
      </c>
    </row>
    <row r="11" spans="1:17" s="4" customFormat="1" ht="12.9" customHeight="1" x14ac:dyDescent="0.5">
      <c r="A11" s="4" t="s">
        <v>578</v>
      </c>
      <c r="C11" s="4">
        <v>3083</v>
      </c>
      <c r="D11" s="4" t="s">
        <v>579</v>
      </c>
      <c r="E11" s="4" t="s">
        <v>183</v>
      </c>
      <c r="F11" s="4" t="s">
        <v>580</v>
      </c>
      <c r="G11" s="4" t="s">
        <v>579</v>
      </c>
      <c r="H11" s="4" t="s">
        <v>19</v>
      </c>
      <c r="I11" s="4" t="s">
        <v>20</v>
      </c>
      <c r="J11" s="9">
        <v>155</v>
      </c>
      <c r="K11" s="9">
        <v>190</v>
      </c>
      <c r="M11" s="9">
        <f>K11-J11</f>
        <v>35</v>
      </c>
      <c r="N11" s="10">
        <f>K11/J11-1</f>
        <v>0.22580645161290325</v>
      </c>
      <c r="P11" s="11">
        <v>7.097069597069597E-3</v>
      </c>
      <c r="Q11" s="11">
        <v>8.9097303634232128E-3</v>
      </c>
    </row>
    <row r="12" spans="1:17" s="4" customFormat="1" ht="12.9" customHeight="1" x14ac:dyDescent="0.5">
      <c r="A12" s="4" t="s">
        <v>581</v>
      </c>
      <c r="C12" s="4">
        <v>3084</v>
      </c>
      <c r="D12" s="4" t="s">
        <v>582</v>
      </c>
      <c r="E12" s="4" t="s">
        <v>183</v>
      </c>
      <c r="F12" s="4" t="s">
        <v>583</v>
      </c>
      <c r="G12" s="4" t="s">
        <v>582</v>
      </c>
      <c r="H12" s="4" t="s">
        <v>19</v>
      </c>
      <c r="I12" s="4" t="s">
        <v>20</v>
      </c>
      <c r="J12" s="9">
        <v>365</v>
      </c>
      <c r="K12" s="9">
        <v>210</v>
      </c>
      <c r="M12" s="9">
        <f>K12-J12</f>
        <v>-155</v>
      </c>
      <c r="N12" s="10">
        <f>K12/J12-1</f>
        <v>-0.42465753424657537</v>
      </c>
      <c r="P12" s="11">
        <v>1.6712454212454212E-2</v>
      </c>
      <c r="Q12" s="11">
        <v>9.8475967174677607E-3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20985</v>
      </c>
      <c r="K14" s="6">
        <v>20635</v>
      </c>
      <c r="M14" s="6">
        <f>K14-J14</f>
        <v>-350</v>
      </c>
      <c r="N14" s="7">
        <f>K14/J14-1</f>
        <v>-1.6678579938050997E-2</v>
      </c>
    </row>
    <row r="15" spans="1:17" s="5" customFormat="1" ht="12.9" customHeight="1" x14ac:dyDescent="0.5">
      <c r="A15" s="5" t="s">
        <v>560</v>
      </c>
      <c r="C15" s="5">
        <v>3104</v>
      </c>
      <c r="D15" s="5" t="s">
        <v>561</v>
      </c>
      <c r="E15" s="5" t="s">
        <v>183</v>
      </c>
      <c r="F15" s="5" t="s">
        <v>587</v>
      </c>
      <c r="G15" s="5" t="s">
        <v>561</v>
      </c>
      <c r="H15" s="5" t="s">
        <v>19</v>
      </c>
      <c r="I15" s="5" t="s">
        <v>20</v>
      </c>
      <c r="J15" s="6">
        <v>13585</v>
      </c>
      <c r="K15" s="6">
        <v>13465</v>
      </c>
      <c r="M15" s="6">
        <f>K15-J15</f>
        <v>-120</v>
      </c>
      <c r="N15" s="7">
        <f>K15/J15-1</f>
        <v>-8.8332719911666802E-3</v>
      </c>
      <c r="P15" s="8">
        <v>0.64736716702406483</v>
      </c>
      <c r="Q15" s="8">
        <v>0.65253210564574748</v>
      </c>
    </row>
    <row r="16" spans="1:17" s="5" customFormat="1" ht="12.9" customHeight="1" x14ac:dyDescent="0.5">
      <c r="A16" s="5" t="s">
        <v>563</v>
      </c>
      <c r="C16" s="5">
        <v>3105</v>
      </c>
      <c r="D16" s="5" t="s">
        <v>564</v>
      </c>
      <c r="E16" s="5" t="s">
        <v>183</v>
      </c>
      <c r="F16" s="5" t="s">
        <v>588</v>
      </c>
      <c r="G16" s="5" t="s">
        <v>564</v>
      </c>
      <c r="H16" s="5" t="s">
        <v>19</v>
      </c>
      <c r="I16" s="5" t="s">
        <v>20</v>
      </c>
      <c r="J16" s="6">
        <v>7400</v>
      </c>
      <c r="K16" s="6">
        <v>7170</v>
      </c>
      <c r="M16" s="6">
        <f>K16-J16</f>
        <v>-230</v>
      </c>
      <c r="N16" s="7">
        <f>K16/J16-1</f>
        <v>-3.1081081081081097E-2</v>
      </c>
      <c r="P16" s="8">
        <v>0.35263283297593517</v>
      </c>
      <c r="Q16" s="8">
        <v>0.34746789435425246</v>
      </c>
    </row>
    <row r="17" spans="1:17" s="4" customFormat="1" ht="12.9" customHeight="1" x14ac:dyDescent="0.5">
      <c r="A17" s="4" t="s">
        <v>566</v>
      </c>
      <c r="C17" s="4">
        <v>3106</v>
      </c>
      <c r="D17" s="4" t="s">
        <v>567</v>
      </c>
      <c r="E17" s="4" t="s">
        <v>183</v>
      </c>
      <c r="F17" s="4" t="s">
        <v>589</v>
      </c>
      <c r="G17" s="4" t="s">
        <v>567</v>
      </c>
      <c r="H17" s="4" t="s">
        <v>19</v>
      </c>
      <c r="I17" s="4" t="s">
        <v>20</v>
      </c>
      <c r="J17" s="9">
        <v>5185</v>
      </c>
      <c r="K17" s="9">
        <v>4890</v>
      </c>
      <c r="M17" s="9">
        <f>K17-J17</f>
        <v>-295</v>
      </c>
      <c r="N17" s="10">
        <f>K17/J17-1</f>
        <v>-5.68948891031823E-2</v>
      </c>
      <c r="P17" s="11">
        <v>0.24708124851084107</v>
      </c>
      <c r="Q17" s="11">
        <v>0.23697601163072449</v>
      </c>
    </row>
    <row r="18" spans="1:17" s="4" customFormat="1" ht="12.9" customHeight="1" x14ac:dyDescent="0.5">
      <c r="A18" s="4" t="s">
        <v>569</v>
      </c>
      <c r="C18" s="4">
        <v>3107</v>
      </c>
      <c r="D18" s="4" t="s">
        <v>570</v>
      </c>
      <c r="E18" s="4" t="s">
        <v>183</v>
      </c>
      <c r="F18" s="4" t="s">
        <v>590</v>
      </c>
      <c r="G18" s="4" t="s">
        <v>570</v>
      </c>
      <c r="H18" s="4" t="s">
        <v>19</v>
      </c>
      <c r="I18" s="4" t="s">
        <v>20</v>
      </c>
      <c r="J18" s="9">
        <v>2210</v>
      </c>
      <c r="K18" s="9">
        <v>2275</v>
      </c>
      <c r="M18" s="9">
        <f>K18-J18</f>
        <v>65</v>
      </c>
      <c r="N18" s="10">
        <f>K18/J18-1</f>
        <v>2.9411764705882248E-2</v>
      </c>
      <c r="P18" s="11">
        <v>0.10531331903740768</v>
      </c>
      <c r="Q18" s="11">
        <v>0.11024957596316937</v>
      </c>
    </row>
    <row r="19" spans="1:17" s="4" customFormat="1" ht="12.9" customHeight="1" x14ac:dyDescent="0.5">
      <c r="A19" s="4" t="s">
        <v>572</v>
      </c>
      <c r="C19" s="4">
        <v>3108</v>
      </c>
      <c r="D19" s="4" t="s">
        <v>573</v>
      </c>
      <c r="E19" s="4" t="s">
        <v>183</v>
      </c>
      <c r="F19" s="4" t="s">
        <v>591</v>
      </c>
      <c r="G19" s="4" t="s">
        <v>573</v>
      </c>
      <c r="H19" s="4" t="s">
        <v>19</v>
      </c>
      <c r="I19" s="4" t="s">
        <v>20</v>
      </c>
      <c r="J19" s="9">
        <v>1060</v>
      </c>
      <c r="K19" s="9">
        <v>1445</v>
      </c>
      <c r="M19" s="9">
        <f>K19-J19</f>
        <v>385</v>
      </c>
      <c r="N19" s="10">
        <f>K19/J19-1</f>
        <v>0.3632075471698113</v>
      </c>
      <c r="P19" s="11">
        <v>5.0512270669525849E-2</v>
      </c>
      <c r="Q19" s="11">
        <v>7.002665374363945E-2</v>
      </c>
    </row>
    <row r="20" spans="1:17" s="4" customFormat="1" ht="12.9" customHeight="1" x14ac:dyDescent="0.5">
      <c r="A20" s="4" t="s">
        <v>575</v>
      </c>
      <c r="C20" s="4">
        <v>3109</v>
      </c>
      <c r="D20" s="4" t="s">
        <v>576</v>
      </c>
      <c r="E20" s="4" t="s">
        <v>183</v>
      </c>
      <c r="F20" s="4" t="s">
        <v>592</v>
      </c>
      <c r="G20" s="4" t="s">
        <v>576</v>
      </c>
      <c r="H20" s="4" t="s">
        <v>19</v>
      </c>
      <c r="I20" s="4" t="s">
        <v>20</v>
      </c>
      <c r="J20" s="9">
        <v>380</v>
      </c>
      <c r="K20" s="9">
        <v>630</v>
      </c>
      <c r="M20" s="9">
        <f>K20-J20</f>
        <v>250</v>
      </c>
      <c r="N20" s="10">
        <f>K20/J20-1</f>
        <v>0.65789473684210531</v>
      </c>
      <c r="P20" s="11">
        <v>1.8108172504169646E-2</v>
      </c>
      <c r="Q20" s="11">
        <v>3.0530651805185365E-2</v>
      </c>
    </row>
    <row r="21" spans="1:17" s="4" customFormat="1" ht="12.9" customHeight="1" x14ac:dyDescent="0.5">
      <c r="A21" s="4" t="s">
        <v>578</v>
      </c>
      <c r="C21" s="4">
        <v>3110</v>
      </c>
      <c r="D21" s="4" t="s">
        <v>579</v>
      </c>
      <c r="E21" s="4" t="s">
        <v>183</v>
      </c>
      <c r="F21" s="4" t="s">
        <v>593</v>
      </c>
      <c r="G21" s="4" t="s">
        <v>579</v>
      </c>
      <c r="H21" s="4" t="s">
        <v>19</v>
      </c>
      <c r="I21" s="4" t="s">
        <v>20</v>
      </c>
      <c r="J21" s="9">
        <v>685</v>
      </c>
      <c r="K21" s="9">
        <v>815</v>
      </c>
      <c r="M21" s="9">
        <f>K21-J21</f>
        <v>130</v>
      </c>
      <c r="N21" s="10">
        <f>K21/J21-1</f>
        <v>0.18978102189781021</v>
      </c>
      <c r="P21" s="11">
        <v>3.264236359304265E-2</v>
      </c>
      <c r="Q21" s="11">
        <v>3.9496001938454081E-2</v>
      </c>
    </row>
    <row r="22" spans="1:17" s="4" customFormat="1" ht="12.9" customHeight="1" x14ac:dyDescent="0.5">
      <c r="A22" s="4" t="s">
        <v>581</v>
      </c>
      <c r="C22" s="4">
        <v>3111</v>
      </c>
      <c r="D22" s="4" t="s">
        <v>582</v>
      </c>
      <c r="E22" s="4" t="s">
        <v>183</v>
      </c>
      <c r="F22" s="4" t="s">
        <v>594</v>
      </c>
      <c r="G22" s="4" t="s">
        <v>582</v>
      </c>
      <c r="H22" s="4" t="s">
        <v>19</v>
      </c>
      <c r="I22" s="4" t="s">
        <v>20</v>
      </c>
      <c r="J22" s="9">
        <v>1155</v>
      </c>
      <c r="K22" s="9">
        <v>835</v>
      </c>
      <c r="M22" s="9">
        <f>K22-J22</f>
        <v>-320</v>
      </c>
      <c r="N22" s="10">
        <f>K22/J22-1</f>
        <v>-0.27705627705627711</v>
      </c>
      <c r="P22" s="11">
        <v>5.5039313795568263E-2</v>
      </c>
      <c r="Q22" s="11">
        <v>4.0465228979888537E-2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9310</v>
      </c>
      <c r="K25" s="6">
        <v>9365</v>
      </c>
      <c r="M25" s="6">
        <f>K25-J25</f>
        <v>55</v>
      </c>
      <c r="N25" s="7">
        <f>K25/J25-1</f>
        <v>5.9076262083781472E-3</v>
      </c>
    </row>
    <row r="26" spans="1:17" s="4" customFormat="1" ht="12.9" customHeight="1" x14ac:dyDescent="0.5">
      <c r="A26" s="4" t="s">
        <v>599</v>
      </c>
      <c r="C26" s="4">
        <v>1719</v>
      </c>
      <c r="D26" s="4" t="s">
        <v>600</v>
      </c>
      <c r="E26" s="4" t="s">
        <v>23</v>
      </c>
      <c r="F26" s="4" t="s">
        <v>601</v>
      </c>
      <c r="G26" s="4" t="s">
        <v>600</v>
      </c>
      <c r="H26" s="4" t="s">
        <v>19</v>
      </c>
      <c r="I26" s="4" t="s">
        <v>20</v>
      </c>
      <c r="J26" s="9">
        <v>6730</v>
      </c>
      <c r="K26" s="9">
        <v>6675</v>
      </c>
      <c r="M26" s="9">
        <f>K26-J26</f>
        <v>-55</v>
      </c>
      <c r="N26" s="10">
        <f>K26/J26-1</f>
        <v>-8.1723625557206248E-3</v>
      </c>
      <c r="P26" s="11">
        <v>0.72287862513426426</v>
      </c>
      <c r="Q26" s="11">
        <v>0.71276027762947147</v>
      </c>
    </row>
    <row r="27" spans="1:17" s="4" customFormat="1" ht="12.9" customHeight="1" x14ac:dyDescent="0.5">
      <c r="A27" s="4" t="s">
        <v>602</v>
      </c>
      <c r="C27" s="4">
        <v>1722</v>
      </c>
      <c r="D27" s="4" t="s">
        <v>603</v>
      </c>
      <c r="E27" s="4" t="s">
        <v>23</v>
      </c>
      <c r="F27" s="4" t="s">
        <v>604</v>
      </c>
      <c r="G27" s="4" t="s">
        <v>605</v>
      </c>
      <c r="H27" s="4" t="s">
        <v>19</v>
      </c>
      <c r="I27" s="4" t="s">
        <v>20</v>
      </c>
      <c r="J27" s="9">
        <v>95</v>
      </c>
      <c r="K27" s="9">
        <v>75</v>
      </c>
      <c r="M27" s="9">
        <f>K27-J27</f>
        <v>-20</v>
      </c>
      <c r="N27" s="10">
        <f>K27/J27-1</f>
        <v>-0.21052631578947367</v>
      </c>
      <c r="P27" s="11">
        <v>1.020408163265306E-2</v>
      </c>
      <c r="Q27" s="11">
        <v>8.0085424452749597E-3</v>
      </c>
    </row>
    <row r="28" spans="1:17" s="4" customFormat="1" ht="12.9" customHeight="1" x14ac:dyDescent="0.5">
      <c r="A28" s="4" t="s">
        <v>606</v>
      </c>
      <c r="C28" s="4">
        <v>1723</v>
      </c>
      <c r="D28" s="4" t="s">
        <v>607</v>
      </c>
      <c r="E28" s="4" t="s">
        <v>23</v>
      </c>
      <c r="F28" s="4" t="s">
        <v>608</v>
      </c>
      <c r="G28" s="4" t="s">
        <v>609</v>
      </c>
      <c r="H28" s="4" t="s">
        <v>19</v>
      </c>
      <c r="I28" s="4" t="s">
        <v>20</v>
      </c>
      <c r="J28" s="9">
        <v>10</v>
      </c>
      <c r="K28" s="9">
        <v>10</v>
      </c>
      <c r="M28" s="9">
        <f>K28-J28</f>
        <v>0</v>
      </c>
      <c r="N28" s="10">
        <f>K28/J28-1</f>
        <v>0</v>
      </c>
      <c r="P28" s="11">
        <v>1.0741138560687433E-3</v>
      </c>
      <c r="Q28" s="11">
        <v>1.0678056593699946E-3</v>
      </c>
    </row>
    <row r="29" spans="1:17" s="4" customFormat="1" ht="12.9" customHeight="1" x14ac:dyDescent="0.5">
      <c r="A29" s="4" t="s">
        <v>610</v>
      </c>
      <c r="C29" s="4">
        <v>1724</v>
      </c>
      <c r="D29" s="4" t="s">
        <v>611</v>
      </c>
      <c r="E29" s="4" t="s">
        <v>23</v>
      </c>
      <c r="F29" s="4" t="s">
        <v>612</v>
      </c>
      <c r="G29" s="4" t="s">
        <v>613</v>
      </c>
      <c r="H29" s="4" t="s">
        <v>19</v>
      </c>
      <c r="I29" s="4" t="s">
        <v>20</v>
      </c>
      <c r="J29" s="9">
        <v>290</v>
      </c>
      <c r="K29" s="9">
        <v>270</v>
      </c>
      <c r="M29" s="9">
        <f>K29-J29</f>
        <v>-20</v>
      </c>
      <c r="N29" s="10">
        <f>K29/J29-1</f>
        <v>-6.8965517241379337E-2</v>
      </c>
      <c r="P29" s="11">
        <v>3.1149301825993556E-2</v>
      </c>
      <c r="Q29" s="11">
        <v>2.8830752802989856E-2</v>
      </c>
    </row>
    <row r="30" spans="1:17" s="4" customFormat="1" ht="12.9" customHeight="1" x14ac:dyDescent="0.5">
      <c r="A30" s="4" t="s">
        <v>614</v>
      </c>
      <c r="C30" s="4">
        <v>1720</v>
      </c>
      <c r="D30" s="4" t="s">
        <v>615</v>
      </c>
      <c r="E30" s="4" t="s">
        <v>23</v>
      </c>
      <c r="F30" s="4" t="s">
        <v>616</v>
      </c>
      <c r="G30" s="4" t="s">
        <v>615</v>
      </c>
      <c r="H30" s="4" t="s">
        <v>19</v>
      </c>
      <c r="I30" s="4" t="s">
        <v>20</v>
      </c>
      <c r="J30" s="9">
        <v>1245</v>
      </c>
      <c r="K30" s="9">
        <v>1350</v>
      </c>
      <c r="M30" s="9">
        <f>K30-J30</f>
        <v>105</v>
      </c>
      <c r="N30" s="10">
        <f>K30/J30-1</f>
        <v>8.43373493975903E-2</v>
      </c>
      <c r="P30" s="11">
        <v>0.13372717508055854</v>
      </c>
      <c r="Q30" s="11">
        <v>0.14415376401494928</v>
      </c>
    </row>
    <row r="31" spans="1:17" s="4" customFormat="1" ht="12.9" customHeight="1" x14ac:dyDescent="0.5">
      <c r="A31" s="4" t="s">
        <v>617</v>
      </c>
      <c r="C31" s="4">
        <v>1725</v>
      </c>
      <c r="D31" s="4" t="s">
        <v>618</v>
      </c>
      <c r="E31" s="4" t="s">
        <v>23</v>
      </c>
      <c r="F31" s="4" t="s">
        <v>619</v>
      </c>
      <c r="G31" s="4" t="s">
        <v>620</v>
      </c>
      <c r="H31" s="4" t="s">
        <v>19</v>
      </c>
      <c r="I31" s="4" t="s">
        <v>20</v>
      </c>
      <c r="J31" s="9">
        <v>940</v>
      </c>
      <c r="K31" s="9">
        <v>975</v>
      </c>
      <c r="M31" s="9">
        <f>K31-J31</f>
        <v>35</v>
      </c>
      <c r="N31" s="10">
        <f>K31/J31-1</f>
        <v>3.7234042553191404E-2</v>
      </c>
      <c r="P31" s="11">
        <v>0.10096670247046187</v>
      </c>
      <c r="Q31" s="11">
        <v>0.10411105178857448</v>
      </c>
    </row>
    <row r="32" spans="1:17" s="4" customFormat="1" ht="12.9" customHeight="1" x14ac:dyDescent="0.5">
      <c r="A32" s="4" t="s">
        <v>621</v>
      </c>
      <c r="C32" s="4">
        <v>1726</v>
      </c>
      <c r="D32" s="4" t="s">
        <v>622</v>
      </c>
      <c r="E32" s="4" t="s">
        <v>23</v>
      </c>
      <c r="F32" s="4" t="s">
        <v>623</v>
      </c>
      <c r="G32" s="4" t="s">
        <v>624</v>
      </c>
      <c r="H32" s="4" t="s">
        <v>19</v>
      </c>
      <c r="I32" s="4" t="s">
        <v>20</v>
      </c>
      <c r="J32" s="9">
        <v>10</v>
      </c>
      <c r="K32" s="9">
        <v>0</v>
      </c>
      <c r="M32" s="9">
        <f>K32-J32</f>
        <v>-10</v>
      </c>
      <c r="N32" s="10">
        <f>K32/J32-1</f>
        <v>-1</v>
      </c>
      <c r="P32" s="11">
        <v>1.0741138560687433E-3</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9310</v>
      </c>
      <c r="K36" s="6">
        <v>9370</v>
      </c>
      <c r="M36" s="6">
        <f>K36-J36</f>
        <v>60</v>
      </c>
      <c r="N36" s="7">
        <f>K36/J36-1</f>
        <v>6.4446831364124435E-3</v>
      </c>
    </row>
    <row r="37" spans="1:17" s="4" customFormat="1" ht="12.9" customHeight="1" x14ac:dyDescent="0.5">
      <c r="A37" s="4" t="s">
        <v>632</v>
      </c>
      <c r="C37" s="4">
        <v>1669</v>
      </c>
      <c r="D37" s="4" t="s">
        <v>633</v>
      </c>
      <c r="E37" s="4" t="s">
        <v>23</v>
      </c>
      <c r="F37" s="4" t="s">
        <v>634</v>
      </c>
      <c r="G37" s="4" t="s">
        <v>633</v>
      </c>
      <c r="H37" s="4" t="s">
        <v>19</v>
      </c>
      <c r="I37" s="4" t="s">
        <v>20</v>
      </c>
      <c r="J37" s="9">
        <v>6845</v>
      </c>
      <c r="K37" s="9">
        <v>6725</v>
      </c>
      <c r="M37" s="9">
        <f>K37-J37</f>
        <v>-120</v>
      </c>
      <c r="N37" s="10">
        <f>K37/J37-1</f>
        <v>-1.753104455807164E-2</v>
      </c>
      <c r="P37" s="11">
        <v>0.73523093447905474</v>
      </c>
      <c r="Q37" s="11">
        <v>0.71771611526147283</v>
      </c>
    </row>
    <row r="38" spans="1:17" s="4" customFormat="1" ht="12.9" customHeight="1" x14ac:dyDescent="0.5">
      <c r="A38" s="4" t="s">
        <v>635</v>
      </c>
      <c r="C38" s="4">
        <v>1670</v>
      </c>
      <c r="D38" s="4" t="s">
        <v>636</v>
      </c>
      <c r="E38" s="4" t="s">
        <v>23</v>
      </c>
      <c r="F38" s="4" t="s">
        <v>637</v>
      </c>
      <c r="G38" s="4" t="s">
        <v>636</v>
      </c>
      <c r="H38" s="4" t="s">
        <v>19</v>
      </c>
      <c r="I38" s="4" t="s">
        <v>20</v>
      </c>
      <c r="J38" s="9">
        <v>2465</v>
      </c>
      <c r="K38" s="9">
        <v>2645</v>
      </c>
      <c r="M38" s="9">
        <f>K38-J38</f>
        <v>180</v>
      </c>
      <c r="N38" s="10">
        <f>K38/J38-1</f>
        <v>7.3022312373225207E-2</v>
      </c>
      <c r="P38" s="11">
        <v>0.2647690655209452</v>
      </c>
      <c r="Q38" s="11">
        <v>0.28228388473852722</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349754</v>
      </c>
      <c r="K41" s="17">
        <v>412000</v>
      </c>
      <c r="M41" s="17">
        <f>K41-J41</f>
        <v>62246</v>
      </c>
      <c r="N41" s="10">
        <f>K41/J41-1</f>
        <v>0.17797080233535567</v>
      </c>
    </row>
    <row r="42" spans="1:17" s="4" customFormat="1" ht="12.9" customHeight="1" x14ac:dyDescent="0.5">
      <c r="A42" s="4" t="s">
        <v>645</v>
      </c>
      <c r="C42" s="4">
        <v>1687</v>
      </c>
      <c r="D42" s="4" t="s">
        <v>645</v>
      </c>
      <c r="E42" s="4" t="s">
        <v>23</v>
      </c>
      <c r="F42" s="4" t="s">
        <v>646</v>
      </c>
      <c r="G42" s="4" t="s">
        <v>645</v>
      </c>
      <c r="H42" s="4" t="s">
        <v>19</v>
      </c>
      <c r="I42" s="4" t="s">
        <v>20</v>
      </c>
      <c r="J42" s="13">
        <v>6.7</v>
      </c>
      <c r="K42" s="13">
        <v>6.7</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River Heights</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2023-04-14T03:34:28Z</dcterms:created>
  <dcterms:modified xsi:type="dcterms:W3CDTF">2023-04-14T03:38:44Z</dcterms:modified>
</cp:coreProperties>
</file>