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Robli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<sst xmlns="http://schemas.openxmlformats.org/spreadsheetml/2006/main" count="5168" uniqueCount="1530">
  <si>
    <r>
      <t>Provincial Electoral Division of Roblin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</si>
  <si>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</si>
  <si>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</si>
  <si>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</si>
  <si>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</si>
  <si>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</si>
  <si>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</si>
  <si>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</si>
  <si>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</si>
  <si>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</si>
  <si>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</si>
  <si>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</si>
  <si>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</si>
  <si>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</si>
  <si>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</si>
  <si>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</si>
  <si>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</si>
  <si>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</si>
  <si>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</si>
  <si>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</si>
  <si>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</si>
  <si>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</si>
  <si>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</si>
  <si>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</si>
  <si>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</si>
  <si>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</si>
  <si>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</si>
  <si>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</si>
  <si>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</si>
  <si>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</si>
  <si>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</si>
  <si>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</si>
  <si>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</si>
  <si>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</si>
  <si>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</si>
  <si>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</si>
  <si>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</si>
  <si>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</si>
  <si>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</si>
  <si>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</si>
  <si>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</si>
  <si>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</si>
  <si>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</si>
  <si>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</si>
  <si>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</si>
  <si>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</si>
  <si>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</si>
  <si>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</si>
  <si>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</si>
  <si>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</si>
  <si>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</si>
  <si>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</si>
  <si>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</si>
  <si>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</si>
  <si>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</si>
  <si>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</si>
  <si>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</si>
  <si>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</si>
  <si>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</si>
  <si>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</si>
  <si>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</si>
  <si>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</si>
  <si>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</si>
  <si>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</si>
  <si>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</si>
  <si>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</si>
  <si>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</si>
  <si>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</si>
  <si>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</si>
  <si>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</si>
  <si>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</si>
  <si>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</si>
  <si>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</si>
  <si>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</si>
  <si>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</si>
  <si>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</si>
  <si>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</si>
  <si>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</si>
  <si>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</si>
  <si>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</si>
  <si>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</si>
  <si>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</si>
  <si>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</si>
  <si>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</si>
  <si>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</si>
  <si>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</si>
  <si>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</si>
  <si>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</si>
  <si>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</si>
  <si>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</si>
  <si>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</si>
  <si>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</si>
  <si>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</si>
  <si>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</si>
  <si>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</si>
  <si>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</si>
  <si>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</si>
  <si>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</si>
  <si>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</si>
  <si>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</si>
  <si>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</si>
  <si>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</si>
  <si>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</si>
  <si>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</si>
  <si>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</si>
  <si>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</si>
  <si>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</si>
  <si>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</si>
  <si>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</si>
  <si>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</si>
  <si>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</si>
  <si>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</si>
  <si>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</si>
  <si>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</si>
  <si>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</si>
  <si>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</si>
  <si>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</si>
  <si>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</si>
  <si>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</si>
  <si>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</si>
  <si>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</si>
  <si>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</si>
  <si>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</si>
  <si>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</si>
  <si>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</si>
  <si>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</si>
  <si>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</si>
  <si>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</si>
  <si>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</si>
  <si>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</si>
  <si>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</si>
  <si>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</si>
  <si>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</si>
  <si>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</si>
  <si>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</si>
  <si>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</si>
  <si>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</si>
  <si>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</si>
  <si>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</si>
  <si>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</si>
  <si>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</si>
  <si>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</si>
  <si>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</si>
  <si>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</si>
  <si>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</si>
  <si>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</si>
  <si>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</si>
  <si>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</si>
  <si>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</si>
  <si>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</si>
  <si>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</si>
  <si>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</si>
  <si>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</si>
  <si>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</si>
  <si>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</si>
  <si>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</si>
  <si>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</si>
  <si>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</si>
  <si>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</si>
  <si>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</si>
  <si>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</si>
  <si>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</si>
  <si>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</si>
  <si>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</si>
  <si>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</si>
  <si>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</si>
  <si>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</si>
  <si>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</si>
  <si>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</si>
  <si>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</si>
  <si>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</si>
  <si>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</si>
  <si>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</si>
  <si>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</si>
  <si>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</si>
  <si>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</si>
  <si>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</si>
  <si>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</si>
  <si>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</si>
  <si>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</si>
  <si>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</si>
  <si>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</si>
  <si>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</si>
  <si>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</si>
  <si>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</si>
  <si>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</si>
  <si>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</si>
  <si>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</si>
  <si>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</si>
  <si>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</si>
  <si>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</si>
  <si>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</si>
  <si>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</si>
  <si>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</si>
  <si>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</si>
  <si>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</si>
  <si>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</si>
  <si>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</si>
  <si>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</si>
  <si>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</si>
  <si>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</si>
  <si>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</si>
  <si>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</si>
  <si>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</si>
  <si>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</si>
  <si>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</si>
  <si>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</si>
  <si>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</si>
  <si>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</si>
  <si>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</si>
  <si>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</si>
  <si>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</si>
  <si>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</si>
  <si>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</si>
  <si>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</si>
  <si>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</si>
  <si>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</si>
  <si>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</si>
  <si>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</si>
  <si>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</si>
  <si>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</si>
  <si>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</si>
  <si>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</si>
  <si>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</si>
  <si>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</si>
  <si>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</si>
  <si>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</si>
  <si>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</si>
  <si>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</si>
  <si>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</si>
  <si>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</si>
  <si>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</si>
  <si>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</si>
  <si>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</si>
  <si>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</si>
  <si>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</si>
  <si>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</si>
  <si>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</si>
  <si>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</si>
  <si>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</si>
  <si>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</si>
  <si>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</si>
  <si>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</si>
  <si>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</si>
  <si>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</si>
  <si>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</si>
  <si>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</si>
  <si>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</si>
  <si>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</si>
  <si>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</si>
  <si>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</si>
  <si>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</si>
  <si>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</si>
  <si>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</si>
  <si>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</si>
  <si>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</si>
  <si>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</si>
  <si>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</si>
  <si>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</si>
  <si>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</si>
  <si>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</si>
  <si>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</si>
  <si>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</si>
  <si>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</si>
  <si>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</si>
  <si>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</si>
  <si>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</si>
  <si>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</si>
  <si>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</si>
  <si>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</si>
  <si>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</si>
  <si>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</si>
  <si>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</si>
  <si>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</si>
  <si>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</si>
  <si>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</si>
  <si>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</si>
  <si>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</si>
  <si>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</si>
  <si>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</si>
  <si>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</si>
  <si>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</si>
  <si>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</si>
  <si>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</si>
  <si>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</si>
  <si>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</si>
  <si>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</si>
  <si>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</si>
  <si>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</si>
  <si>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</si>
  <si>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</si>
  <si>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</si>
  <si>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</si>
  <si>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</si>
  <si>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</si>
  <si>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</si>
  <si>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</si>
  <si>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</si>
  <si>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</si>
  <si>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</si>
  <si>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</si>
  <si>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</si>
  <si>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</si>
  <si>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</si>
  <si>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</si>
  <si>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</si>
  <si>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</si>
  <si>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</si>
  <si>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</si>
  <si>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</si>
  <si>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</si>
  <si>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</si>
  <si>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</si>
  <si>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</si>
  <si>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</si>
  <si>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</si>
  <si>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</si>
  <si>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</si>
  <si>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</si>
  <si>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</si>
  <si>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</si>
  <si>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</si>
  <si>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</si>
  <si>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</si>
  <si>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</si>
  <si>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</si>
  <si>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</si>
  <si>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</si>
  <si>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</si>
  <si>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</si>
  <si>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</si>
  <si>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</si>
  <si>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</si>
  <si>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</si>
  <si>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</si>
  <si>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</si>
  <si>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</si>
  <si>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</si>
  <si>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</si>
  <si>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</si>
  <si>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</si>
  <si>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</si>
  <si>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</si>
  <si>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</si>
  <si>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</si>
  <si>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</si>
  <si>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</si>
  <si>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</si>
  <si>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</si>
  <si>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</si>
  <si>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</si>
  <si>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</si>
  <si>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</si>
  <si>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</si>
  <si>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</si>
  <si>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</si>
  <si>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</si>
  <si>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</si>
  <si>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</si>
  <si>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</si>
  <si>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</si>
  <si>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</si>
  <si>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</si>
  <si>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</si>
  <si>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</si>
  <si>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</si>
  <si>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</si>
  <si>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</si>
  <si>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</si>
  <si>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</si>
  <si>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</si>
  <si>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</si>
  <si>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</si>
  <si>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</si>
  <si>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</si>
  <si>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</si>
  <si>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</si>
  <si>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</si>
  <si>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</si>
  <si>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</si>
  <si>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</si>
  <si>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</si>
  <si>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</si>
  <si>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</si>
  <si>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</si>
  <si>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</si>
  <si>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</si>
  <si>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</si>
  <si>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</si>
  <si>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</si>
  <si>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</si>
  <si>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</si>
  <si>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</si>
  <si>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</si>
  <si>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</si>
  <si>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</si>
  <si>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</si>
  <si>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</si>
  <si>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</si>
  <si>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</si>
  <si>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</si>
  <si>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</si>
  <si>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</si>
  <si>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</si>
  <si>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</si>
  <si>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</si>
  <si>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</si>
  <si>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</si>
  <si>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</si>
  <si>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</si>
  <si>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</si>
  <si>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</si>
  <si>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</si>
  <si>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</si>
  <si>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</si>
  <si>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</si>
  <si>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</si>
  <si>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</si>
  <si>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</si>
  <si>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</si>
  <si>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</si>
  <si>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</si>
  <si>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</si>
  <si>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</si>
  <si>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</si>
  <si>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</si>
  <si>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</si>
  <si>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</si>
  <si>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</si>
  <si>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</si>
  <si>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</si>
  <si>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</si>
  <si>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</si>
  <si>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</si>
  <si>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</si>
  <si>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</si>
  <si>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</si>
  <si>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</si>
  <si>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</si>
  <si>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</si>
  <si>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</si>
  <si>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</si>
  <si>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</si>
  <si>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</si>
  <si>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</si>
  <si>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</si>
  <si>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</si>
  <si>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</si>
  <si>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</si>
  <si>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</si>
  <si>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</si>
  <si>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</si>
  <si>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</si>
  <si>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</si>
  <si>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</si>
  <si>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</si>
  <si>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</si>
  <si>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</si>
  <si>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</si>
  <si>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</si>
  <si>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</si>
  <si>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</si>
  <si>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</si>
  <si>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</si>
  <si>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</si>
  <si>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</si>
  <si>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</si>
  <si>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</si>
  <si>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</si>
  <si>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</si>
  <si>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</si>
  <si>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</si>
  <si>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</si>
  <si>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</si>
  <si>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</si>
  <si>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</si>
  <si>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</si>
  <si>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</si>
  <si>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</si>
  <si>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</si>
  <si>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</si>
  <si>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</si>
  <si>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</si>
  <si>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</si>
  <si>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</si>
  <si>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</si>
  <si>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</si>
  <si>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</si>
  <si>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</si>
  <si>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</si>
  <si>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</si>
  <si>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</si>
  <si>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</si>
  <si>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</si>
  <si>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</si>
  <si>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</si>
  <si>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</si>
  <si>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</si>
  <si>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</si>
  <si>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</si>
  <si>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</si>
  <si>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</si>
  <si>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</si>
  <si>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</si>
  <si>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</si>
  <si>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</si>
  <si>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</si>
  <si>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</si>
  <si>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</si>
  <si>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</si>
  <si>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</si>
  <si>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</si>
  <si>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</si>
  <si>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</si>
  <si>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</si>
  <si>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</si>
  <si>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</si>
  <si>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</si>
  <si>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</si>
  <si>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</si>
  <si>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</si>
  <si>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</si>
  <si>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</si>
  <si>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</si>
  <si>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</si>
  <si>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</si>
  <si>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</si>
  <si>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</si>
  <si>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</si>
  <si>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</si>
  <si>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</si>
  <si>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</si>
  <si>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</si>
  <si>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</si>
  <si>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</si>
  <si>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</si>
  <si>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</si>
  <si>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</si>
  <si>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</si>
  <si>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</si>
  <si>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</si>
  <si>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</si>
  <si>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</si>
  <si>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</si>
  <si>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</si>
  <si>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</si>
  <si>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</si>
  <si>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</si>
  <si>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</si>
  <si>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</si>
  <si>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</si>
  <si>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</si>
  <si>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</si>
  <si>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</si>
  <si>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</si>
  <si>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</si>
  <si>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</si>
  <si>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</si>
  <si>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</si>
  <si>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</si>
  <si>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</si>
  <si>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</si>
  <si>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</si>
  <si>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</si>
  <si>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</si>
  <si>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</si>
  <si>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</si>
  <si>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</si>
  <si>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</si>
  <si>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</si>
  <si>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</si>
  <si>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</si>
  <si>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</si>
  <si>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</si>
  <si>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</si>
  <si>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</si>
  <si>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</si>
  <si>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</si>
  <si>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</si>
  <si>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</si>
  <si>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</si>
  <si>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</si>
  <si>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</si>
  <si>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</si>
  <si>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</si>
  <si>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</si>
  <si>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</si>
  <si>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</si>
  <si>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</si>
  <si>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</si>
  <si>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</si>
  <si>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</si>
  <si>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</si>
  <si>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</si>
  <si>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</si>
  <si>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</si>
  <si>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</si>
  <si>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</si>
  <si>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</si>
  <si>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</si>
  <si>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</si>
  <si>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</si>
  <si>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</si>
  <si>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</si>
  <si>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</si>
  <si>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</si>
  <si>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</si>
  <si>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</si>
  <si>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</si>
  <si>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</si>
  <si>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</si>
  <si>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</si>
  <si>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</si>
  <si>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</si>
  <si>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</si>
  <si>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</si>
  <si>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</si>
  <si>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</si>
  <si>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</si>
  <si>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</si>
  <si>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</si>
  <si>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</si>
  <si>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</si>
  <si>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</si>
  <si>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</si>
  <si>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</si>
  <si>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</si>
  <si>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</si>
  <si>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</si>
  <si>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</si>
  <si>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</si>
  <si>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</si>
  <si>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</si>
  <si>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</si>
  <si>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</si>
  <si>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</si>
  <si>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</si>
  <si>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</si>
  <si>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</si>
  <si>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</si>
  <si>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</si>
  <si>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</si>
  <si>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</si>
  <si>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</si>
  <si>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</si>
  <si>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</si>
  <si>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</si>
  <si>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</si>
  <si>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</si>
  <si>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</si>
  <si>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</si>
  <si>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</si>
  <si>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</si>
  <si>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</si>
  <si>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</si>
  <si>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</si>
  <si>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</si>
  <si>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</si>
  <si>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</si>
  <si>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</si>
  <si>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</si>
  <si>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</si>
  <si>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</si>
  <si>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</si>
  <si>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</si>
  <si>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</si>
  <si>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</si>
  <si>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</si>
  <si>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</si>
  <si>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</si>
  <si>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</si>
  <si>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</si>
  <si>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</si>
  <si>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</si>
  <si>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</si>
  <si>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</si>
  <si>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</si>
  <si>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</si>
  <si>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</si>
  <si>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</si>
  <si>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</si>
  <si>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</si>
  <si>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</si>
  <si>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</si>
  <si>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</si>
  <si>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</si>
  <si>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</si>
  <si>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</si>
  <si>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</si>
  <si>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</si>
  <si>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</si>
  <si>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</si>
  <si>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</si>
  <si>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</si>
  <si>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</si>
  <si>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</si>
  <si>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</si>
  <si>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</si>
  <si>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</si>
  <si>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</si>
  <si>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</si>
  <si>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</si>
  <si>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</si>
  <si>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</si>
  <si>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</si>
  <si>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</si>
  <si>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</si>
  <si>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</si>
  <si>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</si>
  <si>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</si>
  <si>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</si>
  <si>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</si>
  <si>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</si>
  <si>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</si>
  <si>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</si>
  <si>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</si>
  <si>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</si>
  <si>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</si>
  <si>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</si>
  <si>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</si>
  <si>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</si>
  <si>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</si>
  <si>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</si>
  <si>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</si>
  <si>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</si>
  <si>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</si>
  <si>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</si>
  <si>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</si>
  <si>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</si>
  <si>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</si>
  <si>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</si>
  <si>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</si>
  <si>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</si>
  <si>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</si>
  <si>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</si>
  <si>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</si>
  <si>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</si>
  <si>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</si>
  <si>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</si>
  <si>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</si>
  <si>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</si>
  <si>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</si>
  <si>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</si>
  <si>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</si>
  <si>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</si>
  <si>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</si>
  <si>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</si>
  <si>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</si>
  <si>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</si>
  <si>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</si>
  <si>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</si>
  <si>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</si>
  <si>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</si>
  <si>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</si>
  <si>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</si>
  <si>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</si>
  <si>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</si>
  <si>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</si>
  <si>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</si>
  <si>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</si>
  <si>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</si>
  <si>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</si>
  <si>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</si>
  <si>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</si>
  <si>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</si>
  <si>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</si>
  <si>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</si>
  <si>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</si>
  <si>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</si>
  <si>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</si>
  <si>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</si>
  <si>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</si>
  <si>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</si>
  <si>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</si>
  <si>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</si>
  <si>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</si>
  <si>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</si>
  <si>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</si>
  <si>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</si>
  <si>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</si>
  <si>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</si>
  <si>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</si>
  <si>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</si>
  <si>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</si>
  <si>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</si>
  <si>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</si>
  <si>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</si>
  <si>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</si>
  <si>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</si>
  <si>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</si>
  <si>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</si>
  <si>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</si>
  <si>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</si>
  <si>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</si>
  <si>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</si>
  <si>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</si>
  <si>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</si>
  <si>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</si>
  <si>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</si>
  <si>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</si>
  <si>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</si>
  <si>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</si>
  <si>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</si>
  <si>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</si>
  <si>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</si>
  <si>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</si>
  <si>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</si>
  <si>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</si>
  <si>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</si>
  <si>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</si>
  <si>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</si>
  <si>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</si>
  <si>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</si>
  <si>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</si>
  <si>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</si>
  <si>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</si>
  <si>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</si>
  <si>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</si>
  <si>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</si>
  <si>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</si>
  <si>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</si>
  <si>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</si>
  <si>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</si>
  <si>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</si>
  <si>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</si>
  <si>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</si>
  <si>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</si>
  <si>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</si>
  <si>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</si>
  <si>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</si>
  <si>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</si>
  <si>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</si>
  <si>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</si>
  <si>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</si>
  <si>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</si>
  <si>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</si>
  <si>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</si>
  <si>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</si>
  <si>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</si>
  <si>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</si>
  <si>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</si>
  <si>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</si>
  <si>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</si>
  <si>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</si>
  <si>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</si>
  <si>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</si>
  <si>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</si>
  <si>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</si>
  <si>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</si>
  <si>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</si>
  <si>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</si>
  <si>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</si>
  <si>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</si>
  <si>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</si>
  <si>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</si>
  <si>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</si>
  <si>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</si>
  <si>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</si>
  <si>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</si>
  <si>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</si>
  <si>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</si>
  <si>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</si>
  <si>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</si>
  <si>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</si>
  <si>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</si>
  <si>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</si>
  <si>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</si>
  <si>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</si>
  <si>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</si>
  <si>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</si>
  <si>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</si>
  <si>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</si>
  <si>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</si>
  <si>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</si>
  <si>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</si>
  <si>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</si>
  <si>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</si>
  <si>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</si>
  <si>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</si>
  <si>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</si>
  <si>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</si>
  <si>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</si>
  <si>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</si>
  <si>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</si>
  <si>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</si>
  <si>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</si>
  <si>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</si>
  <si>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</si>
  <si>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</si>
  <si>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</si>
  <si>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</si>
  <si>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</si>
  <si>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</si>
  <si>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</si>
  <si>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</si>
  <si>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</si>
  <si>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</si>
  <si>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</si>
  <si>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</si>
  <si>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</si>
  <si>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</si>
  <si>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</si>
  <si>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</si>
  <si>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</si>
  <si>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</si>
  <si>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</si>
  <si>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</si>
  <si>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</si>
  <si>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</si>
  <si>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</si>
  <si>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</si>
  <si>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</si>
  <si>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</si>
  <si>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</si>
  <si>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</si>
  <si>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</si>
  <si>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</si>
  <si>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</si>
  <si>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</si>
  <si>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</si>
  <si>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</si>
  <si>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</si>
  <si>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</si>
  <si>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</si>
  <si>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</si>
  <si>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</si>
  <si>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</si>
  <si>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</si>
  <si>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</si>
  <si>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</si>
  <si>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</si>
  <si>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</si>
  <si>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</si>
  <si>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</si>
  <si>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</si>
  <si>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</si>
  <si>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</si>
  <si>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</si>
  <si>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</si>
  <si>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</si>
  <si>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</si>
  <si>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</si>
  <si>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</si>
  <si>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</si>
  <si>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</si>
  <si>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</si>
  <si>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</si>
  <si>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</si>
  <si>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</si>
  <si>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</si>
  <si>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</si>
  <si>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</si>
  <si>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</si>
  <si>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</si>
  <si>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</si>
  <si>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</si>
  <si>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</si>
  <si>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</si>
  <si>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</si>
  <si>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</si>
  <si>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</si>
  <si>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</si>
  <si>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</si>
  <si>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</si>
  <si>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</si>
  <si>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</si>
  <si>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</si>
  <si>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</si>
  <si>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</si>
  <si>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</si>
  <si>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</si>
  <si>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</si>
  <si>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</si>
  <si>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</si>
  <si>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</si>
  <si>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</si>
  <si>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</si>
  <si>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</si>
  <si>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</si>
  <si>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</si>
  <si>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</si>
  <si>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</si>
  <si>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</si>
  <si>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</si>
  <si>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</si>
  <si>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</si>
  <si>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</si>
  <si>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</si>
  <si>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</si>
  <si>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</si>
  <si>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</si>
  <si>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</si>
  <si>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</si>
  <si>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</si>
  <si>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</si>
  <si>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</si>
  <si>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</si>
  <si>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</si>
  <si>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</si>
  <si>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</si>
  <si>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</si>
  <si>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</si>
  <si>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</si>
  <si>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</si>
  <si>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</si>
  <si>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</si>
  <si>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</si>
  <si>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</si>
  <si>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</si>
  <si>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</si>
  <si>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</si>
  <si>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</si>
  <si>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</si>
  <si>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</si>
  <si>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</si>
  <si>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</si>
  <si>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</si>
  <si>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</si>
  <si>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</si>
  <si>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</si>
  <si>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</si>
  <si>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</si>
  <si>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</si>
  <si>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</si>
  <si>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</si>
  <si>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</si>
  <si>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</si>
  <si>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</si>
  <si>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</si>
  <si>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</si>
  <si>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</si>
  <si>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</si>
  <si>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</si>
  <si>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</si>
  <si>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</si>
  <si>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</si>
  <si>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</si>
  <si>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</si>
  <si>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</si>
  <si>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</si>
  <si>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</si>
  <si>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</si>
  <si>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</si>
  <si>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</si>
  <si>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</si>
  <si>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</si>
  <si>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</si>
  <si>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</si>
  <si>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</si>
  <si>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</si>
  <si>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</si>
  <si>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</si>
  <si>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</si>
  <si>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</si>
  <si>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</si>
  <si>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</si>
  <si>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</si>
  <si>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</si>
  <si>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</si>
  <si>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</si>
  <si>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</si>
  <si>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</si>
  <si>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</si>
  <si>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</si>
  <si>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</si>
  <si>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</si>
  <si>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</si>
  <si>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</si>
  <si>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</si>
  <si>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</si>
  <si>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</si>
  <si>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</si>
  <si>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</si>
  <si>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</si>
  <si>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</si>
  <si>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</si>
  <si>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</si>
  <si>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</si>
  <si>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</si>
  <si>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</si>
  <si>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</si>
  <si>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</si>
  <si>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</si>
  <si>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</si>
  <si>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</si>
  <si>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</si>
  <si>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</si>
  <si>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</si>
  <si>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</si>
  <si>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</si>
  <si>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</si>
  <si>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</si>
  <si>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</si>
  <si>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</si>
  <si>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</si>
  <si>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</si>
  <si>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</si>
  <si>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</si>
  <si>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</si>
  <si>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</si>
  <si>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</si>
  <si>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</si>
  <si>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</si>
  <si>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</si>
  <si>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</si>
  <si>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</si>
  <si>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</si>
  <si>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</si>
  <si>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</si>
  <si>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</si>
  <si>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</si>
  <si>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</si>
  <si>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</si>
  <si>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</si>
  <si>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</si>
  <si>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</si>
  <si>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</si>
  <si>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</si>
  <si>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</si>
  <si>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</si>
  <si>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</si>
  <si>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</si>
  <si>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</si>
  <si>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</si>
  <si>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</si>
  <si>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</si>
  <si>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</si>
  <si>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</si>
  <si>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</si>
  <si>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</si>
  <si>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</si>
  <si>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</si>
  <si>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</si>
  <si>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</si>
  <si>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</si>
  <si>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</si>
  <si>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</si>
  <si>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</si>
  <si>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</si>
  <si>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</si>
  <si>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</si>
  <si>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</si>
  <si>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</si>
  <si>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</si>
  <si>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</si>
  <si>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</si>
  <si>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</si>
  <si>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</si>
  <si>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</si>
  <si>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</si>
  <si>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</si>
  <si>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</si>
  <si>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</si>
  <si>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</si>
  <si>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</si>
  <si>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</si>
  <si>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</si>
  <si>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</si>
  <si>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</si>
  <si>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</si>
  <si>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</si>
  <si>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</si>
  <si>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</si>
  <si>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</si>
  <si>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</si>
  <si>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</si>
  <si>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</si>
  <si>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</si>
  <si>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</si>
  <si>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</si>
  <si>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</si>
  <si>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</si>
  <si>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</si>
  <si>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</si>
  <si>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</si>
  <si>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</si>
  <si>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</si>
  <si>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</si>
  <si>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</si>
  <si>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</si>
  <si>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</si>
  <si>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</si>
  <si>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</si>
  <si>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</si>
  <si>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</si>
  <si>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</si>
  <si>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</si>
  <si>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</si>
  <si>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</si>
  <si>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</si>
  <si>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</si>
  <si>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</si>
  <si>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</si>
  <si>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</si>
  <si>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</si>
  <si>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</si>
  <si>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</si>
  <si>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</si>
  <si>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</si>
  <si>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</si>
  <si>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</si>
  <si>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</si>
  <si>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</si>
  <si>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</si>
  <si>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</si>
  <si>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</si>
  <si>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</si>
  <si>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</si>
  <si>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</si>
  <si>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</si>
  <si>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</si>
  <si>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</si>
  <si>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</si>
  <si>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</si>
  <si>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</si>
  <si>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</si>
  <si>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</si>
  <si>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</si>
  <si>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</si>
  <si>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</si>
  <si>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</si>
  <si>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</si>
  <si>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</si>
  <si>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</si>
  <si>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</si>
  <si>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</si>
  <si>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</si>
  <si>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</si>
  <si>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</si>
  <si>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</si>
  <si>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</si>
  <si>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</si>
  <si>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</si>
  <si>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</si>
  <si>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</si>
  <si>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</si>
  <si>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</si>
  <si>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</si>
  <si>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</si>
  <si>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</si>
  <si>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</si>
  <si>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</si>
  <si>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</si>
  <si>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</si>
  <si>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</si>
  <si>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</si>
  <si>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</si>
  <si>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</si>
  <si>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</si>
  <si>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</si>
  <si>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</si>
  <si>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</si>
  <si>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</si>
  <si>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</si>
  <si>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</si>
  <si>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</si>
  <si>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</si>
  <si>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</si>
  <si>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</si>
  <si>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</si>
  <si>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</si>
  <si>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</si>
  <si>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</si>
  <si>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</si>
  <si>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</si>
  <si>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</si>
  <si>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</si>
  <si>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</si>
  <si>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</si>
  <si>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</si>
  <si>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</si>
  <si>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</si>
  <si>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</si>
  <si>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</si>
  <si>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</si>
  <si>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</si>
  <si>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</si>
  <si>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</si>
  <si>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</si>
  <si>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</si>
  <si>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</si>
  <si>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</si>
  <si>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</si>
  <si>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</si>
  <si>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</si>
  <si>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</si>
  <si>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</si>
  <si>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</si>
  <si>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</si>
  <si>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</si>
  <si>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</si>
  <si>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</si>
  <si>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</si>
  <si>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</si>
  <si>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</si>
  <si>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</si>
  <si>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</si>
  <si>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</si>
  <si>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</si>
  <si>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</si>
  <si>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</si>
  <si>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</si>
  <si>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</si>
  <si>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</si>
  <si>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</si>
  <si>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</si>
  <si>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</si>
  <si>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</si>
  <si>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</si>
  <si>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</si>
  <si>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</si>
  <si>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</si>
  <si>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</si>
  <si>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</si>
  <si>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</si>
  <si>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</si>
  <si>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</si>
  <si>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</si>
  <si>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</si>
  <si>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</si>
  <si>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Roblin</t>
  </si>
  <si>
    <t>2018 Manitoba Provincial Electoral Divisions</t>
  </si>
  <si>
    <t>Profile from the 2021 Census of Canada, April 2023</t>
  </si>
  <si>
    <t>Provincial Electoral Division of Roblin</t>
  </si>
  <si>
    <t>Endnotes:</t>
  </si>
  <si>
    <t>TNR</t>
  </si>
  <si>
    <t>The total non-response rate (TNR) for the Roblin 25% data is 1.8%, with 1.3%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Roblin 25% data was 2.7%, with 3.6%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</si>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</sst>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8610</v>
      </c>
      <c r="K4" s="6">
        <v>9465</v>
      </c>
      <c r="M4" s="6">
        <f>K4-J4</f>
        <v>855</v>
      </c>
      <c r="N4" s="7">
        <f>K4/J4-1</f>
        <v>9.9303135888501703E-2</v>
      </c>
    </row>
    <row r="5" spans="1:17" s="4" customFormat="1" ht="12.9" customHeight="1" x14ac:dyDescent="0.5">
      <c r="A5" s="4" t="s">
        <v>651</v>
      </c>
      <c r="C5" s="4">
        <v>1703</v>
      </c>
      <c r="D5" s="4" t="s">
        <v>652</v>
      </c>
      <c r="E5" s="4" t="s">
        <v>23</v>
      </c>
      <c r="F5" s="4" t="s">
        <v>653</v>
      </c>
      <c r="G5" s="4" t="s">
        <v>654</v>
      </c>
      <c r="H5" s="4" t="s">
        <v>19</v>
      </c>
      <c r="I5" s="4" t="s">
        <v>20</v>
      </c>
      <c r="J5" s="9">
        <v>7990</v>
      </c>
      <c r="K5" s="9">
        <v>8885</v>
      </c>
      <c r="M5" s="9">
        <f>K5-J5</f>
        <v>895</v>
      </c>
      <c r="N5" s="10">
        <f>K5/J5-1</f>
        <v>0.11201501877346676</v>
      </c>
      <c r="P5" s="11">
        <v>0.92799070847851339</v>
      </c>
      <c r="Q5" s="11">
        <v>0.93872160591653464</v>
      </c>
    </row>
    <row r="6" spans="1:17" s="4" customFormat="1" ht="12.9" customHeight="1" x14ac:dyDescent="0.5">
      <c r="A6" s="4" t="s">
        <v>655</v>
      </c>
      <c r="C6" s="4">
        <v>1704</v>
      </c>
      <c r="D6" s="4" t="s">
        <v>656</v>
      </c>
      <c r="E6" s="4" t="s">
        <v>23</v>
      </c>
      <c r="F6" s="4" t="s">
        <v>657</v>
      </c>
      <c r="G6" s="4" t="s">
        <v>656</v>
      </c>
      <c r="H6" s="4" t="s">
        <v>19</v>
      </c>
      <c r="I6" s="4" t="s">
        <v>20</v>
      </c>
      <c r="J6" s="9">
        <v>620</v>
      </c>
      <c r="K6" s="9">
        <v>580</v>
      </c>
      <c r="M6" s="9">
        <f>K6-J6</f>
        <v>-40</v>
      </c>
      <c r="N6" s="10">
        <f>K6/J6-1</f>
        <v>-6.4516129032258118E-2</v>
      </c>
      <c r="P6" s="11">
        <v>7.2009291521486649E-2</v>
      </c>
      <c r="Q6" s="11">
        <v>6.1278394083465401E-2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8615</v>
      </c>
      <c r="K9" s="6">
        <v>9465</v>
      </c>
      <c r="M9" s="6">
        <f>K9-J9</f>
        <v>850</v>
      </c>
      <c r="N9" s="7">
        <f>K9/J9-1</f>
        <v>9.8665118978525923E-2</v>
      </c>
    </row>
    <row r="10" spans="1:17" s="4" customFormat="1" ht="12.9" customHeight="1" x14ac:dyDescent="0.5">
      <c r="A10" s="4" t="s">
        <v>662</v>
      </c>
      <c r="C10" s="4">
        <v>1695</v>
      </c>
      <c r="D10" s="4" t="s">
        <v>663</v>
      </c>
      <c r="E10" s="4" t="s">
        <v>23</v>
      </c>
      <c r="F10" s="4" t="s">
        <v>664</v>
      </c>
      <c r="G10" s="4" t="s">
        <v>663</v>
      </c>
      <c r="H10" s="4" t="s">
        <v>19</v>
      </c>
      <c r="I10" s="4" t="s">
        <v>20</v>
      </c>
      <c r="J10" s="9">
        <v>915</v>
      </c>
      <c r="K10" s="9">
        <v>955</v>
      </c>
      <c r="M10" s="9">
        <f>K10-J10</f>
        <v>40</v>
      </c>
      <c r="N10" s="10">
        <f>K10/J10-1</f>
        <v>4.3715846994535568E-2</v>
      </c>
      <c r="P10" s="11">
        <v>0.10621009866511898</v>
      </c>
      <c r="Q10" s="11">
        <v>0.10089804543053355</v>
      </c>
    </row>
    <row r="11" spans="1:17" s="4" customFormat="1" ht="12.9" customHeight="1" x14ac:dyDescent="0.5">
      <c r="A11" s="4" t="s">
        <v>665</v>
      </c>
      <c r="C11" s="4">
        <v>1696</v>
      </c>
      <c r="D11" s="4" t="s">
        <v>666</v>
      </c>
      <c r="E11" s="4" t="s">
        <v>23</v>
      </c>
      <c r="F11" s="4" t="s">
        <v>667</v>
      </c>
      <c r="G11" s="4" t="s">
        <v>666</v>
      </c>
      <c r="H11" s="4" t="s">
        <v>19</v>
      </c>
      <c r="I11" s="4" t="s">
        <v>20</v>
      </c>
      <c r="J11" s="9">
        <v>4905</v>
      </c>
      <c r="K11" s="9">
        <v>4725</v>
      </c>
      <c r="M11" s="9">
        <f>K11-J11</f>
        <v>-180</v>
      </c>
      <c r="N11" s="10">
        <f>K11/J11-1</f>
        <v>-3.669724770642202E-2</v>
      </c>
      <c r="P11" s="11">
        <v>0.56935577481137556</v>
      </c>
      <c r="Q11" s="11">
        <v>0.49920760697305866</v>
      </c>
    </row>
    <row r="12" spans="1:17" s="4" customFormat="1" ht="12.9" customHeight="1" x14ac:dyDescent="0.5">
      <c r="A12" s="4" t="s">
        <v>668</v>
      </c>
      <c r="C12" s="4">
        <v>1697</v>
      </c>
      <c r="D12" s="4" t="s">
        <v>669</v>
      </c>
      <c r="E12" s="4" t="s">
        <v>23</v>
      </c>
      <c r="F12" s="4" t="s">
        <v>670</v>
      </c>
      <c r="G12" s="4" t="s">
        <v>669</v>
      </c>
      <c r="H12" s="4" t="s">
        <v>19</v>
      </c>
      <c r="I12" s="4" t="s">
        <v>20</v>
      </c>
      <c r="J12" s="9">
        <v>1240</v>
      </c>
      <c r="K12" s="9">
        <v>1360</v>
      </c>
      <c r="M12" s="9">
        <f>K12-J12</f>
        <v>120</v>
      </c>
      <c r="N12" s="10">
        <f>K12/J12-1</f>
        <v>9.6774193548387011E-2</v>
      </c>
      <c r="P12" s="11">
        <v>0.14393499709808474</v>
      </c>
      <c r="Q12" s="11">
        <v>0.14368726888536715</v>
      </c>
    </row>
    <row r="13" spans="1:17" s="4" customFormat="1" ht="12.9" customHeight="1" x14ac:dyDescent="0.5">
      <c r="A13" s="4" t="s">
        <v>671</v>
      </c>
      <c r="C13" s="4">
        <v>1698</v>
      </c>
      <c r="D13" s="4" t="s">
        <v>672</v>
      </c>
      <c r="E13" s="4" t="s">
        <v>23</v>
      </c>
      <c r="F13" s="4" t="s">
        <v>673</v>
      </c>
      <c r="G13" s="4" t="s">
        <v>672</v>
      </c>
      <c r="H13" s="4" t="s">
        <v>19</v>
      </c>
      <c r="I13" s="4" t="s">
        <v>20</v>
      </c>
      <c r="J13" s="9">
        <v>590</v>
      </c>
      <c r="K13" s="9">
        <v>575</v>
      </c>
      <c r="M13" s="9">
        <f>K13-J13</f>
        <v>-15</v>
      </c>
      <c r="N13" s="10">
        <f>K13/J13-1</f>
        <v>-2.5423728813559365E-2</v>
      </c>
      <c r="P13" s="11">
        <v>6.8485200232153223E-2</v>
      </c>
      <c r="Q13" s="11">
        <v>6.0750132065504489E-2</v>
      </c>
    </row>
    <row r="14" spans="1:17" s="4" customFormat="1" ht="12.9" customHeight="1" x14ac:dyDescent="0.5">
      <c r="A14" s="4" t="s">
        <v>674</v>
      </c>
      <c r="C14" s="4">
        <v>1699</v>
      </c>
      <c r="D14" s="4" t="s">
        <v>675</v>
      </c>
      <c r="E14" s="4" t="s">
        <v>23</v>
      </c>
      <c r="F14" s="4" t="s">
        <v>676</v>
      </c>
      <c r="G14" s="4" t="s">
        <v>675</v>
      </c>
      <c r="H14" s="4" t="s">
        <v>19</v>
      </c>
      <c r="I14" s="4" t="s">
        <v>20</v>
      </c>
      <c r="J14" s="9">
        <v>365</v>
      </c>
      <c r="K14" s="9">
        <v>315</v>
      </c>
      <c r="M14" s="9">
        <f>K14-J14</f>
        <v>-50</v>
      </c>
      <c r="N14" s="10">
        <f>K14/J14-1</f>
        <v>-0.13698630136986301</v>
      </c>
      <c r="P14" s="11">
        <v>4.2367962855484623E-2</v>
      </c>
      <c r="Q14" s="11">
        <v>3.328050713153724E-2</v>
      </c>
    </row>
    <row r="15" spans="1:17" s="4" customFormat="1" ht="12.9" customHeight="1" x14ac:dyDescent="0.5">
      <c r="A15" s="4" t="s">
        <v>677</v>
      </c>
      <c r="C15" s="4">
        <v>1700</v>
      </c>
      <c r="D15" s="4" t="s">
        <v>678</v>
      </c>
      <c r="E15" s="4" t="s">
        <v>23</v>
      </c>
      <c r="F15" s="4" t="s">
        <v>679</v>
      </c>
      <c r="G15" s="4" t="s">
        <v>678</v>
      </c>
      <c r="H15" s="4" t="s">
        <v>19</v>
      </c>
      <c r="I15" s="4" t="s">
        <v>20</v>
      </c>
      <c r="J15" s="9">
        <v>260</v>
      </c>
      <c r="K15" s="9">
        <v>290</v>
      </c>
      <c r="M15" s="9">
        <f>K15-J15</f>
        <v>30</v>
      </c>
      <c r="N15" s="10">
        <f>K15/J15-1</f>
        <v>0.11538461538461542</v>
      </c>
      <c r="P15" s="11">
        <v>3.0179918746372606E-2</v>
      </c>
      <c r="Q15" s="11">
        <v>3.0639197041732701E-2</v>
      </c>
    </row>
    <row r="16" spans="1:17" s="4" customFormat="1" ht="12.9" customHeight="1" x14ac:dyDescent="0.5">
      <c r="A16" s="4" t="s">
        <v>680</v>
      </c>
      <c r="C16" s="4" t="s">
        <v>151</v>
      </c>
      <c r="D16" s="4" t="s">
        <v>151</v>
      </c>
      <c r="F16" s="4" t="s">
        <v>681</v>
      </c>
      <c r="G16" s="4" t="s">
        <v>682</v>
      </c>
      <c r="H16" s="4" t="s">
        <v>19</v>
      </c>
      <c r="I16" s="4" t="s">
        <v>20</v>
      </c>
      <c r="J16" s="15" t="s">
        <v>154</v>
      </c>
      <c r="K16" s="9">
        <v>345</v>
      </c>
      <c r="M16" s="15" t="s">
        <v>154</v>
      </c>
      <c r="N16" s="15" t="s">
        <v>154</v>
      </c>
      <c r="P16" s="15" t="s">
        <v>154</v>
      </c>
      <c r="Q16" s="11">
        <v>3.6450079239302692E-2</v>
      </c>
    </row>
    <row r="17" spans="1:17" s="4" customFormat="1" ht="14.05" customHeight="1" x14ac:dyDescent="0.5">
      <c r="A17" s="4" t="s">
        <v>685</v>
      </c>
      <c r="C17" s="4" t="s">
        <v>151</v>
      </c>
      <c r="D17" s="4" t="s">
        <v>151</v>
      </c>
      <c r="F17" s="4" t="s">
        <v>683</v>
      </c>
      <c r="G17" s="4" t="s">
        <v>684</v>
      </c>
      <c r="H17" s="4" t="s">
        <v>19</v>
      </c>
      <c r="I17" s="4" t="s">
        <v>20</v>
      </c>
      <c r="J17" s="15" t="s">
        <v>154</v>
      </c>
      <c r="K17" s="9">
        <v>900</v>
      </c>
      <c r="M17" s="15" t="s">
        <v>154</v>
      </c>
      <c r="N17" s="15" t="s">
        <v>154</v>
      </c>
      <c r="P17" s="15" t="s">
        <v>154</v>
      </c>
      <c r="Q17" s="11">
        <v>9.5087163232963554E-2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8590</v>
      </c>
      <c r="K20" s="6">
        <v>9455</v>
      </c>
      <c r="M20" s="6">
        <f>K20-J20</f>
        <v>865</v>
      </c>
      <c r="N20" s="7">
        <f>K20/J20-1</f>
        <v>0.10069848661233993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1245</v>
      </c>
      <c r="K22" s="6">
        <v>1385</v>
      </c>
      <c r="M22" s="6">
        <f>K22-J22</f>
        <v>140</v>
      </c>
      <c r="N22" s="7">
        <f>K22/J22-1</f>
        <v>0.11244979919678721</v>
      </c>
      <c r="P22" s="8">
        <v>0.14493597206053552</v>
      </c>
      <c r="Q22" s="8">
        <v>0.14648334214701217</v>
      </c>
    </row>
    <row r="23" spans="1:17" s="4" customFormat="1" ht="14.05" customHeight="1" x14ac:dyDescent="0.5">
      <c r="A23" s="4" t="s">
        <v>696</v>
      </c>
      <c r="C23" s="4">
        <v>1766</v>
      </c>
      <c r="D23" s="4" t="s">
        <v>694</v>
      </c>
      <c r="E23" s="4" t="s">
        <v>23</v>
      </c>
      <c r="F23" s="4" t="s">
        <v>695</v>
      </c>
      <c r="G23" s="4" t="s">
        <v>694</v>
      </c>
      <c r="H23" s="4" t="s">
        <v>19</v>
      </c>
      <c r="I23" s="4" t="s">
        <v>20</v>
      </c>
      <c r="J23" s="17">
        <v>1122</v>
      </c>
      <c r="K23" s="17">
        <v>1360</v>
      </c>
      <c r="M23" s="17">
        <f>K23-J23</f>
        <v>238</v>
      </c>
      <c r="N23" s="10">
        <f>K23/J23-1</f>
        <v>0.21212121212121215</v>
      </c>
    </row>
    <row r="24" spans="1:17" s="4" customFormat="1" ht="14.05" customHeight="1" x14ac:dyDescent="0.5">
      <c r="A24" s="4" t="s">
        <v>699</v>
      </c>
      <c r="C24" s="4">
        <v>1764</v>
      </c>
      <c r="D24" s="4" t="s">
        <v>697</v>
      </c>
      <c r="E24" s="4" t="s">
        <v>23</v>
      </c>
      <c r="F24" s="4" t="s">
        <v>698</v>
      </c>
      <c r="G24" s="4" t="s">
        <v>697</v>
      </c>
      <c r="H24" s="4" t="s">
        <v>19</v>
      </c>
      <c r="I24" s="4" t="s">
        <v>20</v>
      </c>
      <c r="J24" s="10">
        <v>0.16900000000000001</v>
      </c>
      <c r="K24" s="10">
        <v>0.123</v>
      </c>
      <c r="M24" s="13" t="str">
        <f>TEXT((K24-J24)  * 100,"#,##0.0") &amp; " pts."</f>
        <v>-4.6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0.379</v>
      </c>
      <c r="K26" s="10">
        <v>0.29199999999999998</v>
      </c>
      <c r="M26" s="13" t="str">
        <f>TEXT((K26-J26)  * 100,"#,##0.0") &amp; " pts."</f>
        <v>-8.7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7360</v>
      </c>
      <c r="K28" s="6">
        <v>8075</v>
      </c>
      <c r="M28" s="6">
        <f>K28-J28</f>
        <v>715</v>
      </c>
      <c r="N28" s="7">
        <f>K28/J28-1</f>
        <v>9.7146739130434812E-2</v>
      </c>
      <c r="P28" s="8">
        <v>0.85681024447031429</v>
      </c>
      <c r="Q28" s="8">
        <v>0.85404547858276048</v>
      </c>
    </row>
    <row r="29" spans="1:17" s="4" customFormat="1" ht="14.05" customHeight="1" x14ac:dyDescent="0.5">
      <c r="A29" s="4" t="s">
        <v>709</v>
      </c>
      <c r="C29" s="4">
        <v>1759</v>
      </c>
      <c r="D29" s="4" t="s">
        <v>707</v>
      </c>
      <c r="E29" s="4" t="s">
        <v>23</v>
      </c>
      <c r="F29" s="4" t="s">
        <v>708</v>
      </c>
      <c r="G29" s="4" t="s">
        <v>707</v>
      </c>
      <c r="H29" s="4" t="s">
        <v>19</v>
      </c>
      <c r="I29" s="4" t="s">
        <v>20</v>
      </c>
      <c r="J29" s="17">
        <v>1100</v>
      </c>
      <c r="K29" s="17">
        <v>1210</v>
      </c>
      <c r="M29" s="17">
        <f>K29-J29</f>
        <v>110</v>
      </c>
      <c r="N29" s="10">
        <f>K29/J29-1</f>
        <v>0.10000000000000009</v>
      </c>
    </row>
    <row r="30" spans="1:17" s="4" customFormat="1" ht="14.05" customHeight="1" x14ac:dyDescent="0.5">
      <c r="A30" s="4" t="s">
        <v>712</v>
      </c>
      <c r="C30" s="4">
        <v>1757</v>
      </c>
      <c r="D30" s="4" t="s">
        <v>710</v>
      </c>
      <c r="E30" s="4" t="s">
        <v>23</v>
      </c>
      <c r="F30" s="4" t="s">
        <v>711</v>
      </c>
      <c r="G30" s="4" t="s">
        <v>710</v>
      </c>
      <c r="H30" s="4" t="s">
        <v>19</v>
      </c>
      <c r="I30" s="4" t="s">
        <v>20</v>
      </c>
      <c r="J30" s="10">
        <v>0.57299999999999995</v>
      </c>
      <c r="K30" s="10">
        <v>0.56799999999999995</v>
      </c>
      <c r="M30" s="13" t="str">
        <f>TEXT((K30-J30)  * 100,"#,##0.0") &amp; " pts."</f>
        <v>-0.5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9.2999999999999999E-2</v>
      </c>
      <c r="K32" s="10">
        <v>8.8999999999999996E-2</v>
      </c>
      <c r="M32" s="13" t="str">
        <f>TEXT((K32-J32)  * 100,"#,##0.0") &amp; " pts."</f>
        <v>-0.4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18700</v>
      </c>
      <c r="K4" s="6">
        <v>20115</v>
      </c>
      <c r="M4" s="6">
        <f>K4-J4</f>
        <v>1415</v>
      </c>
      <c r="N4" s="7">
        <f>K4/J4-1</f>
        <v>7.5668449197860976E-2</v>
      </c>
    </row>
    <row r="5" spans="1:17" s="5" customFormat="1" ht="12.9" customHeight="1" x14ac:dyDescent="0.5">
      <c r="A5" s="5" t="s">
        <v>720</v>
      </c>
      <c r="C5" s="5">
        <v>1769</v>
      </c>
      <c r="D5" s="5" t="s">
        <v>721</v>
      </c>
      <c r="E5" s="5" t="s">
        <v>23</v>
      </c>
      <c r="F5" s="5" t="s">
        <v>722</v>
      </c>
      <c r="G5" s="5" t="s">
        <v>721</v>
      </c>
      <c r="H5" s="5" t="s">
        <v>19</v>
      </c>
      <c r="I5" s="5" t="s">
        <v>20</v>
      </c>
      <c r="J5" s="6">
        <v>2175</v>
      </c>
      <c r="K5" s="6">
        <v>2105</v>
      </c>
      <c r="M5" s="6">
        <f>K5-J5</f>
        <v>-70</v>
      </c>
      <c r="N5" s="7">
        <f>K5/J5-1</f>
        <v>-3.2183908045977039E-2</v>
      </c>
      <c r="P5" s="8">
        <v>0.11631016042780749</v>
      </c>
      <c r="Q5" s="8">
        <v>0.10464827243350733</v>
      </c>
    </row>
    <row r="6" spans="1:17" s="5" customFormat="1" ht="14.05" customHeight="1" x14ac:dyDescent="0.5">
      <c r="A6" s="5" t="s">
        <v>726</v>
      </c>
      <c r="C6" s="5">
        <v>1770</v>
      </c>
      <c r="D6" s="5" t="s">
        <v>723</v>
      </c>
      <c r="E6" s="5" t="s">
        <v>23</v>
      </c>
      <c r="F6" s="5" t="s">
        <v>724</v>
      </c>
      <c r="G6" s="5" t="s">
        <v>725</v>
      </c>
      <c r="H6" s="5" t="s">
        <v>19</v>
      </c>
      <c r="I6" s="5" t="s">
        <v>20</v>
      </c>
      <c r="J6" s="6">
        <v>5555</v>
      </c>
      <c r="K6" s="6">
        <v>5800</v>
      </c>
      <c r="M6" s="6">
        <f>K6-J6</f>
        <v>245</v>
      </c>
      <c r="N6" s="7">
        <f>K6/J6-1</f>
        <v>4.4104410441044184E-2</v>
      </c>
      <c r="P6" s="8">
        <v>0.29705882352941176</v>
      </c>
      <c r="Q6" s="8">
        <v>0.28834203330847624</v>
      </c>
    </row>
    <row r="7" spans="1:17" s="5" customFormat="1" ht="12.9" customHeight="1" x14ac:dyDescent="0.5">
      <c r="A7" s="5" t="s">
        <v>727</v>
      </c>
      <c r="C7" s="5">
        <v>1771</v>
      </c>
      <c r="D7" s="5" t="s">
        <v>728</v>
      </c>
      <c r="E7" s="5" t="s">
        <v>23</v>
      </c>
      <c r="F7" s="5" t="s">
        <v>729</v>
      </c>
      <c r="G7" s="5" t="s">
        <v>728</v>
      </c>
      <c r="H7" s="5" t="s">
        <v>19</v>
      </c>
      <c r="I7" s="5" t="s">
        <v>20</v>
      </c>
      <c r="J7" s="6">
        <v>10970</v>
      </c>
      <c r="K7" s="6">
        <v>12210</v>
      </c>
      <c r="M7" s="6">
        <f>K7-J7</f>
        <v>1240</v>
      </c>
      <c r="N7" s="7">
        <f>K7/J7-1</f>
        <v>0.11303555150410216</v>
      </c>
      <c r="P7" s="8">
        <v>0.58663101604278078</v>
      </c>
      <c r="Q7" s="8">
        <v>0.60700969425801643</v>
      </c>
    </row>
    <row r="8" spans="1:17" s="4" customFormat="1" ht="12.9" customHeight="1" x14ac:dyDescent="0.5">
      <c r="A8" s="4" t="s">
        <v>730</v>
      </c>
      <c r="C8" s="4">
        <v>1772</v>
      </c>
      <c r="D8" s="4" t="s">
        <v>731</v>
      </c>
      <c r="E8" s="4" t="s">
        <v>23</v>
      </c>
      <c r="F8" s="4" t="s">
        <v>732</v>
      </c>
      <c r="G8" s="4" t="s">
        <v>733</v>
      </c>
      <c r="H8" s="4" t="s">
        <v>19</v>
      </c>
      <c r="I8" s="4" t="s">
        <v>20</v>
      </c>
      <c r="J8" s="9">
        <v>1405</v>
      </c>
      <c r="K8" s="9">
        <v>1335</v>
      </c>
      <c r="M8" s="9">
        <f>K8-J8</f>
        <v>-70</v>
      </c>
      <c r="N8" s="10">
        <f>K8/J8-1</f>
        <v>-4.9822064056939452E-2</v>
      </c>
      <c r="P8" s="11">
        <v>7.5133689839572193E-2</v>
      </c>
      <c r="Q8" s="11">
        <v>6.6368381804623414E-2</v>
      </c>
    </row>
    <row r="9" spans="1:17" s="4" customFormat="1" ht="14.05" customHeight="1" x14ac:dyDescent="0.5">
      <c r="A9" s="4" t="s">
        <v>737</v>
      </c>
      <c r="C9" s="4">
        <v>1773</v>
      </c>
      <c r="D9" s="4" t="s">
        <v>734</v>
      </c>
      <c r="E9" s="4" t="s">
        <v>23</v>
      </c>
      <c r="F9" s="4" t="s">
        <v>735</v>
      </c>
      <c r="G9" s="4" t="s">
        <v>736</v>
      </c>
      <c r="H9" s="4" t="s">
        <v>19</v>
      </c>
      <c r="I9" s="4" t="s">
        <v>20</v>
      </c>
      <c r="J9" s="9">
        <v>640</v>
      </c>
      <c r="K9" s="9">
        <v>565</v>
      </c>
      <c r="M9" s="9">
        <f>K9-J9</f>
        <v>-75</v>
      </c>
      <c r="N9" s="10">
        <f>K9/J9-1</f>
        <v>-0.1171875</v>
      </c>
      <c r="P9" s="11">
        <v>3.4224598930481284E-2</v>
      </c>
      <c r="Q9" s="11">
        <v>2.8088491175739499E-2</v>
      </c>
    </row>
    <row r="10" spans="1:17" s="4" customFormat="1" ht="14.05" customHeight="1" x14ac:dyDescent="0.5">
      <c r="A10" s="4" t="s">
        <v>741</v>
      </c>
      <c r="C10" s="4">
        <v>1774</v>
      </c>
      <c r="D10" s="4" t="s">
        <v>738</v>
      </c>
      <c r="E10" s="4" t="s">
        <v>23</v>
      </c>
      <c r="F10" s="4" t="s">
        <v>739</v>
      </c>
      <c r="G10" s="4" t="s">
        <v>740</v>
      </c>
      <c r="H10" s="4" t="s">
        <v>19</v>
      </c>
      <c r="I10" s="4" t="s">
        <v>20</v>
      </c>
      <c r="J10" s="9">
        <v>765</v>
      </c>
      <c r="K10" s="9">
        <v>765</v>
      </c>
      <c r="M10" s="9">
        <f>K10-J10</f>
        <v>0</v>
      </c>
      <c r="N10" s="10">
        <f>K10/J10-1</f>
        <v>0</v>
      </c>
      <c r="P10" s="11">
        <v>4.0909090909090909E-2</v>
      </c>
      <c r="Q10" s="11">
        <v>3.803131991051454E-2</v>
      </c>
    </row>
    <row r="11" spans="1:17" s="4" customFormat="1" ht="14.05" customHeight="1" x14ac:dyDescent="0.5">
      <c r="A11" s="4" t="s">
        <v>745</v>
      </c>
      <c r="C11" s="4">
        <v>1775</v>
      </c>
      <c r="D11" s="4" t="s">
        <v>742</v>
      </c>
      <c r="E11" s="4" t="s">
        <v>23</v>
      </c>
      <c r="F11" s="4" t="s">
        <v>743</v>
      </c>
      <c r="G11" s="4" t="s">
        <v>744</v>
      </c>
      <c r="H11" s="4" t="s">
        <v>19</v>
      </c>
      <c r="I11" s="4" t="s">
        <v>20</v>
      </c>
      <c r="J11" s="9">
        <v>3915</v>
      </c>
      <c r="K11" s="9">
        <v>4095</v>
      </c>
      <c r="M11" s="9">
        <f>K11-J11</f>
        <v>180</v>
      </c>
      <c r="N11" s="10">
        <f>K11/J11-1</f>
        <v>4.5977011494252817E-2</v>
      </c>
      <c r="P11" s="11">
        <v>0.20935828877005347</v>
      </c>
      <c r="Q11" s="11">
        <v>0.20357941834451901</v>
      </c>
    </row>
    <row r="12" spans="1:17" s="4" customFormat="1" ht="12.9" customHeight="1" x14ac:dyDescent="0.5">
      <c r="A12" s="4" t="s">
        <v>746</v>
      </c>
      <c r="C12" s="4">
        <v>1776</v>
      </c>
      <c r="D12" s="4" t="s">
        <v>747</v>
      </c>
      <c r="E12" s="4" t="s">
        <v>23</v>
      </c>
      <c r="F12" s="4" t="s">
        <v>748</v>
      </c>
      <c r="G12" s="4" t="s">
        <v>749</v>
      </c>
      <c r="H12" s="4" t="s">
        <v>19</v>
      </c>
      <c r="I12" s="4" t="s">
        <v>20</v>
      </c>
      <c r="J12" s="9">
        <v>545</v>
      </c>
      <c r="K12" s="9">
        <v>640</v>
      </c>
      <c r="M12" s="9">
        <f>K12-J12</f>
        <v>95</v>
      </c>
      <c r="N12" s="10">
        <f>K12/J12-1</f>
        <v>0.17431192660550465</v>
      </c>
      <c r="P12" s="11">
        <v>2.9144385026737968E-2</v>
      </c>
      <c r="Q12" s="11">
        <v>3.1817051951280137E-2</v>
      </c>
    </row>
    <row r="13" spans="1:17" s="4" customFormat="1" ht="12.9" customHeight="1" x14ac:dyDescent="0.5">
      <c r="A13" s="4" t="s">
        <v>750</v>
      </c>
      <c r="C13" s="4">
        <v>1777</v>
      </c>
      <c r="D13" s="4" t="s">
        <v>751</v>
      </c>
      <c r="E13" s="4" t="s">
        <v>23</v>
      </c>
      <c r="F13" s="4" t="s">
        <v>752</v>
      </c>
      <c r="G13" s="4" t="s">
        <v>750</v>
      </c>
      <c r="H13" s="4" t="s">
        <v>19</v>
      </c>
      <c r="I13" s="4" t="s">
        <v>20</v>
      </c>
      <c r="J13" s="9">
        <v>5105</v>
      </c>
      <c r="K13" s="9">
        <v>6145</v>
      </c>
      <c r="M13" s="9">
        <f>K13-J13</f>
        <v>1040</v>
      </c>
      <c r="N13" s="10">
        <f>K13/J13-1</f>
        <v>0.20372184133202742</v>
      </c>
      <c r="P13" s="11">
        <v>0.27299465240641713</v>
      </c>
      <c r="Q13" s="11">
        <v>0.30549341287596321</v>
      </c>
    </row>
    <row r="14" spans="1:17" s="4" customFormat="1" ht="12.9" customHeight="1" x14ac:dyDescent="0.5">
      <c r="A14" s="4" t="s">
        <v>753</v>
      </c>
      <c r="C14" s="4">
        <v>1778</v>
      </c>
      <c r="D14" s="4" t="s">
        <v>753</v>
      </c>
      <c r="E14" s="4" t="s">
        <v>23</v>
      </c>
      <c r="F14" s="4" t="s">
        <v>754</v>
      </c>
      <c r="G14" s="4" t="s">
        <v>753</v>
      </c>
      <c r="H14" s="4" t="s">
        <v>19</v>
      </c>
      <c r="I14" s="4" t="s">
        <v>20</v>
      </c>
      <c r="J14" s="9">
        <v>3640</v>
      </c>
      <c r="K14" s="9">
        <v>4215</v>
      </c>
      <c r="M14" s="9">
        <f>K14-J14</f>
        <v>575</v>
      </c>
      <c r="N14" s="10">
        <f>K14/J14-1</f>
        <v>0.15796703296703307</v>
      </c>
      <c r="P14" s="11">
        <v>0.19465240641711229</v>
      </c>
      <c r="Q14" s="11">
        <v>0.20954511558538405</v>
      </c>
    </row>
    <row r="15" spans="1:17" s="4" customFormat="1" ht="12.9" customHeight="1" x14ac:dyDescent="0.5">
      <c r="A15" s="4" t="s">
        <v>755</v>
      </c>
      <c r="C15" s="4">
        <v>1779</v>
      </c>
      <c r="D15" s="4" t="s">
        <v>755</v>
      </c>
      <c r="E15" s="4" t="s">
        <v>23</v>
      </c>
      <c r="F15" s="4" t="s">
        <v>756</v>
      </c>
      <c r="G15" s="4" t="s">
        <v>755</v>
      </c>
      <c r="H15" s="4" t="s">
        <v>19</v>
      </c>
      <c r="I15" s="4" t="s">
        <v>20</v>
      </c>
      <c r="J15" s="9">
        <v>505</v>
      </c>
      <c r="K15" s="9">
        <v>605</v>
      </c>
      <c r="M15" s="9">
        <f>K15-J15</f>
        <v>100</v>
      </c>
      <c r="N15" s="10">
        <f>K15/J15-1</f>
        <v>0.19801980198019797</v>
      </c>
      <c r="P15" s="11">
        <v>2.7005347593582887E-2</v>
      </c>
      <c r="Q15" s="11">
        <v>3.0077056922694505E-2</v>
      </c>
    </row>
    <row r="16" spans="1:17" s="4" customFormat="1" ht="12.9" customHeight="1" x14ac:dyDescent="0.5">
      <c r="A16" s="4" t="s">
        <v>757</v>
      </c>
      <c r="C16" s="4">
        <v>1780</v>
      </c>
      <c r="D16" s="4" t="s">
        <v>757</v>
      </c>
      <c r="E16" s="4" t="s">
        <v>23</v>
      </c>
      <c r="F16" s="4" t="s">
        <v>758</v>
      </c>
      <c r="G16" s="4" t="s">
        <v>757</v>
      </c>
      <c r="H16" s="4" t="s">
        <v>19</v>
      </c>
      <c r="I16" s="4" t="s">
        <v>20</v>
      </c>
      <c r="J16" s="9">
        <v>135</v>
      </c>
      <c r="K16" s="9">
        <v>190</v>
      </c>
      <c r="M16" s="9">
        <f>K16-J16</f>
        <v>55</v>
      </c>
      <c r="N16" s="10">
        <f>K16/J16-1</f>
        <v>0.40740740740740744</v>
      </c>
      <c r="P16" s="11">
        <v>7.2192513368983958E-3</v>
      </c>
      <c r="Q16" s="11">
        <v>9.4456872980362913E-3</v>
      </c>
    </row>
    <row r="17" spans="1:17" s="4" customFormat="1" ht="12.9" customHeight="1" x14ac:dyDescent="0.5">
      <c r="A17" s="4" t="s">
        <v>759</v>
      </c>
      <c r="C17" s="4">
        <v>1781</v>
      </c>
      <c r="D17" s="4" t="s">
        <v>759</v>
      </c>
      <c r="E17" s="4" t="s">
        <v>23</v>
      </c>
      <c r="F17" s="4" t="s">
        <v>760</v>
      </c>
      <c r="G17" s="4" t="s">
        <v>759</v>
      </c>
      <c r="H17" s="4" t="s">
        <v>19</v>
      </c>
      <c r="I17" s="4" t="s">
        <v>20</v>
      </c>
      <c r="J17" s="9">
        <v>705</v>
      </c>
      <c r="K17" s="9">
        <v>995</v>
      </c>
      <c r="M17" s="9">
        <f>K17-J17</f>
        <v>290</v>
      </c>
      <c r="N17" s="10">
        <f>K17/J17-1</f>
        <v>0.41134751773049638</v>
      </c>
      <c r="P17" s="11">
        <v>3.7700534759358285E-2</v>
      </c>
      <c r="Q17" s="11">
        <v>4.946557295550584E-2</v>
      </c>
    </row>
    <row r="18" spans="1:17" s="4" customFormat="1" ht="14.05" customHeight="1" x14ac:dyDescent="0.5">
      <c r="A18" s="4" t="s">
        <v>763</v>
      </c>
      <c r="C18" s="4">
        <v>1782</v>
      </c>
      <c r="D18" s="4" t="s">
        <v>761</v>
      </c>
      <c r="E18" s="4" t="s">
        <v>23</v>
      </c>
      <c r="F18" s="4" t="s">
        <v>762</v>
      </c>
      <c r="G18" s="4" t="s">
        <v>761</v>
      </c>
      <c r="H18" s="4" t="s">
        <v>19</v>
      </c>
      <c r="I18" s="4" t="s">
        <v>20</v>
      </c>
      <c r="J18" s="9">
        <v>125</v>
      </c>
      <c r="K18" s="9">
        <v>135</v>
      </c>
      <c r="M18" s="9">
        <f>K18-J18</f>
        <v>10</v>
      </c>
      <c r="N18" s="10">
        <f>K18/J18-1</f>
        <v>8.0000000000000071E-2</v>
      </c>
      <c r="P18" s="11">
        <v>6.6844919786096255E-3</v>
      </c>
      <c r="Q18" s="11">
        <v>6.7114093959731542E-3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18700</v>
      </c>
      <c r="K21" s="6">
        <v>20115</v>
      </c>
      <c r="M21" s="6">
        <f>K21-J21</f>
        <v>1415</v>
      </c>
      <c r="N21" s="7">
        <f>K21/J21-1</f>
        <v>7.5668449197860976E-2</v>
      </c>
    </row>
    <row r="22" spans="1:17" s="4" customFormat="1" ht="12.9" customHeight="1" x14ac:dyDescent="0.5">
      <c r="A22" s="4" t="s">
        <v>769</v>
      </c>
      <c r="C22" s="4">
        <v>1859</v>
      </c>
      <c r="D22" s="4" t="s">
        <v>770</v>
      </c>
      <c r="E22" s="4" t="s">
        <v>23</v>
      </c>
      <c r="F22" s="4" t="s">
        <v>771</v>
      </c>
      <c r="G22" s="4" t="s">
        <v>770</v>
      </c>
      <c r="H22" s="4" t="s">
        <v>19</v>
      </c>
      <c r="I22" s="4" t="s">
        <v>20</v>
      </c>
      <c r="J22" s="9">
        <v>7730</v>
      </c>
      <c r="K22" s="9">
        <v>7900</v>
      </c>
      <c r="M22" s="9">
        <f>K22-J22</f>
        <v>170</v>
      </c>
      <c r="N22" s="10">
        <f>K22/J22-1</f>
        <v>2.1992238033635259E-2</v>
      </c>
      <c r="P22" s="11">
        <v>0.41336898395721927</v>
      </c>
      <c r="Q22" s="11">
        <v>0.3927417350236142</v>
      </c>
    </row>
    <row r="23" spans="1:17" s="4" customFormat="1" ht="12.9" customHeight="1" x14ac:dyDescent="0.5">
      <c r="A23" s="4" t="s">
        <v>772</v>
      </c>
      <c r="C23" s="4">
        <v>1860</v>
      </c>
      <c r="D23" s="4" t="s">
        <v>773</v>
      </c>
      <c r="E23" s="4" t="s">
        <v>23</v>
      </c>
      <c r="F23" s="4" t="s">
        <v>774</v>
      </c>
      <c r="G23" s="4" t="s">
        <v>773</v>
      </c>
      <c r="H23" s="4" t="s">
        <v>19</v>
      </c>
      <c r="I23" s="4" t="s">
        <v>20</v>
      </c>
      <c r="J23" s="9">
        <v>1040</v>
      </c>
      <c r="K23" s="9">
        <v>1180</v>
      </c>
      <c r="M23" s="9">
        <f>K23-J23</f>
        <v>140</v>
      </c>
      <c r="N23" s="10">
        <f>K23/J23-1</f>
        <v>0.13461538461538458</v>
      </c>
      <c r="P23" s="11">
        <v>5.5614973262032089E-2</v>
      </c>
      <c r="Q23" s="11">
        <v>5.8662689535172757E-2</v>
      </c>
    </row>
    <row r="24" spans="1:17" s="4" customFormat="1" ht="12.9" customHeight="1" x14ac:dyDescent="0.5">
      <c r="A24" s="4" t="s">
        <v>775</v>
      </c>
      <c r="C24" s="4">
        <v>1862</v>
      </c>
      <c r="D24" s="4" t="s">
        <v>776</v>
      </c>
      <c r="E24" s="4" t="s">
        <v>23</v>
      </c>
      <c r="F24" s="4" t="s">
        <v>777</v>
      </c>
      <c r="G24" s="4" t="s">
        <v>776</v>
      </c>
      <c r="H24" s="4" t="s">
        <v>19</v>
      </c>
      <c r="I24" s="4" t="s">
        <v>20</v>
      </c>
      <c r="J24" s="9">
        <v>300</v>
      </c>
      <c r="K24" s="9">
        <v>330</v>
      </c>
      <c r="M24" s="9">
        <f>K24-J24</f>
        <v>30</v>
      </c>
      <c r="N24" s="10">
        <f>K24/J24-1</f>
        <v>0.10000000000000009</v>
      </c>
      <c r="P24" s="11">
        <v>1.6042780748663103E-2</v>
      </c>
      <c r="Q24" s="11">
        <v>1.6405667412378821E-2</v>
      </c>
    </row>
    <row r="25" spans="1:17" s="4" customFormat="1" ht="12.9" customHeight="1" x14ac:dyDescent="0.5">
      <c r="A25" s="4" t="s">
        <v>778</v>
      </c>
      <c r="C25" s="4">
        <v>1865</v>
      </c>
      <c r="D25" s="4" t="s">
        <v>779</v>
      </c>
      <c r="E25" s="4" t="s">
        <v>23</v>
      </c>
      <c r="F25" s="4" t="s">
        <v>780</v>
      </c>
      <c r="G25" s="4" t="s">
        <v>779</v>
      </c>
      <c r="H25" s="4" t="s">
        <v>19</v>
      </c>
      <c r="I25" s="4" t="s">
        <v>20</v>
      </c>
      <c r="J25" s="9">
        <v>455</v>
      </c>
      <c r="K25" s="9">
        <v>510</v>
      </c>
      <c r="M25" s="9">
        <f>K25-J25</f>
        <v>55</v>
      </c>
      <c r="N25" s="10">
        <f>K25/J25-1</f>
        <v>0.12087912087912089</v>
      </c>
      <c r="P25" s="11">
        <v>2.4331550802139036E-2</v>
      </c>
      <c r="Q25" s="11">
        <v>2.535421327367636E-2</v>
      </c>
    </row>
    <row r="26" spans="1:17" s="4" customFormat="1" ht="12.9" customHeight="1" x14ac:dyDescent="0.5">
      <c r="A26" s="4" t="s">
        <v>781</v>
      </c>
      <c r="C26" s="4">
        <v>1874</v>
      </c>
      <c r="D26" s="4" t="s">
        <v>782</v>
      </c>
      <c r="E26" s="4" t="s">
        <v>23</v>
      </c>
      <c r="F26" s="4" t="s">
        <v>783</v>
      </c>
      <c r="G26" s="4" t="s">
        <v>782</v>
      </c>
      <c r="H26" s="4" t="s">
        <v>19</v>
      </c>
      <c r="I26" s="4" t="s">
        <v>20</v>
      </c>
      <c r="J26" s="9">
        <v>1175</v>
      </c>
      <c r="K26" s="9">
        <v>1425</v>
      </c>
      <c r="M26" s="9">
        <f>K26-J26</f>
        <v>250</v>
      </c>
      <c r="N26" s="10">
        <f>K26/J26-1</f>
        <v>0.2127659574468086</v>
      </c>
      <c r="P26" s="11">
        <v>6.2834224598930483E-2</v>
      </c>
      <c r="Q26" s="11">
        <v>7.0842654735272181E-2</v>
      </c>
    </row>
    <row r="27" spans="1:17" s="4" customFormat="1" ht="12.9" customHeight="1" x14ac:dyDescent="0.5">
      <c r="A27" s="4" t="s">
        <v>784</v>
      </c>
      <c r="C27" s="4">
        <v>1882</v>
      </c>
      <c r="D27" s="4" t="s">
        <v>785</v>
      </c>
      <c r="E27" s="4" t="s">
        <v>23</v>
      </c>
      <c r="F27" s="4" t="s">
        <v>786</v>
      </c>
      <c r="G27" s="4" t="s">
        <v>785</v>
      </c>
      <c r="H27" s="4" t="s">
        <v>19</v>
      </c>
      <c r="I27" s="4" t="s">
        <v>20</v>
      </c>
      <c r="J27" s="9">
        <v>2480</v>
      </c>
      <c r="K27" s="9">
        <v>2695</v>
      </c>
      <c r="M27" s="9">
        <f>K27-J27</f>
        <v>215</v>
      </c>
      <c r="N27" s="10">
        <f>K27/J27-1</f>
        <v>8.6693548387096753E-2</v>
      </c>
      <c r="P27" s="11">
        <v>0.13262032085561498</v>
      </c>
      <c r="Q27" s="11">
        <v>0.13397961720109372</v>
      </c>
    </row>
    <row r="28" spans="1:17" s="4" customFormat="1" ht="12.9" customHeight="1" x14ac:dyDescent="0.5">
      <c r="A28" s="4" t="s">
        <v>787</v>
      </c>
      <c r="C28" s="4">
        <v>1886</v>
      </c>
      <c r="D28" s="4" t="s">
        <v>788</v>
      </c>
      <c r="E28" s="4" t="s">
        <v>23</v>
      </c>
      <c r="F28" s="4" t="s">
        <v>789</v>
      </c>
      <c r="G28" s="4" t="s">
        <v>788</v>
      </c>
      <c r="H28" s="4" t="s">
        <v>19</v>
      </c>
      <c r="I28" s="4" t="s">
        <v>20</v>
      </c>
      <c r="J28" s="9">
        <v>475</v>
      </c>
      <c r="K28" s="9">
        <v>555</v>
      </c>
      <c r="M28" s="9">
        <f>K28-J28</f>
        <v>80</v>
      </c>
      <c r="N28" s="10">
        <f>K28/J28-1</f>
        <v>0.16842105263157903</v>
      </c>
      <c r="P28" s="11">
        <v>2.5401069518716578E-2</v>
      </c>
      <c r="Q28" s="11">
        <v>2.7591349739000747E-2</v>
      </c>
    </row>
    <row r="29" spans="1:17" s="4" customFormat="1" ht="12.9" customHeight="1" x14ac:dyDescent="0.5">
      <c r="A29" s="4" t="s">
        <v>790</v>
      </c>
      <c r="C29" s="4">
        <v>1892</v>
      </c>
      <c r="D29" s="4" t="s">
        <v>791</v>
      </c>
      <c r="E29" s="4" t="s">
        <v>23</v>
      </c>
      <c r="F29" s="4" t="s">
        <v>792</v>
      </c>
      <c r="G29" s="4" t="s">
        <v>791</v>
      </c>
      <c r="H29" s="4" t="s">
        <v>19</v>
      </c>
      <c r="I29" s="4" t="s">
        <v>20</v>
      </c>
      <c r="J29" s="9">
        <v>435</v>
      </c>
      <c r="K29" s="9">
        <v>485</v>
      </c>
      <c r="M29" s="9">
        <f>K29-J29</f>
        <v>50</v>
      </c>
      <c r="N29" s="10">
        <f>K29/J29-1</f>
        <v>0.11494252873563227</v>
      </c>
      <c r="P29" s="11">
        <v>2.3262032085561497E-2</v>
      </c>
      <c r="Q29" s="11">
        <v>2.4111359681829481E-2</v>
      </c>
    </row>
    <row r="30" spans="1:17" s="4" customFormat="1" ht="12.9" customHeight="1" x14ac:dyDescent="0.5">
      <c r="A30" s="4" t="s">
        <v>793</v>
      </c>
      <c r="C30" s="4">
        <v>1897</v>
      </c>
      <c r="D30" s="4" t="s">
        <v>794</v>
      </c>
      <c r="E30" s="4" t="s">
        <v>23</v>
      </c>
      <c r="F30" s="4" t="s">
        <v>795</v>
      </c>
      <c r="G30" s="4" t="s">
        <v>796</v>
      </c>
      <c r="H30" s="4" t="s">
        <v>19</v>
      </c>
      <c r="I30" s="4" t="s">
        <v>20</v>
      </c>
      <c r="J30" s="9">
        <v>2030</v>
      </c>
      <c r="K30" s="9">
        <v>2110</v>
      </c>
      <c r="M30" s="9">
        <f>K30-J30</f>
        <v>80</v>
      </c>
      <c r="N30" s="10">
        <f>K30/J30-1</f>
        <v>3.9408866995073843E-2</v>
      </c>
      <c r="P30" s="11">
        <v>0.10855614973262032</v>
      </c>
      <c r="Q30" s="11">
        <v>0.10489684315187671</v>
      </c>
    </row>
    <row r="31" spans="1:17" s="4" customFormat="1" ht="12.9" customHeight="1" x14ac:dyDescent="0.5">
      <c r="A31" s="4" t="s">
        <v>797</v>
      </c>
      <c r="C31" s="4">
        <v>1905</v>
      </c>
      <c r="D31" s="4" t="s">
        <v>798</v>
      </c>
      <c r="E31" s="4" t="s">
        <v>23</v>
      </c>
      <c r="F31" s="4" t="s">
        <v>799</v>
      </c>
      <c r="G31" s="4" t="s">
        <v>798</v>
      </c>
      <c r="H31" s="4" t="s">
        <v>19</v>
      </c>
      <c r="I31" s="4" t="s">
        <v>20</v>
      </c>
      <c r="J31" s="9">
        <v>260</v>
      </c>
      <c r="K31" s="9">
        <v>275</v>
      </c>
      <c r="M31" s="9">
        <f>K31-J31</f>
        <v>15</v>
      </c>
      <c r="N31" s="10">
        <f>K31/J31-1</f>
        <v>5.7692307692307709E-2</v>
      </c>
      <c r="P31" s="11">
        <v>1.3903743315508022E-2</v>
      </c>
      <c r="Q31" s="11">
        <v>1.3671389510315685E-2</v>
      </c>
    </row>
    <row r="32" spans="1:17" s="4" customFormat="1" ht="12.9" customHeight="1" x14ac:dyDescent="0.5">
      <c r="A32" s="4" t="s">
        <v>800</v>
      </c>
      <c r="C32" s="4">
        <v>1908</v>
      </c>
      <c r="D32" s="4" t="s">
        <v>801</v>
      </c>
      <c r="E32" s="4" t="s">
        <v>23</v>
      </c>
      <c r="F32" s="4" t="s">
        <v>802</v>
      </c>
      <c r="G32" s="4" t="s">
        <v>801</v>
      </c>
      <c r="H32" s="4" t="s">
        <v>19</v>
      </c>
      <c r="I32" s="4" t="s">
        <v>20</v>
      </c>
      <c r="J32" s="9">
        <v>1720</v>
      </c>
      <c r="K32" s="9">
        <v>2040</v>
      </c>
      <c r="M32" s="9">
        <f>K32-J32</f>
        <v>320</v>
      </c>
      <c r="N32" s="10">
        <f>K32/J32-1</f>
        <v>0.18604651162790709</v>
      </c>
      <c r="P32" s="11">
        <v>9.197860962566845E-2</v>
      </c>
      <c r="Q32" s="11">
        <v>0.10141685309470544</v>
      </c>
    </row>
    <row r="33" spans="1:17" s="4" customFormat="1" ht="12.9" customHeight="1" x14ac:dyDescent="0.5">
      <c r="A33" s="4" t="s">
        <v>803</v>
      </c>
      <c r="C33" s="4">
        <v>1912</v>
      </c>
      <c r="D33" s="4" t="s">
        <v>804</v>
      </c>
      <c r="E33" s="4" t="s">
        <v>23</v>
      </c>
      <c r="F33" s="4" t="s">
        <v>805</v>
      </c>
      <c r="G33" s="4" t="s">
        <v>804</v>
      </c>
      <c r="H33" s="4" t="s">
        <v>19</v>
      </c>
      <c r="I33" s="4" t="s">
        <v>20</v>
      </c>
      <c r="J33" s="9">
        <v>605</v>
      </c>
      <c r="K33" s="9">
        <v>620</v>
      </c>
      <c r="M33" s="9">
        <f>K33-J33</f>
        <v>15</v>
      </c>
      <c r="N33" s="10">
        <f>K33/J33-1</f>
        <v>2.4793388429751984E-2</v>
      </c>
      <c r="P33" s="11">
        <v>3.2352941176470591E-2</v>
      </c>
      <c r="Q33" s="11">
        <v>3.0822769077802636E-2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18705</v>
      </c>
      <c r="K4" s="6">
        <v>20115</v>
      </c>
      <c r="M4" s="6">
        <f>K4-J4</f>
        <v>1410</v>
      </c>
      <c r="N4" s="7">
        <f>K4/J4-1</f>
        <v>7.5380914194065785E-2</v>
      </c>
    </row>
    <row r="5" spans="1:17" s="4" customFormat="1" ht="12.9" customHeight="1" x14ac:dyDescent="0.5">
      <c r="A5" s="4" t="s">
        <v>813</v>
      </c>
      <c r="C5" s="4">
        <v>2822</v>
      </c>
      <c r="D5" s="4" t="s">
        <v>814</v>
      </c>
      <c r="E5" s="4" t="s">
        <v>183</v>
      </c>
      <c r="F5" s="4" t="s">
        <v>815</v>
      </c>
      <c r="G5" s="4" t="s">
        <v>814</v>
      </c>
      <c r="H5" s="4" t="s">
        <v>19</v>
      </c>
      <c r="I5" s="4" t="s">
        <v>20</v>
      </c>
      <c r="J5" s="9">
        <v>12575</v>
      </c>
      <c r="K5" s="9">
        <v>12785</v>
      </c>
      <c r="M5" s="9">
        <f>K5-J5</f>
        <v>210</v>
      </c>
      <c r="N5" s="10">
        <f>K5/J5-1</f>
        <v>1.6699801192842978E-2</v>
      </c>
    </row>
    <row r="6" spans="1:17" s="4" customFormat="1" ht="12.9" customHeight="1" x14ac:dyDescent="0.5">
      <c r="A6" s="4" t="s">
        <v>816</v>
      </c>
      <c r="C6" s="4">
        <v>2823</v>
      </c>
      <c r="D6" s="4" t="s">
        <v>817</v>
      </c>
      <c r="E6" s="4" t="s">
        <v>183</v>
      </c>
      <c r="F6" s="4" t="s">
        <v>818</v>
      </c>
      <c r="G6" s="4" t="s">
        <v>817</v>
      </c>
      <c r="H6" s="4" t="s">
        <v>19</v>
      </c>
      <c r="I6" s="4" t="s">
        <v>20</v>
      </c>
      <c r="J6" s="9">
        <v>12085</v>
      </c>
      <c r="K6" s="9">
        <v>11920</v>
      </c>
      <c r="M6" s="9">
        <f>K6-J6</f>
        <v>-165</v>
      </c>
      <c r="N6" s="10">
        <f>K6/J6-1</f>
        <v>-1.3653289201489449E-2</v>
      </c>
    </row>
    <row r="7" spans="1:17" s="4" customFormat="1" ht="12.9" customHeight="1" x14ac:dyDescent="0.5">
      <c r="A7" s="4" t="s">
        <v>819</v>
      </c>
      <c r="C7" s="4">
        <v>2824</v>
      </c>
      <c r="D7" s="4" t="s">
        <v>820</v>
      </c>
      <c r="E7" s="4" t="s">
        <v>183</v>
      </c>
      <c r="F7" s="4" t="s">
        <v>821</v>
      </c>
      <c r="G7" s="4" t="s">
        <v>820</v>
      </c>
      <c r="H7" s="4" t="s">
        <v>19</v>
      </c>
      <c r="I7" s="4" t="s">
        <v>20</v>
      </c>
      <c r="J7" s="9">
        <v>490</v>
      </c>
      <c r="K7" s="9">
        <v>870</v>
      </c>
      <c r="M7" s="9">
        <f>K7-J7</f>
        <v>380</v>
      </c>
      <c r="N7" s="10">
        <f>K7/J7-1</f>
        <v>0.77551020408163263</v>
      </c>
    </row>
    <row r="8" spans="1:17" s="4" customFormat="1" ht="12.9" customHeight="1" x14ac:dyDescent="0.5">
      <c r="A8" s="4" t="s">
        <v>822</v>
      </c>
      <c r="C8" s="4">
        <v>2825</v>
      </c>
      <c r="D8" s="4" t="s">
        <v>823</v>
      </c>
      <c r="E8" s="4" t="s">
        <v>183</v>
      </c>
      <c r="F8" s="4" t="s">
        <v>824</v>
      </c>
      <c r="G8" s="4" t="s">
        <v>823</v>
      </c>
      <c r="H8" s="4" t="s">
        <v>19</v>
      </c>
      <c r="I8" s="4" t="s">
        <v>20</v>
      </c>
      <c r="J8" s="9">
        <v>6125</v>
      </c>
      <c r="K8" s="9">
        <v>7330</v>
      </c>
      <c r="M8" s="9">
        <f>K8-J8</f>
        <v>1205</v>
      </c>
      <c r="N8" s="10">
        <f>K8/J8-1</f>
        <v>0.19673469387755094</v>
      </c>
    </row>
    <row r="9" spans="1:17" s="4" customFormat="1" ht="12.9" customHeight="1" x14ac:dyDescent="0.5">
      <c r="A9" s="4" t="s">
        <v>825</v>
      </c>
      <c r="C9" s="4">
        <v>2826</v>
      </c>
      <c r="D9" s="4" t="s">
        <v>825</v>
      </c>
      <c r="E9" s="4" t="s">
        <v>183</v>
      </c>
      <c r="F9" s="4" t="s">
        <v>826</v>
      </c>
      <c r="G9" s="4" t="s">
        <v>825</v>
      </c>
      <c r="H9" s="4" t="s">
        <v>19</v>
      </c>
      <c r="I9" s="4" t="s">
        <v>20</v>
      </c>
      <c r="J9" s="10">
        <v>0.67200000000000004</v>
      </c>
      <c r="K9" s="10">
        <v>0.63600000000000001</v>
      </c>
      <c r="M9" s="14" t="str">
        <f>TEXT((K9-J9)  * 100,"#,##0.0") &amp; " pts."</f>
        <v>-3.6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0.64600000000000002</v>
      </c>
      <c r="K10" s="10">
        <v>0.59299999999999997</v>
      </c>
      <c r="M10" s="14" t="str">
        <f>TEXT((K10-J10)  * 100,"#,##0.0") &amp; " pts."</f>
        <v>-5.3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3.9E-2</v>
      </c>
      <c r="K11" s="10">
        <v>6.8000000000000005E-2</v>
      </c>
      <c r="M11" s="14" t="str">
        <f>TEXT((K11-J11)  * 100,"#,##0.0") &amp; " pts."</f>
        <v>2.9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9210</v>
      </c>
      <c r="K13" s="6">
        <v>9925</v>
      </c>
      <c r="M13" s="6">
        <f>K13-J13</f>
        <v>715</v>
      </c>
      <c r="N13" s="7">
        <f>K13/J13-1</f>
        <v>7.7633007600434345E-2</v>
      </c>
      <c r="P13" s="8">
        <v>0.49238171611868486</v>
      </c>
      <c r="Q13" s="8">
        <v>0.49341287596321154</v>
      </c>
    </row>
    <row r="14" spans="1:17" s="4" customFormat="1" ht="12.9" customHeight="1" x14ac:dyDescent="0.5">
      <c r="A14" s="4" t="s">
        <v>813</v>
      </c>
      <c r="C14" s="4">
        <v>2830</v>
      </c>
      <c r="D14" s="4" t="s">
        <v>832</v>
      </c>
      <c r="E14" s="4" t="s">
        <v>183</v>
      </c>
      <c r="F14" s="4" t="s">
        <v>815</v>
      </c>
      <c r="G14" s="4" t="s">
        <v>814</v>
      </c>
      <c r="H14" s="4" t="s">
        <v>19</v>
      </c>
      <c r="I14" s="4" t="s">
        <v>96</v>
      </c>
      <c r="J14" s="9">
        <v>6495</v>
      </c>
      <c r="K14" s="9">
        <v>6710</v>
      </c>
      <c r="M14" s="9">
        <f>K14-J14</f>
        <v>215</v>
      </c>
      <c r="N14" s="10">
        <f>K14/J14-1</f>
        <v>3.3102386451116184E-2</v>
      </c>
    </row>
    <row r="15" spans="1:17" s="4" customFormat="1" ht="12.9" customHeight="1" x14ac:dyDescent="0.5">
      <c r="A15" s="4" t="s">
        <v>816</v>
      </c>
      <c r="C15" s="4">
        <v>2831</v>
      </c>
      <c r="D15" s="4" t="s">
        <v>816</v>
      </c>
      <c r="E15" s="4" t="s">
        <v>183</v>
      </c>
      <c r="F15" s="4" t="s">
        <v>818</v>
      </c>
      <c r="G15" s="4" t="s">
        <v>817</v>
      </c>
      <c r="H15" s="4" t="s">
        <v>19</v>
      </c>
      <c r="I15" s="4" t="s">
        <v>96</v>
      </c>
      <c r="J15" s="9">
        <v>6260</v>
      </c>
      <c r="K15" s="9">
        <v>6245</v>
      </c>
      <c r="M15" s="9">
        <f>K15-J15</f>
        <v>-15</v>
      </c>
      <c r="N15" s="10">
        <f>K15/J15-1</f>
        <v>-2.3961661341852514E-3</v>
      </c>
    </row>
    <row r="16" spans="1:17" s="4" customFormat="1" ht="12.9" customHeight="1" x14ac:dyDescent="0.5">
      <c r="A16" s="4" t="s">
        <v>819</v>
      </c>
      <c r="C16" s="4">
        <v>2832</v>
      </c>
      <c r="D16" s="4" t="s">
        <v>819</v>
      </c>
      <c r="E16" s="4" t="s">
        <v>183</v>
      </c>
      <c r="F16" s="4" t="s">
        <v>821</v>
      </c>
      <c r="G16" s="4" t="s">
        <v>820</v>
      </c>
      <c r="H16" s="4" t="s">
        <v>19</v>
      </c>
      <c r="I16" s="4" t="s">
        <v>96</v>
      </c>
      <c r="J16" s="9">
        <v>235</v>
      </c>
      <c r="K16" s="9">
        <v>460</v>
      </c>
      <c r="M16" s="9">
        <f>K16-J16</f>
        <v>225</v>
      </c>
      <c r="N16" s="10">
        <f>K16/J16-1</f>
        <v>0.95744680851063824</v>
      </c>
    </row>
    <row r="17" spans="1:17" s="4" customFormat="1" ht="12.9" customHeight="1" x14ac:dyDescent="0.5">
      <c r="A17" s="4" t="s">
        <v>822</v>
      </c>
      <c r="C17" s="4">
        <v>2833</v>
      </c>
      <c r="D17" s="4" t="s">
        <v>833</v>
      </c>
      <c r="E17" s="4" t="s">
        <v>183</v>
      </c>
      <c r="F17" s="4" t="s">
        <v>824</v>
      </c>
      <c r="G17" s="4" t="s">
        <v>823</v>
      </c>
      <c r="H17" s="4" t="s">
        <v>19</v>
      </c>
      <c r="I17" s="4" t="s">
        <v>96</v>
      </c>
      <c r="J17" s="9">
        <v>2720</v>
      </c>
      <c r="K17" s="9">
        <v>3220</v>
      </c>
      <c r="M17" s="9">
        <f>K17-J17</f>
        <v>500</v>
      </c>
      <c r="N17" s="10">
        <f>K17/J17-1</f>
        <v>0.18382352941176472</v>
      </c>
    </row>
    <row r="18" spans="1:17" s="4" customFormat="1" ht="12.9" customHeight="1" x14ac:dyDescent="0.5">
      <c r="A18" s="4" t="s">
        <v>825</v>
      </c>
      <c r="C18" s="4">
        <v>2834</v>
      </c>
      <c r="D18" s="4" t="s">
        <v>834</v>
      </c>
      <c r="E18" s="4" t="s">
        <v>183</v>
      </c>
      <c r="F18" s="4" t="s">
        <v>826</v>
      </c>
      <c r="G18" s="4" t="s">
        <v>825</v>
      </c>
      <c r="H18" s="4" t="s">
        <v>19</v>
      </c>
      <c r="I18" s="4" t="s">
        <v>96</v>
      </c>
      <c r="J18" s="10">
        <v>0.70499999999999996</v>
      </c>
      <c r="K18" s="10">
        <v>0.67600000000000005</v>
      </c>
      <c r="M18" s="14" t="str">
        <f>TEXT((K18-J18)  * 100,"#,##0.0") &amp; " pts."</f>
        <v>-2.9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0.68</v>
      </c>
      <c r="K19" s="10">
        <v>0.629</v>
      </c>
      <c r="M19" s="14" t="str">
        <f>TEXT((K19-J19)  * 100,"#,##0.0") &amp; " pts."</f>
        <v>-5.1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3.5999999999999997E-2</v>
      </c>
      <c r="K20" s="10">
        <v>6.9000000000000006E-2</v>
      </c>
      <c r="M20" s="14" t="str">
        <f>TEXT((K20-J20)  * 100,"#,##0.0") &amp; " pts."</f>
        <v>3.3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9495</v>
      </c>
      <c r="K22" s="6">
        <v>10190</v>
      </c>
      <c r="M22" s="6">
        <f>K22-J22</f>
        <v>695</v>
      </c>
      <c r="N22" s="7">
        <f>K22/J22-1</f>
        <v>7.3196419167983251E-2</v>
      </c>
      <c r="P22" s="8">
        <v>0.50761828388131514</v>
      </c>
      <c r="Q22" s="8">
        <v>0.50658712403678852</v>
      </c>
    </row>
    <row r="23" spans="1:17" s="4" customFormat="1" ht="12.9" customHeight="1" x14ac:dyDescent="0.5">
      <c r="A23" s="4" t="s">
        <v>813</v>
      </c>
      <c r="C23" s="4">
        <v>2838</v>
      </c>
      <c r="D23" s="4" t="s">
        <v>832</v>
      </c>
      <c r="E23" s="4" t="s">
        <v>183</v>
      </c>
      <c r="F23" s="4" t="s">
        <v>815</v>
      </c>
      <c r="G23" s="4" t="s">
        <v>814</v>
      </c>
      <c r="H23" s="4" t="s">
        <v>19</v>
      </c>
      <c r="I23" s="4" t="s">
        <v>105</v>
      </c>
      <c r="J23" s="9">
        <v>6080</v>
      </c>
      <c r="K23" s="9">
        <v>6080</v>
      </c>
      <c r="M23" s="9">
        <f>K23-J23</f>
        <v>0</v>
      </c>
      <c r="N23" s="10">
        <f>K23/J23-1</f>
        <v>0</v>
      </c>
    </row>
    <row r="24" spans="1:17" s="4" customFormat="1" ht="12.9" customHeight="1" x14ac:dyDescent="0.5">
      <c r="A24" s="4" t="s">
        <v>816</v>
      </c>
      <c r="C24" s="4">
        <v>2839</v>
      </c>
      <c r="D24" s="4" t="s">
        <v>816</v>
      </c>
      <c r="E24" s="4" t="s">
        <v>183</v>
      </c>
      <c r="F24" s="4" t="s">
        <v>818</v>
      </c>
      <c r="G24" s="4" t="s">
        <v>817</v>
      </c>
      <c r="H24" s="4" t="s">
        <v>19</v>
      </c>
      <c r="I24" s="4" t="s">
        <v>105</v>
      </c>
      <c r="J24" s="9">
        <v>5825</v>
      </c>
      <c r="K24" s="9">
        <v>5670</v>
      </c>
      <c r="M24" s="9">
        <f>K24-J24</f>
        <v>-155</v>
      </c>
      <c r="N24" s="10">
        <f>K24/J24-1</f>
        <v>-2.6609442060085864E-2</v>
      </c>
    </row>
    <row r="25" spans="1:17" s="4" customFormat="1" ht="12.9" customHeight="1" x14ac:dyDescent="0.5">
      <c r="A25" s="4" t="s">
        <v>819</v>
      </c>
      <c r="C25" s="4">
        <v>2840</v>
      </c>
      <c r="D25" s="4" t="s">
        <v>819</v>
      </c>
      <c r="E25" s="4" t="s">
        <v>183</v>
      </c>
      <c r="F25" s="4" t="s">
        <v>821</v>
      </c>
      <c r="G25" s="4" t="s">
        <v>820</v>
      </c>
      <c r="H25" s="4" t="s">
        <v>19</v>
      </c>
      <c r="I25" s="4" t="s">
        <v>105</v>
      </c>
      <c r="J25" s="9">
        <v>255</v>
      </c>
      <c r="K25" s="9">
        <v>405</v>
      </c>
      <c r="M25" s="9">
        <f>K25-J25</f>
        <v>150</v>
      </c>
      <c r="N25" s="10">
        <f>K25/J25-1</f>
        <v>0.58823529411764697</v>
      </c>
    </row>
    <row r="26" spans="1:17" s="4" customFormat="1" ht="12.9" customHeight="1" x14ac:dyDescent="0.5">
      <c r="A26" s="4" t="s">
        <v>822</v>
      </c>
      <c r="C26" s="4">
        <v>2841</v>
      </c>
      <c r="D26" s="4" t="s">
        <v>833</v>
      </c>
      <c r="E26" s="4" t="s">
        <v>183</v>
      </c>
      <c r="F26" s="4" t="s">
        <v>824</v>
      </c>
      <c r="G26" s="4" t="s">
        <v>823</v>
      </c>
      <c r="H26" s="4" t="s">
        <v>19</v>
      </c>
      <c r="I26" s="4" t="s">
        <v>105</v>
      </c>
      <c r="J26" s="9">
        <v>3410</v>
      </c>
      <c r="K26" s="9">
        <v>4115</v>
      </c>
      <c r="M26" s="9">
        <f>K26-J26</f>
        <v>705</v>
      </c>
      <c r="N26" s="10">
        <f>K26/J26-1</f>
        <v>0.20674486803519065</v>
      </c>
    </row>
    <row r="27" spans="1:17" s="4" customFormat="1" ht="12.9" customHeight="1" x14ac:dyDescent="0.5">
      <c r="A27" s="4" t="s">
        <v>825</v>
      </c>
      <c r="C27" s="4">
        <v>2842</v>
      </c>
      <c r="D27" s="4" t="s">
        <v>834</v>
      </c>
      <c r="E27" s="4" t="s">
        <v>183</v>
      </c>
      <c r="F27" s="4" t="s">
        <v>826</v>
      </c>
      <c r="G27" s="4" t="s">
        <v>825</v>
      </c>
      <c r="H27" s="4" t="s">
        <v>19</v>
      </c>
      <c r="I27" s="4" t="s">
        <v>105</v>
      </c>
      <c r="J27" s="10">
        <v>0.64</v>
      </c>
      <c r="K27" s="10">
        <v>0.59699999999999998</v>
      </c>
      <c r="M27" s="14" t="str">
        <f>TEXT((K27-J27)  * 100,"#,##0.0") &amp; " pts."</f>
        <v>-4.3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0.61299999999999999</v>
      </c>
      <c r="K28" s="10">
        <v>0.55600000000000005</v>
      </c>
      <c r="M28" s="14" t="str">
        <f>TEXT((K28-J28)  * 100,"#,##0.0") &amp; " pts."</f>
        <v>-5.7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4.2000000000000003E-2</v>
      </c>
      <c r="K29" s="10">
        <v>6.7000000000000004E-2</v>
      </c>
      <c r="M29" s="14" t="str">
        <f>TEXT((K29-J29)  * 100,"#,##0.0") &amp; " pts."</f>
        <v>2.5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12575</v>
      </c>
      <c r="K32" s="6">
        <v>12785</v>
      </c>
      <c r="M32" s="6">
        <f>K32-J32</f>
        <v>210</v>
      </c>
      <c r="N32" s="7">
        <f>K32/J32-1</f>
        <v>1.6699801192842978E-2</v>
      </c>
    </row>
    <row r="33" spans="1:17" s="4" customFormat="1" ht="14.05" customHeight="1" x14ac:dyDescent="0.5">
      <c r="A33" s="4" t="s">
        <v>845</v>
      </c>
      <c r="C33" s="4">
        <v>2865</v>
      </c>
      <c r="D33" s="4" t="s">
        <v>843</v>
      </c>
      <c r="E33" s="4" t="s">
        <v>183</v>
      </c>
      <c r="F33" s="4" t="s">
        <v>844</v>
      </c>
      <c r="G33" s="4" t="s">
        <v>843</v>
      </c>
      <c r="H33" s="4" t="s">
        <v>19</v>
      </c>
      <c r="I33" s="4" t="s">
        <v>20</v>
      </c>
      <c r="J33" s="9">
        <v>12475</v>
      </c>
      <c r="K33" s="9">
        <v>12575</v>
      </c>
      <c r="M33" s="9">
        <f>K33-J33</f>
        <v>100</v>
      </c>
      <c r="N33" s="10">
        <f>K33/J33-1</f>
        <v>8.0160320641282645E-3</v>
      </c>
      <c r="P33" s="11">
        <v>0.99204771371769385</v>
      </c>
      <c r="Q33" s="11">
        <v>0.98357450136879154</v>
      </c>
    </row>
    <row r="34" spans="1:17" s="4" customFormat="1" ht="12.9" customHeight="1" x14ac:dyDescent="0.5">
      <c r="A34" s="4" t="s">
        <v>846</v>
      </c>
      <c r="C34" s="4">
        <v>2866</v>
      </c>
      <c r="D34" s="4" t="s">
        <v>847</v>
      </c>
      <c r="E34" s="4" t="s">
        <v>183</v>
      </c>
      <c r="F34" s="4" t="s">
        <v>848</v>
      </c>
      <c r="G34" s="4" t="s">
        <v>847</v>
      </c>
      <c r="H34" s="4" t="s">
        <v>19</v>
      </c>
      <c r="I34" s="4" t="s">
        <v>20</v>
      </c>
      <c r="J34" s="9">
        <v>11090</v>
      </c>
      <c r="K34" s="9">
        <v>10865</v>
      </c>
      <c r="M34" s="9">
        <f>K34-J34</f>
        <v>-225</v>
      </c>
      <c r="N34" s="10">
        <f>K34/J34-1</f>
        <v>-2.0288548241659154E-2</v>
      </c>
      <c r="P34" s="11">
        <v>0.88190854870775348</v>
      </c>
      <c r="Q34" s="11">
        <v>0.84982401251466566</v>
      </c>
    </row>
    <row r="35" spans="1:17" s="4" customFormat="1" ht="14.05" customHeight="1" x14ac:dyDescent="0.5">
      <c r="A35" s="4" t="s">
        <v>851</v>
      </c>
      <c r="C35" s="4">
        <v>2867</v>
      </c>
      <c r="D35" s="4" t="s">
        <v>849</v>
      </c>
      <c r="E35" s="4" t="s">
        <v>183</v>
      </c>
      <c r="F35" s="4" t="s">
        <v>850</v>
      </c>
      <c r="G35" s="4" t="s">
        <v>849</v>
      </c>
      <c r="H35" s="4" t="s">
        <v>19</v>
      </c>
      <c r="I35" s="4" t="s">
        <v>20</v>
      </c>
      <c r="J35" s="9">
        <v>1380</v>
      </c>
      <c r="K35" s="9">
        <v>1710</v>
      </c>
      <c r="M35" s="9">
        <f>K35-J35</f>
        <v>330</v>
      </c>
      <c r="N35" s="10">
        <f>K35/J35-1</f>
        <v>0.23913043478260865</v>
      </c>
      <c r="P35" s="11">
        <v>0.10974155069582504</v>
      </c>
      <c r="Q35" s="11">
        <v>0.13375048885412594</v>
      </c>
    </row>
    <row r="36" spans="1:17" s="4" customFormat="1" ht="14.05" customHeight="1" x14ac:dyDescent="0.5">
      <c r="A36" s="4" t="s">
        <v>854</v>
      </c>
      <c r="C36" s="4">
        <v>2864</v>
      </c>
      <c r="D36" s="4" t="s">
        <v>852</v>
      </c>
      <c r="E36" s="4" t="s">
        <v>183</v>
      </c>
      <c r="F36" s="4" t="s">
        <v>853</v>
      </c>
      <c r="G36" s="4" t="s">
        <v>852</v>
      </c>
      <c r="H36" s="4" t="s">
        <v>19</v>
      </c>
      <c r="I36" s="4" t="s">
        <v>20</v>
      </c>
      <c r="J36" s="9">
        <v>105</v>
      </c>
      <c r="K36" s="9">
        <v>210</v>
      </c>
      <c r="M36" s="9">
        <f>K36-J36</f>
        <v>105</v>
      </c>
      <c r="N36" s="10">
        <f>K36/J36-1</f>
        <v>1</v>
      </c>
      <c r="P36" s="11">
        <v>8.3499005964214716E-3</v>
      </c>
      <c r="Q36" s="11">
        <v>1.6425498631208447E-2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6495</v>
      </c>
      <c r="K38" s="6">
        <v>6710</v>
      </c>
      <c r="M38" s="6">
        <f>K38-J38</f>
        <v>215</v>
      </c>
      <c r="N38" s="7">
        <f>K38/J38-1</f>
        <v>3.3102386451116184E-2</v>
      </c>
      <c r="P38" s="8">
        <v>0.51650099403578531</v>
      </c>
      <c r="Q38" s="8">
        <v>0.52483378959718419</v>
      </c>
    </row>
    <row r="39" spans="1:17" s="5" customFormat="1" ht="14.05" customHeight="1" x14ac:dyDescent="0.5">
      <c r="A39" s="5" t="s">
        <v>857</v>
      </c>
      <c r="C39" s="5">
        <v>2870</v>
      </c>
      <c r="D39" s="5" t="s">
        <v>856</v>
      </c>
      <c r="E39" s="5" t="s">
        <v>183</v>
      </c>
      <c r="F39" s="5" t="s">
        <v>844</v>
      </c>
      <c r="G39" s="5" t="s">
        <v>843</v>
      </c>
      <c r="H39" s="5" t="s">
        <v>19</v>
      </c>
      <c r="I39" s="5" t="s">
        <v>96</v>
      </c>
      <c r="J39" s="6">
        <v>6455</v>
      </c>
      <c r="K39" s="6">
        <v>6595</v>
      </c>
      <c r="M39" s="6">
        <f>K39-J39</f>
        <v>140</v>
      </c>
      <c r="N39" s="7">
        <f>K39/J39-1</f>
        <v>2.1688613477924168E-2</v>
      </c>
      <c r="P39" s="8">
        <v>0.51332007952286285</v>
      </c>
      <c r="Q39" s="8">
        <v>0.51583887368009385</v>
      </c>
    </row>
    <row r="40" spans="1:17" s="4" customFormat="1" ht="12.9" customHeight="1" x14ac:dyDescent="0.5">
      <c r="A40" s="4" t="s">
        <v>846</v>
      </c>
      <c r="C40" s="4">
        <v>2871</v>
      </c>
      <c r="D40" s="4" t="s">
        <v>846</v>
      </c>
      <c r="E40" s="4" t="s">
        <v>183</v>
      </c>
      <c r="F40" s="4" t="s">
        <v>848</v>
      </c>
      <c r="G40" s="4" t="s">
        <v>847</v>
      </c>
      <c r="H40" s="4" t="s">
        <v>19</v>
      </c>
      <c r="I40" s="4" t="s">
        <v>96</v>
      </c>
      <c r="J40" s="9">
        <v>5550</v>
      </c>
      <c r="K40" s="9">
        <v>5485</v>
      </c>
      <c r="M40" s="9">
        <f>K40-J40</f>
        <v>-65</v>
      </c>
      <c r="N40" s="10">
        <f>K40/J40-1</f>
        <v>-1.1711711711711703E-2</v>
      </c>
      <c r="P40" s="11">
        <v>0.44135188866799202</v>
      </c>
      <c r="Q40" s="11">
        <v>0.42901838091513494</v>
      </c>
    </row>
    <row r="41" spans="1:17" s="4" customFormat="1" ht="14.05" customHeight="1" x14ac:dyDescent="0.5">
      <c r="A41" s="4" t="s">
        <v>851</v>
      </c>
      <c r="C41" s="4">
        <v>2872</v>
      </c>
      <c r="D41" s="4" t="s">
        <v>858</v>
      </c>
      <c r="E41" s="4" t="s">
        <v>183</v>
      </c>
      <c r="F41" s="4" t="s">
        <v>850</v>
      </c>
      <c r="G41" s="4" t="s">
        <v>849</v>
      </c>
      <c r="H41" s="4" t="s">
        <v>19</v>
      </c>
      <c r="I41" s="4" t="s">
        <v>96</v>
      </c>
      <c r="J41" s="9">
        <v>910</v>
      </c>
      <c r="K41" s="9">
        <v>1115</v>
      </c>
      <c r="M41" s="9">
        <f>K41-J41</f>
        <v>205</v>
      </c>
      <c r="N41" s="10">
        <f>K41/J41-1</f>
        <v>0.22527472527472536</v>
      </c>
      <c r="P41" s="11">
        <v>7.236580516898608E-2</v>
      </c>
      <c r="Q41" s="11">
        <v>8.7211576065701998E-2</v>
      </c>
    </row>
    <row r="42" spans="1:17" s="4" customFormat="1" ht="14.05" customHeight="1" x14ac:dyDescent="0.5">
      <c r="A42" s="4" t="s">
        <v>854</v>
      </c>
      <c r="C42" s="4">
        <v>2869</v>
      </c>
      <c r="D42" s="4" t="s">
        <v>859</v>
      </c>
      <c r="E42" s="4" t="s">
        <v>183</v>
      </c>
      <c r="F42" s="4" t="s">
        <v>853</v>
      </c>
      <c r="G42" s="4" t="s">
        <v>852</v>
      </c>
      <c r="H42" s="4" t="s">
        <v>19</v>
      </c>
      <c r="I42" s="4" t="s">
        <v>96</v>
      </c>
      <c r="J42" s="9">
        <v>35</v>
      </c>
      <c r="K42" s="9">
        <v>110</v>
      </c>
      <c r="M42" s="9">
        <f>K42-J42</f>
        <v>75</v>
      </c>
      <c r="N42" s="10">
        <f>K42/J42-1</f>
        <v>2.1428571428571428</v>
      </c>
      <c r="P42" s="11">
        <v>2.7833001988071572E-3</v>
      </c>
      <c r="Q42" s="11">
        <v>8.6038326163472827E-3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6080</v>
      </c>
      <c r="K44" s="6">
        <v>6075</v>
      </c>
      <c r="M44" s="6">
        <f>K44-J44</f>
        <v>-5</v>
      </c>
      <c r="N44" s="7">
        <f>K44/J44-1</f>
        <v>-8.2236842105265495E-4</v>
      </c>
      <c r="P44" s="8">
        <v>0.48349900596421469</v>
      </c>
      <c r="Q44" s="8">
        <v>0.47516621040281581</v>
      </c>
    </row>
    <row r="45" spans="1:17" s="5" customFormat="1" ht="14.05" customHeight="1" x14ac:dyDescent="0.5">
      <c r="A45" s="5" t="s">
        <v>857</v>
      </c>
      <c r="C45" s="5">
        <v>2875</v>
      </c>
      <c r="D45" s="5" t="s">
        <v>856</v>
      </c>
      <c r="E45" s="5" t="s">
        <v>183</v>
      </c>
      <c r="F45" s="5" t="s">
        <v>844</v>
      </c>
      <c r="G45" s="5" t="s">
        <v>843</v>
      </c>
      <c r="H45" s="5" t="s">
        <v>19</v>
      </c>
      <c r="I45" s="5" t="s">
        <v>105</v>
      </c>
      <c r="J45" s="6">
        <v>6015</v>
      </c>
      <c r="K45" s="6">
        <v>5975</v>
      </c>
      <c r="M45" s="6">
        <f>K45-J45</f>
        <v>-40</v>
      </c>
      <c r="N45" s="7">
        <f>K45/J45-1</f>
        <v>-6.6500415627597231E-3</v>
      </c>
      <c r="P45" s="8">
        <v>0.47833001988071572</v>
      </c>
      <c r="Q45" s="8">
        <v>0.46734454438795464</v>
      </c>
    </row>
    <row r="46" spans="1:17" s="4" customFormat="1" ht="12.9" customHeight="1" x14ac:dyDescent="0.5">
      <c r="A46" s="4" t="s">
        <v>846</v>
      </c>
      <c r="C46" s="4">
        <v>2876</v>
      </c>
      <c r="D46" s="4" t="s">
        <v>846</v>
      </c>
      <c r="E46" s="4" t="s">
        <v>183</v>
      </c>
      <c r="F46" s="4" t="s">
        <v>848</v>
      </c>
      <c r="G46" s="4" t="s">
        <v>847</v>
      </c>
      <c r="H46" s="4" t="s">
        <v>19</v>
      </c>
      <c r="I46" s="4" t="s">
        <v>105</v>
      </c>
      <c r="J46" s="9">
        <v>5545</v>
      </c>
      <c r="K46" s="9">
        <v>5380</v>
      </c>
      <c r="M46" s="9">
        <f>K46-J46</f>
        <v>-165</v>
      </c>
      <c r="N46" s="10">
        <f>K46/J46-1</f>
        <v>-2.9756537421100071E-2</v>
      </c>
      <c r="P46" s="11">
        <v>0.44095427435387674</v>
      </c>
      <c r="Q46" s="11">
        <v>0.42080563159953072</v>
      </c>
    </row>
    <row r="47" spans="1:17" s="4" customFormat="1" ht="14.05" customHeight="1" x14ac:dyDescent="0.5">
      <c r="A47" s="4" t="s">
        <v>851</v>
      </c>
      <c r="C47" s="4">
        <v>2877</v>
      </c>
      <c r="D47" s="4" t="s">
        <v>858</v>
      </c>
      <c r="E47" s="4" t="s">
        <v>183</v>
      </c>
      <c r="F47" s="4" t="s">
        <v>850</v>
      </c>
      <c r="G47" s="4" t="s">
        <v>849</v>
      </c>
      <c r="H47" s="4" t="s">
        <v>19</v>
      </c>
      <c r="I47" s="4" t="s">
        <v>105</v>
      </c>
      <c r="J47" s="9">
        <v>475</v>
      </c>
      <c r="K47" s="9">
        <v>600</v>
      </c>
      <c r="M47" s="9">
        <f>K47-J47</f>
        <v>125</v>
      </c>
      <c r="N47" s="10">
        <f>K47/J47-1</f>
        <v>0.26315789473684204</v>
      </c>
      <c r="P47" s="11">
        <v>3.7773359840954271E-2</v>
      </c>
      <c r="Q47" s="11">
        <v>4.6929996089166995E-2</v>
      </c>
    </row>
    <row r="48" spans="1:17" s="4" customFormat="1" ht="14.05" customHeight="1" x14ac:dyDescent="0.5">
      <c r="A48" s="4" t="s">
        <v>854</v>
      </c>
      <c r="C48" s="4">
        <v>2874</v>
      </c>
      <c r="D48" s="4" t="s">
        <v>859</v>
      </c>
      <c r="E48" s="4" t="s">
        <v>183</v>
      </c>
      <c r="F48" s="4" t="s">
        <v>853</v>
      </c>
      <c r="G48" s="4" t="s">
        <v>852</v>
      </c>
      <c r="H48" s="4" t="s">
        <v>19</v>
      </c>
      <c r="I48" s="4" t="s">
        <v>105</v>
      </c>
      <c r="J48" s="9">
        <v>65</v>
      </c>
      <c r="K48" s="9">
        <v>95</v>
      </c>
      <c r="M48" s="9">
        <f>K48-J48</f>
        <v>30</v>
      </c>
      <c r="N48" s="10">
        <f>K48/J48-1</f>
        <v>0.46153846153846145</v>
      </c>
      <c r="P48" s="11">
        <v>5.1689860834990059E-3</v>
      </c>
      <c r="Q48" s="11">
        <v>7.4305827141181073E-3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12575</v>
      </c>
      <c r="K4" s="6">
        <v>12785</v>
      </c>
      <c r="M4" s="6">
        <f>K4-J4</f>
        <v>210</v>
      </c>
      <c r="N4" s="7">
        <f>K4/J4-1</f>
        <v>1.6699801192842978E-2</v>
      </c>
    </row>
    <row r="5" spans="1:17" s="4" customFormat="1" ht="14.05" customHeight="1" x14ac:dyDescent="0.5">
      <c r="A5" s="4" t="s">
        <v>868</v>
      </c>
      <c r="C5" s="4">
        <v>2879</v>
      </c>
      <c r="D5" s="4" t="s">
        <v>866</v>
      </c>
      <c r="E5" s="4" t="s">
        <v>183</v>
      </c>
      <c r="F5" s="4" t="s">
        <v>867</v>
      </c>
      <c r="G5" s="4" t="s">
        <v>866</v>
      </c>
      <c r="H5" s="4" t="s">
        <v>19</v>
      </c>
      <c r="I5" s="4" t="s">
        <v>20</v>
      </c>
      <c r="J5" s="9">
        <v>100</v>
      </c>
      <c r="K5" s="9">
        <v>210</v>
      </c>
      <c r="M5" s="9">
        <f>K5-J5</f>
        <v>110</v>
      </c>
      <c r="N5" s="10">
        <f>K5/J5-1</f>
        <v>1.1000000000000001</v>
      </c>
      <c r="P5" s="11">
        <v>7.9522862823061622E-3</v>
      </c>
      <c r="Q5" s="11">
        <v>1.6425498631208447E-2</v>
      </c>
    </row>
    <row r="6" spans="1:17" s="4" customFormat="1" ht="14.05" customHeight="1" x14ac:dyDescent="0.5">
      <c r="A6" s="4" t="s">
        <v>871</v>
      </c>
      <c r="C6" s="4">
        <v>2880</v>
      </c>
      <c r="D6" s="4" t="s">
        <v>869</v>
      </c>
      <c r="E6" s="4" t="s">
        <v>183</v>
      </c>
      <c r="F6" s="4" t="s">
        <v>870</v>
      </c>
      <c r="G6" s="4" t="s">
        <v>869</v>
      </c>
      <c r="H6" s="4" t="s">
        <v>19</v>
      </c>
      <c r="I6" s="4" t="s">
        <v>20</v>
      </c>
      <c r="J6" s="9">
        <v>12475</v>
      </c>
      <c r="K6" s="9">
        <v>12575</v>
      </c>
      <c r="M6" s="9">
        <f>K6-J6</f>
        <v>100</v>
      </c>
      <c r="N6" s="10">
        <f>K6/J6-1</f>
        <v>8.0160320641282645E-3</v>
      </c>
      <c r="P6" s="11">
        <v>0.99204771371769385</v>
      </c>
      <c r="Q6" s="11">
        <v>0.98357450136879154</v>
      </c>
    </row>
    <row r="7" spans="1:17" s="4" customFormat="1" ht="12.9" customHeight="1" x14ac:dyDescent="0.5">
      <c r="A7" s="4" t="s">
        <v>872</v>
      </c>
      <c r="C7" s="4">
        <v>2881</v>
      </c>
      <c r="D7" s="4" t="s">
        <v>873</v>
      </c>
      <c r="E7" s="4" t="s">
        <v>183</v>
      </c>
      <c r="F7" s="4" t="s">
        <v>874</v>
      </c>
      <c r="G7" s="4" t="s">
        <v>875</v>
      </c>
      <c r="H7" s="4" t="s">
        <v>19</v>
      </c>
      <c r="I7" s="4" t="s">
        <v>20</v>
      </c>
      <c r="J7" s="9">
        <v>1690</v>
      </c>
      <c r="K7" s="9">
        <v>290</v>
      </c>
      <c r="M7" s="9">
        <f>K7-J7</f>
        <v>-1400</v>
      </c>
      <c r="N7" s="10">
        <f>K7/J7-1</f>
        <v>-0.82840236686390534</v>
      </c>
      <c r="P7" s="11">
        <v>0.13439363817097416</v>
      </c>
      <c r="Q7" s="11">
        <v>2.2682831443097379E-2</v>
      </c>
    </row>
    <row r="8" spans="1:17" s="4" customFormat="1" ht="12.9" customHeight="1" x14ac:dyDescent="0.5">
      <c r="A8" s="4" t="s">
        <v>876</v>
      </c>
      <c r="C8" s="4">
        <v>2882</v>
      </c>
      <c r="D8" s="4" t="s">
        <v>877</v>
      </c>
      <c r="E8" s="4" t="s">
        <v>183</v>
      </c>
      <c r="F8" s="4" t="s">
        <v>878</v>
      </c>
      <c r="G8" s="4" t="s">
        <v>877</v>
      </c>
      <c r="H8" s="4" t="s">
        <v>19</v>
      </c>
      <c r="I8" s="4" t="s">
        <v>20</v>
      </c>
      <c r="J8" s="9">
        <v>2175</v>
      </c>
      <c r="K8" s="9">
        <v>2515</v>
      </c>
      <c r="M8" s="9">
        <f>K8-J8</f>
        <v>340</v>
      </c>
      <c r="N8" s="10">
        <f>K8/J8-1</f>
        <v>0.15632183908045971</v>
      </c>
      <c r="P8" s="11">
        <v>0.17296222664015903</v>
      </c>
      <c r="Q8" s="11">
        <v>0.19671490027375832</v>
      </c>
    </row>
    <row r="9" spans="1:17" s="4" customFormat="1" ht="12.9" customHeight="1" x14ac:dyDescent="0.5">
      <c r="A9" s="4" t="s">
        <v>879</v>
      </c>
      <c r="C9" s="4">
        <v>2883</v>
      </c>
      <c r="D9" s="4" t="s">
        <v>880</v>
      </c>
      <c r="E9" s="4" t="s">
        <v>183</v>
      </c>
      <c r="F9" s="4" t="s">
        <v>881</v>
      </c>
      <c r="G9" s="4" t="s">
        <v>880</v>
      </c>
      <c r="H9" s="4" t="s">
        <v>19</v>
      </c>
      <c r="I9" s="4" t="s">
        <v>20</v>
      </c>
      <c r="J9" s="9">
        <v>880</v>
      </c>
      <c r="K9" s="9">
        <v>965</v>
      </c>
      <c r="M9" s="9">
        <f>K9-J9</f>
        <v>85</v>
      </c>
      <c r="N9" s="10">
        <f>K9/J9-1</f>
        <v>9.6590909090909172E-2</v>
      </c>
      <c r="P9" s="11">
        <v>6.9980119284294234E-2</v>
      </c>
      <c r="Q9" s="11">
        <v>7.5479077043410253E-2</v>
      </c>
    </row>
    <row r="10" spans="1:17" s="4" customFormat="1" ht="12.9" customHeight="1" x14ac:dyDescent="0.5">
      <c r="A10" s="4" t="s">
        <v>882</v>
      </c>
      <c r="C10" s="4">
        <v>2884</v>
      </c>
      <c r="D10" s="4" t="s">
        <v>883</v>
      </c>
      <c r="E10" s="4" t="s">
        <v>183</v>
      </c>
      <c r="F10" s="4" t="s">
        <v>884</v>
      </c>
      <c r="G10" s="4" t="s">
        <v>883</v>
      </c>
      <c r="H10" s="4" t="s">
        <v>19</v>
      </c>
      <c r="I10" s="4" t="s">
        <v>20</v>
      </c>
      <c r="J10" s="9">
        <v>1000</v>
      </c>
      <c r="K10" s="9">
        <v>1140</v>
      </c>
      <c r="M10" s="9">
        <f>K10-J10</f>
        <v>140</v>
      </c>
      <c r="N10" s="10">
        <f>K10/J10-1</f>
        <v>0.1399999999999999</v>
      </c>
      <c r="P10" s="11">
        <v>7.9522862823061632E-2</v>
      </c>
      <c r="Q10" s="11">
        <v>8.9166992569417292E-2</v>
      </c>
    </row>
    <row r="11" spans="1:17" s="4" customFormat="1" ht="12.9" customHeight="1" x14ac:dyDescent="0.5">
      <c r="A11" s="4" t="s">
        <v>885</v>
      </c>
      <c r="C11" s="4">
        <v>2885</v>
      </c>
      <c r="D11" s="4" t="s">
        <v>886</v>
      </c>
      <c r="E11" s="4" t="s">
        <v>183</v>
      </c>
      <c r="F11" s="4" t="s">
        <v>887</v>
      </c>
      <c r="G11" s="4" t="s">
        <v>886</v>
      </c>
      <c r="H11" s="4" t="s">
        <v>19</v>
      </c>
      <c r="I11" s="4" t="s">
        <v>20</v>
      </c>
      <c r="J11" s="9">
        <v>1865</v>
      </c>
      <c r="K11" s="9">
        <v>1905</v>
      </c>
      <c r="M11" s="9">
        <f>K11-J11</f>
        <v>40</v>
      </c>
      <c r="N11" s="10">
        <f>K11/J11-1</f>
        <v>2.1447721179624679E-2</v>
      </c>
      <c r="P11" s="11">
        <v>0.14831013916500993</v>
      </c>
      <c r="Q11" s="11">
        <v>0.1490027375831052</v>
      </c>
    </row>
    <row r="12" spans="1:17" s="4" customFormat="1" ht="12.9" customHeight="1" x14ac:dyDescent="0.5">
      <c r="A12" s="4" t="s">
        <v>888</v>
      </c>
      <c r="C12" s="4">
        <v>2886</v>
      </c>
      <c r="D12" s="4" t="s">
        <v>889</v>
      </c>
      <c r="E12" s="4" t="s">
        <v>183</v>
      </c>
      <c r="F12" s="4" t="s">
        <v>890</v>
      </c>
      <c r="G12" s="4" t="s">
        <v>889</v>
      </c>
      <c r="H12" s="4" t="s">
        <v>19</v>
      </c>
      <c r="I12" s="4" t="s">
        <v>20</v>
      </c>
      <c r="J12" s="9">
        <v>335</v>
      </c>
      <c r="K12" s="9">
        <v>310</v>
      </c>
      <c r="M12" s="9">
        <f>K12-J12</f>
        <v>-25</v>
      </c>
      <c r="N12" s="10">
        <f>K12/J12-1</f>
        <v>-7.4626865671641784E-2</v>
      </c>
      <c r="P12" s="11">
        <v>2.6640159045725646E-2</v>
      </c>
      <c r="Q12" s="11">
        <v>2.4247164646069613E-2</v>
      </c>
    </row>
    <row r="13" spans="1:17" s="4" customFormat="1" ht="12.9" customHeight="1" x14ac:dyDescent="0.5">
      <c r="A13" s="4" t="s">
        <v>891</v>
      </c>
      <c r="C13" s="4">
        <v>2887</v>
      </c>
      <c r="D13" s="4" t="s">
        <v>892</v>
      </c>
      <c r="E13" s="4" t="s">
        <v>183</v>
      </c>
      <c r="F13" s="4" t="s">
        <v>893</v>
      </c>
      <c r="G13" s="4" t="s">
        <v>892</v>
      </c>
      <c r="H13" s="4" t="s">
        <v>19</v>
      </c>
      <c r="I13" s="4" t="s">
        <v>20</v>
      </c>
      <c r="J13" s="9">
        <v>2700</v>
      </c>
      <c r="K13" s="9">
        <v>2855</v>
      </c>
      <c r="M13" s="9">
        <f>K13-J13</f>
        <v>155</v>
      </c>
      <c r="N13" s="10">
        <f>K13/J13-1</f>
        <v>5.7407407407407351E-2</v>
      </c>
      <c r="P13" s="11">
        <v>0.2147117296222664</v>
      </c>
      <c r="Q13" s="11">
        <v>0.22330856472428628</v>
      </c>
    </row>
    <row r="14" spans="1:17" s="4" customFormat="1" ht="12.9" customHeight="1" x14ac:dyDescent="0.5">
      <c r="A14" s="4" t="s">
        <v>894</v>
      </c>
      <c r="C14" s="4">
        <v>2888</v>
      </c>
      <c r="D14" s="4" t="s">
        <v>895</v>
      </c>
      <c r="E14" s="4" t="s">
        <v>183</v>
      </c>
      <c r="F14" s="4" t="s">
        <v>896</v>
      </c>
      <c r="G14" s="4" t="s">
        <v>895</v>
      </c>
      <c r="H14" s="4" t="s">
        <v>19</v>
      </c>
      <c r="I14" s="4" t="s">
        <v>20</v>
      </c>
      <c r="J14" s="9">
        <v>1395</v>
      </c>
      <c r="K14" s="9">
        <v>2015</v>
      </c>
      <c r="M14" s="9">
        <f>K14-J14</f>
        <v>620</v>
      </c>
      <c r="N14" s="10">
        <f>K14/J14-1</f>
        <v>0.44444444444444442</v>
      </c>
      <c r="P14" s="11">
        <v>0.11093439363817098</v>
      </c>
      <c r="Q14" s="11">
        <v>0.15760657019945248</v>
      </c>
    </row>
    <row r="15" spans="1:17" s="4" customFormat="1" ht="12.9" customHeight="1" x14ac:dyDescent="0.5">
      <c r="A15" s="4" t="s">
        <v>897</v>
      </c>
      <c r="C15" s="4">
        <v>2889</v>
      </c>
      <c r="D15" s="4" t="s">
        <v>898</v>
      </c>
      <c r="E15" s="4" t="s">
        <v>183</v>
      </c>
      <c r="F15" s="4" t="s">
        <v>899</v>
      </c>
      <c r="G15" s="4" t="s">
        <v>898</v>
      </c>
      <c r="H15" s="4" t="s">
        <v>19</v>
      </c>
      <c r="I15" s="4" t="s">
        <v>20</v>
      </c>
      <c r="J15" s="9">
        <v>200</v>
      </c>
      <c r="K15" s="9">
        <v>245</v>
      </c>
      <c r="M15" s="9">
        <f>K15-J15</f>
        <v>45</v>
      </c>
      <c r="N15" s="10">
        <f>K15/J15-1</f>
        <v>0.22500000000000009</v>
      </c>
      <c r="P15" s="11">
        <v>1.5904572564612324E-2</v>
      </c>
      <c r="Q15" s="11">
        <v>1.9163081736409855E-2</v>
      </c>
    </row>
    <row r="16" spans="1:17" s="4" customFormat="1" ht="12.9" customHeight="1" x14ac:dyDescent="0.5">
      <c r="A16" s="4" t="s">
        <v>900</v>
      </c>
      <c r="C16" s="4">
        <v>2890</v>
      </c>
      <c r="D16" s="4" t="s">
        <v>901</v>
      </c>
      <c r="E16" s="4" t="s">
        <v>183</v>
      </c>
      <c r="F16" s="4" t="s">
        <v>902</v>
      </c>
      <c r="G16" s="4" t="s">
        <v>901</v>
      </c>
      <c r="H16" s="4" t="s">
        <v>19</v>
      </c>
      <c r="I16" s="4" t="s">
        <v>20</v>
      </c>
      <c r="J16" s="9">
        <v>240</v>
      </c>
      <c r="K16" s="9">
        <v>335</v>
      </c>
      <c r="M16" s="9">
        <f>K16-J16</f>
        <v>95</v>
      </c>
      <c r="N16" s="10">
        <f>K16/J16-1</f>
        <v>0.39583333333333326</v>
      </c>
      <c r="P16" s="11">
        <v>1.9085487077534793E-2</v>
      </c>
      <c r="Q16" s="11">
        <v>2.6202581149784906E-2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6495</v>
      </c>
      <c r="K18" s="6">
        <v>6710</v>
      </c>
      <c r="M18" s="6">
        <f>K18-J18</f>
        <v>215</v>
      </c>
      <c r="N18" s="7">
        <f>K18/J18-1</f>
        <v>3.3102386451116184E-2</v>
      </c>
      <c r="P18" s="8">
        <v>0.51650099403578531</v>
      </c>
      <c r="Q18" s="8">
        <v>0.52483378959718419</v>
      </c>
    </row>
    <row r="19" spans="1:17" s="4" customFormat="1" ht="14.05" customHeight="1" x14ac:dyDescent="0.5">
      <c r="A19" s="4" t="s">
        <v>868</v>
      </c>
      <c r="C19" s="4">
        <v>2892</v>
      </c>
      <c r="D19" s="4" t="s">
        <v>904</v>
      </c>
      <c r="E19" s="4" t="s">
        <v>183</v>
      </c>
      <c r="F19" s="4" t="s">
        <v>867</v>
      </c>
      <c r="G19" s="4" t="s">
        <v>866</v>
      </c>
      <c r="H19" s="4" t="s">
        <v>19</v>
      </c>
      <c r="I19" s="4" t="s">
        <v>96</v>
      </c>
      <c r="J19" s="9">
        <v>40</v>
      </c>
      <c r="K19" s="9">
        <v>110</v>
      </c>
      <c r="M19" s="9">
        <f>K19-J19</f>
        <v>70</v>
      </c>
      <c r="N19" s="10">
        <f>K19/J19-1</f>
        <v>1.75</v>
      </c>
      <c r="P19" s="11">
        <v>3.1809145129224653E-3</v>
      </c>
      <c r="Q19" s="11">
        <v>8.6038326163472827E-3</v>
      </c>
    </row>
    <row r="20" spans="1:17" s="4" customFormat="1" ht="14.05" customHeight="1" x14ac:dyDescent="0.5">
      <c r="A20" s="4" t="s">
        <v>871</v>
      </c>
      <c r="C20" s="4">
        <v>2893</v>
      </c>
      <c r="D20" s="4" t="s">
        <v>905</v>
      </c>
      <c r="E20" s="4" t="s">
        <v>183</v>
      </c>
      <c r="F20" s="4" t="s">
        <v>870</v>
      </c>
      <c r="G20" s="4" t="s">
        <v>869</v>
      </c>
      <c r="H20" s="4" t="s">
        <v>19</v>
      </c>
      <c r="I20" s="4" t="s">
        <v>96</v>
      </c>
      <c r="J20" s="9">
        <v>6460</v>
      </c>
      <c r="K20" s="9">
        <v>6595</v>
      </c>
      <c r="M20" s="9">
        <f>K20-J20</f>
        <v>135</v>
      </c>
      <c r="N20" s="10">
        <f>K20/J20-1</f>
        <v>2.0897832817337481E-2</v>
      </c>
      <c r="P20" s="11">
        <v>0.51371769383697818</v>
      </c>
      <c r="Q20" s="11">
        <v>0.51583887368009385</v>
      </c>
    </row>
    <row r="21" spans="1:17" s="4" customFormat="1" ht="12.9" customHeight="1" x14ac:dyDescent="0.5">
      <c r="A21" s="4" t="s">
        <v>872</v>
      </c>
      <c r="C21" s="4">
        <v>2894</v>
      </c>
      <c r="D21" s="4" t="s">
        <v>906</v>
      </c>
      <c r="E21" s="4" t="s">
        <v>183</v>
      </c>
      <c r="F21" s="4" t="s">
        <v>874</v>
      </c>
      <c r="G21" s="4" t="s">
        <v>875</v>
      </c>
      <c r="H21" s="4" t="s">
        <v>19</v>
      </c>
      <c r="I21" s="4" t="s">
        <v>96</v>
      </c>
      <c r="J21" s="9">
        <v>1095</v>
      </c>
      <c r="K21" s="9">
        <v>210</v>
      </c>
      <c r="M21" s="9">
        <f>K21-J21</f>
        <v>-885</v>
      </c>
      <c r="N21" s="10">
        <f>K21/J21-1</f>
        <v>-0.80821917808219179</v>
      </c>
      <c r="P21" s="11">
        <v>8.7077534791252478E-2</v>
      </c>
      <c r="Q21" s="11">
        <v>1.6425498631208447E-2</v>
      </c>
    </row>
    <row r="22" spans="1:17" s="4" customFormat="1" ht="12.9" customHeight="1" x14ac:dyDescent="0.5">
      <c r="A22" s="4" t="s">
        <v>876</v>
      </c>
      <c r="C22" s="4">
        <v>2895</v>
      </c>
      <c r="D22" s="4" t="s">
        <v>876</v>
      </c>
      <c r="E22" s="4" t="s">
        <v>183</v>
      </c>
      <c r="F22" s="4" t="s">
        <v>878</v>
      </c>
      <c r="G22" s="4" t="s">
        <v>877</v>
      </c>
      <c r="H22" s="4" t="s">
        <v>19</v>
      </c>
      <c r="I22" s="4" t="s">
        <v>96</v>
      </c>
      <c r="J22" s="9">
        <v>655</v>
      </c>
      <c r="K22" s="9">
        <v>795</v>
      </c>
      <c r="M22" s="9">
        <f>K22-J22</f>
        <v>140</v>
      </c>
      <c r="N22" s="10">
        <f>K22/J22-1</f>
        <v>0.21374045801526709</v>
      </c>
      <c r="P22" s="11">
        <v>5.2087475149105368E-2</v>
      </c>
      <c r="Q22" s="11">
        <v>6.2182244818146264E-2</v>
      </c>
    </row>
    <row r="23" spans="1:17" s="4" customFormat="1" ht="12.9" customHeight="1" x14ac:dyDescent="0.5">
      <c r="A23" s="4" t="s">
        <v>879</v>
      </c>
      <c r="C23" s="4">
        <v>2896</v>
      </c>
      <c r="D23" s="4" t="s">
        <v>879</v>
      </c>
      <c r="E23" s="4" t="s">
        <v>183</v>
      </c>
      <c r="F23" s="4" t="s">
        <v>881</v>
      </c>
      <c r="G23" s="4" t="s">
        <v>880</v>
      </c>
      <c r="H23" s="4" t="s">
        <v>19</v>
      </c>
      <c r="I23" s="4" t="s">
        <v>96</v>
      </c>
      <c r="J23" s="9">
        <v>715</v>
      </c>
      <c r="K23" s="9">
        <v>800</v>
      </c>
      <c r="M23" s="9">
        <f>K23-J23</f>
        <v>85</v>
      </c>
      <c r="N23" s="10">
        <f>K23/J23-1</f>
        <v>0.11888111888111896</v>
      </c>
      <c r="P23" s="11">
        <v>5.6858846918489067E-2</v>
      </c>
      <c r="Q23" s="11">
        <v>6.2573328118889326E-2</v>
      </c>
    </row>
    <row r="24" spans="1:17" s="4" customFormat="1" ht="12.9" customHeight="1" x14ac:dyDescent="0.5">
      <c r="A24" s="4" t="s">
        <v>882</v>
      </c>
      <c r="C24" s="4">
        <v>2897</v>
      </c>
      <c r="D24" s="4" t="s">
        <v>882</v>
      </c>
      <c r="E24" s="4" t="s">
        <v>183</v>
      </c>
      <c r="F24" s="4" t="s">
        <v>884</v>
      </c>
      <c r="G24" s="4" t="s">
        <v>883</v>
      </c>
      <c r="H24" s="4" t="s">
        <v>19</v>
      </c>
      <c r="I24" s="4" t="s">
        <v>96</v>
      </c>
      <c r="J24" s="9">
        <v>225</v>
      </c>
      <c r="K24" s="9">
        <v>290</v>
      </c>
      <c r="M24" s="9">
        <f>K24-J24</f>
        <v>65</v>
      </c>
      <c r="N24" s="10">
        <f>K24/J24-1</f>
        <v>0.28888888888888897</v>
      </c>
      <c r="P24" s="11">
        <v>1.7892644135188866E-2</v>
      </c>
      <c r="Q24" s="11">
        <v>2.2682831443097379E-2</v>
      </c>
    </row>
    <row r="25" spans="1:17" s="4" customFormat="1" ht="12.9" customHeight="1" x14ac:dyDescent="0.5">
      <c r="A25" s="4" t="s">
        <v>885</v>
      </c>
      <c r="C25" s="4">
        <v>2898</v>
      </c>
      <c r="D25" s="4" t="s">
        <v>907</v>
      </c>
      <c r="E25" s="4" t="s">
        <v>183</v>
      </c>
      <c r="F25" s="4" t="s">
        <v>887</v>
      </c>
      <c r="G25" s="4" t="s">
        <v>886</v>
      </c>
      <c r="H25" s="4" t="s">
        <v>19</v>
      </c>
      <c r="I25" s="4" t="s">
        <v>96</v>
      </c>
      <c r="J25" s="9">
        <v>675</v>
      </c>
      <c r="K25" s="9">
        <v>665</v>
      </c>
      <c r="M25" s="9">
        <f>K25-J25</f>
        <v>-10</v>
      </c>
      <c r="N25" s="10">
        <f>K25/J25-1</f>
        <v>-1.4814814814814836E-2</v>
      </c>
      <c r="P25" s="11">
        <v>5.3677932405566599E-2</v>
      </c>
      <c r="Q25" s="11">
        <v>5.2014078998826749E-2</v>
      </c>
    </row>
    <row r="26" spans="1:17" s="4" customFormat="1" ht="12.9" customHeight="1" x14ac:dyDescent="0.5">
      <c r="A26" s="4" t="s">
        <v>888</v>
      </c>
      <c r="C26" s="4">
        <v>2899</v>
      </c>
      <c r="D26" s="4" t="s">
        <v>888</v>
      </c>
      <c r="E26" s="4" t="s">
        <v>183</v>
      </c>
      <c r="F26" s="4" t="s">
        <v>890</v>
      </c>
      <c r="G26" s="4" t="s">
        <v>889</v>
      </c>
      <c r="H26" s="4" t="s">
        <v>19</v>
      </c>
      <c r="I26" s="4" t="s">
        <v>96</v>
      </c>
      <c r="J26" s="9">
        <v>145</v>
      </c>
      <c r="K26" s="9">
        <v>160</v>
      </c>
      <c r="M26" s="9">
        <f>K26-J26</f>
        <v>15</v>
      </c>
      <c r="N26" s="10">
        <f>K26/J26-1</f>
        <v>0.10344827586206895</v>
      </c>
      <c r="P26" s="11">
        <v>1.1530815109343936E-2</v>
      </c>
      <c r="Q26" s="11">
        <v>1.2514665623777864E-2</v>
      </c>
    </row>
    <row r="27" spans="1:17" s="4" customFormat="1" ht="12.9" customHeight="1" x14ac:dyDescent="0.5">
      <c r="A27" s="4" t="s">
        <v>891</v>
      </c>
      <c r="C27" s="4">
        <v>2900</v>
      </c>
      <c r="D27" s="4" t="s">
        <v>891</v>
      </c>
      <c r="E27" s="4" t="s">
        <v>183</v>
      </c>
      <c r="F27" s="4" t="s">
        <v>893</v>
      </c>
      <c r="G27" s="4" t="s">
        <v>892</v>
      </c>
      <c r="H27" s="4" t="s">
        <v>19</v>
      </c>
      <c r="I27" s="4" t="s">
        <v>96</v>
      </c>
      <c r="J27" s="9">
        <v>1290</v>
      </c>
      <c r="K27" s="9">
        <v>1355</v>
      </c>
      <c r="M27" s="9">
        <f>K27-J27</f>
        <v>65</v>
      </c>
      <c r="N27" s="10">
        <f>K27/J27-1</f>
        <v>5.0387596899224896E-2</v>
      </c>
      <c r="P27" s="11">
        <v>0.10258449304174951</v>
      </c>
      <c r="Q27" s="11">
        <v>0.10598357450136879</v>
      </c>
    </row>
    <row r="28" spans="1:17" s="4" customFormat="1" ht="12.9" customHeight="1" x14ac:dyDescent="0.5">
      <c r="A28" s="4" t="s">
        <v>894</v>
      </c>
      <c r="C28" s="4">
        <v>2901</v>
      </c>
      <c r="D28" s="4" t="s">
        <v>894</v>
      </c>
      <c r="E28" s="4" t="s">
        <v>183</v>
      </c>
      <c r="F28" s="4" t="s">
        <v>896</v>
      </c>
      <c r="G28" s="4" t="s">
        <v>895</v>
      </c>
      <c r="H28" s="4" t="s">
        <v>19</v>
      </c>
      <c r="I28" s="4" t="s">
        <v>96</v>
      </c>
      <c r="J28" s="9">
        <v>1300</v>
      </c>
      <c r="K28" s="9">
        <v>1860</v>
      </c>
      <c r="M28" s="9">
        <f>K28-J28</f>
        <v>560</v>
      </c>
      <c r="N28" s="10">
        <f>K28/J28-1</f>
        <v>0.43076923076923079</v>
      </c>
      <c r="P28" s="11">
        <v>0.10337972166998012</v>
      </c>
      <c r="Q28" s="11">
        <v>0.14548298787641767</v>
      </c>
    </row>
    <row r="29" spans="1:17" s="4" customFormat="1" ht="12.9" customHeight="1" x14ac:dyDescent="0.5">
      <c r="A29" s="4" t="s">
        <v>897</v>
      </c>
      <c r="C29" s="4">
        <v>2902</v>
      </c>
      <c r="D29" s="4" t="s">
        <v>897</v>
      </c>
      <c r="E29" s="4" t="s">
        <v>183</v>
      </c>
      <c r="F29" s="4" t="s">
        <v>899</v>
      </c>
      <c r="G29" s="4" t="s">
        <v>898</v>
      </c>
      <c r="H29" s="4" t="s">
        <v>19</v>
      </c>
      <c r="I29" s="4" t="s">
        <v>96</v>
      </c>
      <c r="J29" s="9">
        <v>160</v>
      </c>
      <c r="K29" s="9">
        <v>180</v>
      </c>
      <c r="M29" s="9">
        <f>K29-J29</f>
        <v>20</v>
      </c>
      <c r="N29" s="10">
        <f>K29/J29-1</f>
        <v>0.125</v>
      </c>
      <c r="P29" s="11">
        <v>1.2723658051689861E-2</v>
      </c>
      <c r="Q29" s="11">
        <v>1.4078998826750098E-2</v>
      </c>
    </row>
    <row r="30" spans="1:17" s="4" customFormat="1" ht="12.9" customHeight="1" x14ac:dyDescent="0.5">
      <c r="A30" s="4" t="s">
        <v>900</v>
      </c>
      <c r="C30" s="4">
        <v>2903</v>
      </c>
      <c r="D30" s="4" t="s">
        <v>900</v>
      </c>
      <c r="E30" s="4" t="s">
        <v>183</v>
      </c>
      <c r="F30" s="4" t="s">
        <v>902</v>
      </c>
      <c r="G30" s="4" t="s">
        <v>901</v>
      </c>
      <c r="H30" s="4" t="s">
        <v>19</v>
      </c>
      <c r="I30" s="4" t="s">
        <v>96</v>
      </c>
      <c r="J30" s="9">
        <v>195</v>
      </c>
      <c r="K30" s="9">
        <v>280</v>
      </c>
      <c r="M30" s="9">
        <f>K30-J30</f>
        <v>85</v>
      </c>
      <c r="N30" s="10">
        <f>K30/J30-1</f>
        <v>0.4358974358974359</v>
      </c>
      <c r="P30" s="11">
        <v>1.5506958250497018E-2</v>
      </c>
      <c r="Q30" s="11">
        <v>2.1900664841611264E-2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6080</v>
      </c>
      <c r="K32" s="6">
        <v>6075</v>
      </c>
      <c r="M32" s="6">
        <f>K32-J32</f>
        <v>-5</v>
      </c>
      <c r="N32" s="7">
        <f>K32/J32-1</f>
        <v>-8.2236842105265495E-4</v>
      </c>
      <c r="P32" s="8">
        <v>0.48349900596421469</v>
      </c>
      <c r="Q32" s="8">
        <v>0.47516621040281581</v>
      </c>
    </row>
    <row r="33" spans="1:17" s="4" customFormat="1" ht="14.05" customHeight="1" x14ac:dyDescent="0.5">
      <c r="A33" s="4" t="s">
        <v>868</v>
      </c>
      <c r="C33" s="4">
        <v>2905</v>
      </c>
      <c r="D33" s="4" t="s">
        <v>904</v>
      </c>
      <c r="E33" s="4" t="s">
        <v>183</v>
      </c>
      <c r="F33" s="4" t="s">
        <v>867</v>
      </c>
      <c r="G33" s="4" t="s">
        <v>866</v>
      </c>
      <c r="H33" s="4" t="s">
        <v>19</v>
      </c>
      <c r="I33" s="4" t="s">
        <v>105</v>
      </c>
      <c r="J33" s="9">
        <v>65</v>
      </c>
      <c r="K33" s="9">
        <v>95</v>
      </c>
      <c r="M33" s="9">
        <f>K33-J33</f>
        <v>30</v>
      </c>
      <c r="N33" s="10">
        <f>K33/J33-1</f>
        <v>0.46153846153846145</v>
      </c>
      <c r="P33" s="11">
        <v>5.1689860834990059E-3</v>
      </c>
      <c r="Q33" s="11">
        <v>7.4305827141181073E-3</v>
      </c>
    </row>
    <row r="34" spans="1:17" s="4" customFormat="1" ht="14.05" customHeight="1" x14ac:dyDescent="0.5">
      <c r="A34" s="4" t="s">
        <v>871</v>
      </c>
      <c r="C34" s="4">
        <v>2906</v>
      </c>
      <c r="D34" s="4" t="s">
        <v>905</v>
      </c>
      <c r="E34" s="4" t="s">
        <v>183</v>
      </c>
      <c r="F34" s="4" t="s">
        <v>870</v>
      </c>
      <c r="G34" s="4" t="s">
        <v>869</v>
      </c>
      <c r="H34" s="4" t="s">
        <v>19</v>
      </c>
      <c r="I34" s="4" t="s">
        <v>105</v>
      </c>
      <c r="J34" s="9">
        <v>6020</v>
      </c>
      <c r="K34" s="9">
        <v>5975</v>
      </c>
      <c r="M34" s="9">
        <f>K34-J34</f>
        <v>-45</v>
      </c>
      <c r="N34" s="10">
        <f>K34/J34-1</f>
        <v>-7.475083056478371E-3</v>
      </c>
      <c r="P34" s="11">
        <v>0.478727634194831</v>
      </c>
      <c r="Q34" s="11">
        <v>0.46734454438795464</v>
      </c>
    </row>
    <row r="35" spans="1:17" s="4" customFormat="1" ht="12.9" customHeight="1" x14ac:dyDescent="0.5">
      <c r="A35" s="4" t="s">
        <v>872</v>
      </c>
      <c r="C35" s="4">
        <v>2907</v>
      </c>
      <c r="D35" s="4" t="s">
        <v>906</v>
      </c>
      <c r="E35" s="4" t="s">
        <v>183</v>
      </c>
      <c r="F35" s="4" t="s">
        <v>874</v>
      </c>
      <c r="G35" s="4" t="s">
        <v>875</v>
      </c>
      <c r="H35" s="4" t="s">
        <v>19</v>
      </c>
      <c r="I35" s="4" t="s">
        <v>105</v>
      </c>
      <c r="J35" s="9">
        <v>595</v>
      </c>
      <c r="K35" s="9">
        <v>80</v>
      </c>
      <c r="M35" s="9">
        <f>K35-J35</f>
        <v>-515</v>
      </c>
      <c r="N35" s="10">
        <f>K35/J35-1</f>
        <v>-0.86554621848739499</v>
      </c>
      <c r="P35" s="11">
        <v>4.7316103379721669E-2</v>
      </c>
      <c r="Q35" s="11">
        <v>6.257332811888932E-3</v>
      </c>
    </row>
    <row r="36" spans="1:17" s="4" customFormat="1" ht="12.9" customHeight="1" x14ac:dyDescent="0.5">
      <c r="A36" s="4" t="s">
        <v>876</v>
      </c>
      <c r="C36" s="4">
        <v>2908</v>
      </c>
      <c r="D36" s="4" t="s">
        <v>876</v>
      </c>
      <c r="E36" s="4" t="s">
        <v>183</v>
      </c>
      <c r="F36" s="4" t="s">
        <v>878</v>
      </c>
      <c r="G36" s="4" t="s">
        <v>877</v>
      </c>
      <c r="H36" s="4" t="s">
        <v>19</v>
      </c>
      <c r="I36" s="4" t="s">
        <v>105</v>
      </c>
      <c r="J36" s="9">
        <v>1515</v>
      </c>
      <c r="K36" s="9">
        <v>1725</v>
      </c>
      <c r="M36" s="9">
        <f>K36-J36</f>
        <v>210</v>
      </c>
      <c r="N36" s="10">
        <f>K36/J36-1</f>
        <v>0.13861386138613851</v>
      </c>
      <c r="P36" s="11">
        <v>0.12047713717693836</v>
      </c>
      <c r="Q36" s="11">
        <v>0.1349237387563551</v>
      </c>
    </row>
    <row r="37" spans="1:17" s="4" customFormat="1" ht="12.9" customHeight="1" x14ac:dyDescent="0.5">
      <c r="A37" s="4" t="s">
        <v>879</v>
      </c>
      <c r="C37" s="4">
        <v>2909</v>
      </c>
      <c r="D37" s="4" t="s">
        <v>879</v>
      </c>
      <c r="E37" s="4" t="s">
        <v>183</v>
      </c>
      <c r="F37" s="4" t="s">
        <v>881</v>
      </c>
      <c r="G37" s="4" t="s">
        <v>880</v>
      </c>
      <c r="H37" s="4" t="s">
        <v>19</v>
      </c>
      <c r="I37" s="4" t="s">
        <v>105</v>
      </c>
      <c r="J37" s="9">
        <v>165</v>
      </c>
      <c r="K37" s="9">
        <v>165</v>
      </c>
      <c r="M37" s="9">
        <f>K37-J37</f>
        <v>0</v>
      </c>
      <c r="N37" s="10">
        <f>K37/J37-1</f>
        <v>0</v>
      </c>
      <c r="P37" s="11">
        <v>1.3121272365805169E-2</v>
      </c>
      <c r="Q37" s="11">
        <v>1.2905748924520923E-2</v>
      </c>
    </row>
    <row r="38" spans="1:17" s="4" customFormat="1" ht="12.9" customHeight="1" x14ac:dyDescent="0.5">
      <c r="A38" s="4" t="s">
        <v>882</v>
      </c>
      <c r="C38" s="4">
        <v>2910</v>
      </c>
      <c r="D38" s="4" t="s">
        <v>882</v>
      </c>
      <c r="E38" s="4" t="s">
        <v>183</v>
      </c>
      <c r="F38" s="4" t="s">
        <v>884</v>
      </c>
      <c r="G38" s="4" t="s">
        <v>883</v>
      </c>
      <c r="H38" s="4" t="s">
        <v>19</v>
      </c>
      <c r="I38" s="4" t="s">
        <v>105</v>
      </c>
      <c r="J38" s="9">
        <v>775</v>
      </c>
      <c r="K38" s="9">
        <v>855</v>
      </c>
      <c r="M38" s="9">
        <f>K38-J38</f>
        <v>80</v>
      </c>
      <c r="N38" s="10">
        <f>K38/J38-1</f>
        <v>0.10322580645161294</v>
      </c>
      <c r="P38" s="11">
        <v>6.1630218687872766E-2</v>
      </c>
      <c r="Q38" s="11">
        <v>6.6875244427062969E-2</v>
      </c>
    </row>
    <row r="39" spans="1:17" s="4" customFormat="1" ht="12.9" customHeight="1" x14ac:dyDescent="0.5">
      <c r="A39" s="4" t="s">
        <v>885</v>
      </c>
      <c r="C39" s="4">
        <v>2911</v>
      </c>
      <c r="D39" s="4" t="s">
        <v>907</v>
      </c>
      <c r="E39" s="4" t="s">
        <v>183</v>
      </c>
      <c r="F39" s="4" t="s">
        <v>887</v>
      </c>
      <c r="G39" s="4" t="s">
        <v>886</v>
      </c>
      <c r="H39" s="4" t="s">
        <v>19</v>
      </c>
      <c r="I39" s="4" t="s">
        <v>105</v>
      </c>
      <c r="J39" s="9">
        <v>1190</v>
      </c>
      <c r="K39" s="9">
        <v>1235</v>
      </c>
      <c r="M39" s="9">
        <f>K39-J39</f>
        <v>45</v>
      </c>
      <c r="N39" s="10">
        <f>K39/J39-1</f>
        <v>3.7815126050420256E-2</v>
      </c>
      <c r="P39" s="11">
        <v>9.4632206759443338E-2</v>
      </c>
      <c r="Q39" s="11">
        <v>9.6597575283535395E-2</v>
      </c>
    </row>
    <row r="40" spans="1:17" s="4" customFormat="1" ht="12.9" customHeight="1" x14ac:dyDescent="0.5">
      <c r="A40" s="4" t="s">
        <v>888</v>
      </c>
      <c r="C40" s="4">
        <v>2912</v>
      </c>
      <c r="D40" s="4" t="s">
        <v>888</v>
      </c>
      <c r="E40" s="4" t="s">
        <v>183</v>
      </c>
      <c r="F40" s="4" t="s">
        <v>890</v>
      </c>
      <c r="G40" s="4" t="s">
        <v>889</v>
      </c>
      <c r="H40" s="4" t="s">
        <v>19</v>
      </c>
      <c r="I40" s="4" t="s">
        <v>105</v>
      </c>
      <c r="J40" s="9">
        <v>185</v>
      </c>
      <c r="K40" s="9">
        <v>150</v>
      </c>
      <c r="M40" s="9">
        <f>K40-J40</f>
        <v>-35</v>
      </c>
      <c r="N40" s="10">
        <f>K40/J40-1</f>
        <v>-0.18918918918918914</v>
      </c>
      <c r="P40" s="11">
        <v>1.4711729622266401E-2</v>
      </c>
      <c r="Q40" s="11">
        <v>1.1732499022291749E-2</v>
      </c>
    </row>
    <row r="41" spans="1:17" s="4" customFormat="1" ht="12.9" customHeight="1" x14ac:dyDescent="0.5">
      <c r="A41" s="4" t="s">
        <v>891</v>
      </c>
      <c r="C41" s="4">
        <v>2913</v>
      </c>
      <c r="D41" s="4" t="s">
        <v>891</v>
      </c>
      <c r="E41" s="4" t="s">
        <v>183</v>
      </c>
      <c r="F41" s="4" t="s">
        <v>893</v>
      </c>
      <c r="G41" s="4" t="s">
        <v>892</v>
      </c>
      <c r="H41" s="4" t="s">
        <v>19</v>
      </c>
      <c r="I41" s="4" t="s">
        <v>105</v>
      </c>
      <c r="J41" s="9">
        <v>1410</v>
      </c>
      <c r="K41" s="9">
        <v>1495</v>
      </c>
      <c r="M41" s="9">
        <f>K41-J41</f>
        <v>85</v>
      </c>
      <c r="N41" s="10">
        <f>K41/J41-1</f>
        <v>6.0283687943262443E-2</v>
      </c>
      <c r="P41" s="11">
        <v>0.1121272365805169</v>
      </c>
      <c r="Q41" s="11">
        <v>0.11693390692217442</v>
      </c>
    </row>
    <row r="42" spans="1:17" s="4" customFormat="1" ht="12.9" customHeight="1" x14ac:dyDescent="0.5">
      <c r="A42" s="4" t="s">
        <v>894</v>
      </c>
      <c r="C42" s="4">
        <v>2914</v>
      </c>
      <c r="D42" s="4" t="s">
        <v>894</v>
      </c>
      <c r="E42" s="4" t="s">
        <v>183</v>
      </c>
      <c r="F42" s="4" t="s">
        <v>896</v>
      </c>
      <c r="G42" s="4" t="s">
        <v>895</v>
      </c>
      <c r="H42" s="4" t="s">
        <v>19</v>
      </c>
      <c r="I42" s="4" t="s">
        <v>105</v>
      </c>
      <c r="J42" s="9">
        <v>95</v>
      </c>
      <c r="K42" s="9">
        <v>160</v>
      </c>
      <c r="M42" s="9">
        <f>K42-J42</f>
        <v>65</v>
      </c>
      <c r="N42" s="10">
        <f>K42/J42-1</f>
        <v>0.68421052631578938</v>
      </c>
      <c r="P42" s="11">
        <v>7.5546719681908545E-3</v>
      </c>
      <c r="Q42" s="11">
        <v>1.2514665623777864E-2</v>
      </c>
    </row>
    <row r="43" spans="1:17" s="4" customFormat="1" ht="12.9" customHeight="1" x14ac:dyDescent="0.5">
      <c r="A43" s="4" t="s">
        <v>897</v>
      </c>
      <c r="C43" s="4">
        <v>2915</v>
      </c>
      <c r="D43" s="4" t="s">
        <v>897</v>
      </c>
      <c r="E43" s="4" t="s">
        <v>183</v>
      </c>
      <c r="F43" s="4" t="s">
        <v>899</v>
      </c>
      <c r="G43" s="4" t="s">
        <v>898</v>
      </c>
      <c r="H43" s="4" t="s">
        <v>19</v>
      </c>
      <c r="I43" s="4" t="s">
        <v>105</v>
      </c>
      <c r="J43" s="9">
        <v>40</v>
      </c>
      <c r="K43" s="9">
        <v>65</v>
      </c>
      <c r="M43" s="9">
        <f>K43-J43</f>
        <v>25</v>
      </c>
      <c r="N43" s="10">
        <f>K43/J43-1</f>
        <v>0.625</v>
      </c>
      <c r="P43" s="11">
        <v>3.1809145129224653E-3</v>
      </c>
      <c r="Q43" s="11">
        <v>5.0840829096597574E-3</v>
      </c>
    </row>
    <row r="44" spans="1:17" s="4" customFormat="1" ht="12.9" customHeight="1" x14ac:dyDescent="0.5">
      <c r="A44" s="4" t="s">
        <v>900</v>
      </c>
      <c r="C44" s="4">
        <v>2916</v>
      </c>
      <c r="D44" s="4" t="s">
        <v>900</v>
      </c>
      <c r="E44" s="4" t="s">
        <v>183</v>
      </c>
      <c r="F44" s="4" t="s">
        <v>902</v>
      </c>
      <c r="G44" s="4" t="s">
        <v>901</v>
      </c>
      <c r="H44" s="4" t="s">
        <v>19</v>
      </c>
      <c r="I44" s="4" t="s">
        <v>105</v>
      </c>
      <c r="J44" s="9">
        <v>45</v>
      </c>
      <c r="K44" s="9">
        <v>50</v>
      </c>
      <c r="M44" s="9">
        <f>K44-J44</f>
        <v>5</v>
      </c>
      <c r="N44" s="10">
        <f>K44/J44-1</f>
        <v>0.11111111111111116</v>
      </c>
      <c r="P44" s="11">
        <v>3.5785288270377734E-3</v>
      </c>
      <c r="Q44" s="11">
        <v>3.9108330074305829E-3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12580</v>
      </c>
      <c r="K4" s="6">
        <v>12785</v>
      </c>
      <c r="M4" s="6">
        <f>K4-J4</f>
        <v>205</v>
      </c>
      <c r="N4" s="7">
        <f>K4/J4-1</f>
        <v>1.6295707472178123E-2</v>
      </c>
    </row>
    <row r="5" spans="1:17" s="4" customFormat="1" ht="14.05" customHeight="1" x14ac:dyDescent="0.5">
      <c r="A5" s="4" t="s">
        <v>916</v>
      </c>
      <c r="C5" s="4">
        <v>2918</v>
      </c>
      <c r="D5" s="4" t="s">
        <v>913</v>
      </c>
      <c r="E5" s="4" t="s">
        <v>183</v>
      </c>
      <c r="F5" s="4" t="s">
        <v>914</v>
      </c>
      <c r="G5" s="4" t="s">
        <v>915</v>
      </c>
      <c r="H5" s="4" t="s">
        <v>19</v>
      </c>
      <c r="I5" s="4" t="s">
        <v>20</v>
      </c>
      <c r="J5" s="9">
        <v>105</v>
      </c>
      <c r="K5" s="9">
        <v>210</v>
      </c>
      <c r="M5" s="9">
        <f>K5-J5</f>
        <v>105</v>
      </c>
      <c r="N5" s="10">
        <f>K5/J5-1</f>
        <v>1</v>
      </c>
      <c r="P5" s="11">
        <v>8.346581875993641E-3</v>
      </c>
      <c r="Q5" s="11">
        <v>1.6425498631208447E-2</v>
      </c>
    </row>
    <row r="6" spans="1:17" s="4" customFormat="1" ht="14.05" customHeight="1" x14ac:dyDescent="0.5">
      <c r="A6" s="4" t="s">
        <v>920</v>
      </c>
      <c r="C6" s="4">
        <v>2919</v>
      </c>
      <c r="D6" s="4" t="s">
        <v>917</v>
      </c>
      <c r="E6" s="4" t="s">
        <v>183</v>
      </c>
      <c r="F6" s="4" t="s">
        <v>918</v>
      </c>
      <c r="G6" s="4" t="s">
        <v>919</v>
      </c>
      <c r="H6" s="4" t="s">
        <v>19</v>
      </c>
      <c r="I6" s="4" t="s">
        <v>20</v>
      </c>
      <c r="J6" s="9">
        <v>12475</v>
      </c>
      <c r="K6" s="9">
        <v>12575</v>
      </c>
      <c r="M6" s="9">
        <f>K6-J6</f>
        <v>100</v>
      </c>
      <c r="N6" s="10">
        <f>K6/J6-1</f>
        <v>8.0160320641282645E-3</v>
      </c>
      <c r="P6" s="11">
        <v>0.99165341812400631</v>
      </c>
      <c r="Q6" s="11">
        <v>0.98357450136879154</v>
      </c>
    </row>
    <row r="7" spans="1:17" s="4" customFormat="1" ht="12.9" customHeight="1" x14ac:dyDescent="0.5">
      <c r="A7" s="4" t="s">
        <v>921</v>
      </c>
      <c r="C7" s="4">
        <v>2920</v>
      </c>
      <c r="D7" s="4" t="s">
        <v>922</v>
      </c>
      <c r="E7" s="4" t="s">
        <v>183</v>
      </c>
      <c r="F7" s="4" t="s">
        <v>923</v>
      </c>
      <c r="G7" s="4" t="s">
        <v>922</v>
      </c>
      <c r="H7" s="4" t="s">
        <v>19</v>
      </c>
      <c r="I7" s="4" t="s">
        <v>20</v>
      </c>
      <c r="J7" s="9">
        <v>175</v>
      </c>
      <c r="K7" s="9">
        <v>145</v>
      </c>
      <c r="M7" s="9">
        <f>K7-J7</f>
        <v>-30</v>
      </c>
      <c r="N7" s="10">
        <f>K7/J7-1</f>
        <v>-0.17142857142857137</v>
      </c>
      <c r="P7" s="11">
        <v>1.3910969793322734E-2</v>
      </c>
      <c r="Q7" s="11">
        <v>1.1341415721548689E-2</v>
      </c>
    </row>
    <row r="8" spans="1:17" s="4" customFormat="1" ht="12.9" customHeight="1" x14ac:dyDescent="0.5">
      <c r="A8" s="4" t="s">
        <v>924</v>
      </c>
      <c r="C8" s="4">
        <v>2921</v>
      </c>
      <c r="D8" s="4" t="s">
        <v>925</v>
      </c>
      <c r="E8" s="4" t="s">
        <v>183</v>
      </c>
      <c r="F8" s="4" t="s">
        <v>926</v>
      </c>
      <c r="G8" s="4" t="s">
        <v>925</v>
      </c>
      <c r="H8" s="4" t="s">
        <v>19</v>
      </c>
      <c r="I8" s="4" t="s">
        <v>20</v>
      </c>
      <c r="J8" s="9">
        <v>20</v>
      </c>
      <c r="K8" s="9">
        <v>25</v>
      </c>
      <c r="M8" s="9">
        <f>K8-J8</f>
        <v>5</v>
      </c>
      <c r="N8" s="10">
        <f>K8/J8-1</f>
        <v>0.25</v>
      </c>
      <c r="P8" s="11">
        <v>1.589825119236884E-3</v>
      </c>
      <c r="Q8" s="11">
        <v>1.9554165037152915E-3</v>
      </c>
    </row>
    <row r="9" spans="1:17" s="4" customFormat="1" ht="12.9" customHeight="1" x14ac:dyDescent="0.5">
      <c r="A9" s="4" t="s">
        <v>927</v>
      </c>
      <c r="C9" s="4">
        <v>2922</v>
      </c>
      <c r="D9" s="4" t="s">
        <v>928</v>
      </c>
      <c r="E9" s="4" t="s">
        <v>183</v>
      </c>
      <c r="F9" s="4" t="s">
        <v>929</v>
      </c>
      <c r="G9" s="4" t="s">
        <v>928</v>
      </c>
      <c r="H9" s="4" t="s">
        <v>19</v>
      </c>
      <c r="I9" s="4" t="s">
        <v>20</v>
      </c>
      <c r="J9" s="9">
        <v>160</v>
      </c>
      <c r="K9" s="9">
        <v>165</v>
      </c>
      <c r="M9" s="9">
        <f>K9-J9</f>
        <v>5</v>
      </c>
      <c r="N9" s="10">
        <f>K9/J9-1</f>
        <v>3.125E-2</v>
      </c>
      <c r="P9" s="11">
        <v>1.2718600953895072E-2</v>
      </c>
      <c r="Q9" s="11">
        <v>1.2905748924520923E-2</v>
      </c>
    </row>
    <row r="10" spans="1:17" s="4" customFormat="1" ht="12.9" customHeight="1" x14ac:dyDescent="0.5">
      <c r="A10" s="4" t="s">
        <v>930</v>
      </c>
      <c r="C10" s="4">
        <v>2923</v>
      </c>
      <c r="D10" s="4" t="s">
        <v>931</v>
      </c>
      <c r="E10" s="4" t="s">
        <v>183</v>
      </c>
      <c r="F10" s="4" t="s">
        <v>932</v>
      </c>
      <c r="G10" s="4" t="s">
        <v>931</v>
      </c>
      <c r="H10" s="4" t="s">
        <v>19</v>
      </c>
      <c r="I10" s="4" t="s">
        <v>20</v>
      </c>
      <c r="J10" s="9">
        <v>875</v>
      </c>
      <c r="K10" s="9">
        <v>980</v>
      </c>
      <c r="M10" s="9">
        <f>K10-J10</f>
        <v>105</v>
      </c>
      <c r="N10" s="10">
        <f>K10/J10-1</f>
        <v>0.12000000000000011</v>
      </c>
      <c r="P10" s="11">
        <v>6.9554848966613667E-2</v>
      </c>
      <c r="Q10" s="11">
        <v>7.6652326945639421E-2</v>
      </c>
    </row>
    <row r="11" spans="1:17" s="4" customFormat="1" ht="12.9" customHeight="1" x14ac:dyDescent="0.5">
      <c r="A11" s="4" t="s">
        <v>933</v>
      </c>
      <c r="C11" s="4">
        <v>2924</v>
      </c>
      <c r="D11" s="4" t="s">
        <v>934</v>
      </c>
      <c r="E11" s="4" t="s">
        <v>183</v>
      </c>
      <c r="F11" s="4" t="s">
        <v>935</v>
      </c>
      <c r="G11" s="4" t="s">
        <v>934</v>
      </c>
      <c r="H11" s="4" t="s">
        <v>19</v>
      </c>
      <c r="I11" s="4" t="s">
        <v>20</v>
      </c>
      <c r="J11" s="9">
        <v>830</v>
      </c>
      <c r="K11" s="9">
        <v>830</v>
      </c>
      <c r="M11" s="9">
        <f>K11-J11</f>
        <v>0</v>
      </c>
      <c r="N11" s="10">
        <f>K11/J11-1</f>
        <v>0</v>
      </c>
      <c r="P11" s="11">
        <v>6.5977742448330684E-2</v>
      </c>
      <c r="Q11" s="11">
        <v>6.4919827923347675E-2</v>
      </c>
    </row>
    <row r="12" spans="1:17" s="4" customFormat="1" ht="12.9" customHeight="1" x14ac:dyDescent="0.5">
      <c r="A12" s="4" t="s">
        <v>936</v>
      </c>
      <c r="C12" s="4">
        <v>2925</v>
      </c>
      <c r="D12" s="4" t="s">
        <v>937</v>
      </c>
      <c r="E12" s="4" t="s">
        <v>183</v>
      </c>
      <c r="F12" s="4" t="s">
        <v>938</v>
      </c>
      <c r="G12" s="4" t="s">
        <v>937</v>
      </c>
      <c r="H12" s="4" t="s">
        <v>19</v>
      </c>
      <c r="I12" s="4" t="s">
        <v>20</v>
      </c>
      <c r="J12" s="9">
        <v>560</v>
      </c>
      <c r="K12" s="9">
        <v>465</v>
      </c>
      <c r="M12" s="9">
        <f>K12-J12</f>
        <v>-95</v>
      </c>
      <c r="N12" s="10">
        <f>K12/J12-1</f>
        <v>-0.1696428571428571</v>
      </c>
      <c r="P12" s="11">
        <v>4.4515103338632747E-2</v>
      </c>
      <c r="Q12" s="11">
        <v>3.6370746969104417E-2</v>
      </c>
    </row>
    <row r="13" spans="1:17" s="4" customFormat="1" ht="12.9" customHeight="1" x14ac:dyDescent="0.5">
      <c r="A13" s="4" t="s">
        <v>939</v>
      </c>
      <c r="C13" s="4">
        <v>2926</v>
      </c>
      <c r="D13" s="4" t="s">
        <v>940</v>
      </c>
      <c r="E13" s="4" t="s">
        <v>183</v>
      </c>
      <c r="F13" s="4" t="s">
        <v>941</v>
      </c>
      <c r="G13" s="4" t="s">
        <v>940</v>
      </c>
      <c r="H13" s="4" t="s">
        <v>19</v>
      </c>
      <c r="I13" s="4" t="s">
        <v>20</v>
      </c>
      <c r="J13" s="9">
        <v>1505</v>
      </c>
      <c r="K13" s="9">
        <v>1425</v>
      </c>
      <c r="M13" s="9">
        <f>K13-J13</f>
        <v>-80</v>
      </c>
      <c r="N13" s="10">
        <f>K13/J13-1</f>
        <v>-5.3156146179402008E-2</v>
      </c>
      <c r="P13" s="11">
        <v>0.11963434022257552</v>
      </c>
      <c r="Q13" s="11">
        <v>0.1114587407117716</v>
      </c>
    </row>
    <row r="14" spans="1:17" s="4" customFormat="1" ht="12.9" customHeight="1" x14ac:dyDescent="0.5">
      <c r="A14" s="4" t="s">
        <v>942</v>
      </c>
      <c r="C14" s="4">
        <v>2927</v>
      </c>
      <c r="D14" s="4" t="s">
        <v>943</v>
      </c>
      <c r="E14" s="4" t="s">
        <v>183</v>
      </c>
      <c r="F14" s="4" t="s">
        <v>944</v>
      </c>
      <c r="G14" s="4" t="s">
        <v>943</v>
      </c>
      <c r="H14" s="4" t="s">
        <v>19</v>
      </c>
      <c r="I14" s="4" t="s">
        <v>20</v>
      </c>
      <c r="J14" s="9">
        <v>555</v>
      </c>
      <c r="K14" s="9">
        <v>760</v>
      </c>
      <c r="M14" s="9">
        <f>K14-J14</f>
        <v>205</v>
      </c>
      <c r="N14" s="10">
        <f>K14/J14-1</f>
        <v>0.36936936936936937</v>
      </c>
      <c r="P14" s="11">
        <v>4.4117647058823532E-2</v>
      </c>
      <c r="Q14" s="11">
        <v>5.9444661712944859E-2</v>
      </c>
    </row>
    <row r="15" spans="1:17" s="4" customFormat="1" ht="12.9" customHeight="1" x14ac:dyDescent="0.5">
      <c r="A15" s="4" t="s">
        <v>945</v>
      </c>
      <c r="C15" s="4">
        <v>2928</v>
      </c>
      <c r="D15" s="4" t="s">
        <v>946</v>
      </c>
      <c r="E15" s="4" t="s">
        <v>183</v>
      </c>
      <c r="F15" s="4" t="s">
        <v>947</v>
      </c>
      <c r="G15" s="4" t="s">
        <v>946</v>
      </c>
      <c r="H15" s="4" t="s">
        <v>19</v>
      </c>
      <c r="I15" s="4" t="s">
        <v>20</v>
      </c>
      <c r="J15" s="9">
        <v>250</v>
      </c>
      <c r="K15" s="9">
        <v>280</v>
      </c>
      <c r="M15" s="9">
        <f>K15-J15</f>
        <v>30</v>
      </c>
      <c r="N15" s="10">
        <f>K15/J15-1</f>
        <v>0.12000000000000011</v>
      </c>
      <c r="P15" s="11">
        <v>1.987281399046105E-2</v>
      </c>
      <c r="Q15" s="11">
        <v>2.1900664841611264E-2</v>
      </c>
    </row>
    <row r="16" spans="1:17" s="4" customFormat="1" ht="12.9" customHeight="1" x14ac:dyDescent="0.5">
      <c r="A16" s="4" t="s">
        <v>948</v>
      </c>
      <c r="C16" s="4">
        <v>2929</v>
      </c>
      <c r="D16" s="4" t="s">
        <v>949</v>
      </c>
      <c r="E16" s="4" t="s">
        <v>183</v>
      </c>
      <c r="F16" s="4" t="s">
        <v>950</v>
      </c>
      <c r="G16" s="4" t="s">
        <v>949</v>
      </c>
      <c r="H16" s="4" t="s">
        <v>19</v>
      </c>
      <c r="I16" s="4" t="s">
        <v>20</v>
      </c>
      <c r="J16" s="9">
        <v>685</v>
      </c>
      <c r="K16" s="9">
        <v>690</v>
      </c>
      <c r="M16" s="9">
        <f>K16-J16</f>
        <v>5</v>
      </c>
      <c r="N16" s="10">
        <f>K16/J16-1</f>
        <v>7.2992700729928028E-3</v>
      </c>
      <c r="P16" s="11">
        <v>5.4451510333863272E-2</v>
      </c>
      <c r="Q16" s="11">
        <v>5.3969495502542042E-2</v>
      </c>
    </row>
    <row r="17" spans="1:17" s="4" customFormat="1" ht="12.9" customHeight="1" x14ac:dyDescent="0.5">
      <c r="A17" s="4" t="s">
        <v>951</v>
      </c>
      <c r="C17" s="4">
        <v>2930</v>
      </c>
      <c r="D17" s="4" t="s">
        <v>952</v>
      </c>
      <c r="E17" s="4" t="s">
        <v>183</v>
      </c>
      <c r="F17" s="4" t="s">
        <v>953</v>
      </c>
      <c r="G17" s="4" t="s">
        <v>952</v>
      </c>
      <c r="H17" s="4" t="s">
        <v>19</v>
      </c>
      <c r="I17" s="4" t="s">
        <v>20</v>
      </c>
      <c r="J17" s="9">
        <v>240</v>
      </c>
      <c r="K17" s="9">
        <v>135</v>
      </c>
      <c r="M17" s="9">
        <f>K17-J17</f>
        <v>-105</v>
      </c>
      <c r="N17" s="10">
        <f>K17/J17-1</f>
        <v>-0.4375</v>
      </c>
      <c r="P17" s="11">
        <v>1.9077901430842606E-2</v>
      </c>
      <c r="Q17" s="11">
        <v>1.0559249120062574E-2</v>
      </c>
    </row>
    <row r="18" spans="1:17" s="4" customFormat="1" ht="12.9" customHeight="1" x14ac:dyDescent="0.5">
      <c r="A18" s="4" t="s">
        <v>954</v>
      </c>
      <c r="C18" s="4">
        <v>2931</v>
      </c>
      <c r="D18" s="4" t="s">
        <v>955</v>
      </c>
      <c r="E18" s="4" t="s">
        <v>183</v>
      </c>
      <c r="F18" s="4" t="s">
        <v>956</v>
      </c>
      <c r="G18" s="4" t="s">
        <v>955</v>
      </c>
      <c r="H18" s="4" t="s">
        <v>19</v>
      </c>
      <c r="I18" s="4" t="s">
        <v>20</v>
      </c>
      <c r="J18" s="9">
        <v>800</v>
      </c>
      <c r="K18" s="9">
        <v>860</v>
      </c>
      <c r="M18" s="9">
        <f>K18-J18</f>
        <v>60</v>
      </c>
      <c r="N18" s="10">
        <f>K18/J18-1</f>
        <v>7.4999999999999956E-2</v>
      </c>
      <c r="P18" s="11">
        <v>6.3593004769475353E-2</v>
      </c>
      <c r="Q18" s="11">
        <v>6.7266327727806025E-2</v>
      </c>
    </row>
    <row r="19" spans="1:17" s="4" customFormat="1" ht="12.9" customHeight="1" x14ac:dyDescent="0.5">
      <c r="A19" s="4" t="s">
        <v>957</v>
      </c>
      <c r="C19" s="4">
        <v>2932</v>
      </c>
      <c r="D19" s="4" t="s">
        <v>958</v>
      </c>
      <c r="E19" s="4" t="s">
        <v>183</v>
      </c>
      <c r="F19" s="4" t="s">
        <v>959</v>
      </c>
      <c r="G19" s="4" t="s">
        <v>958</v>
      </c>
      <c r="H19" s="4" t="s">
        <v>19</v>
      </c>
      <c r="I19" s="4" t="s">
        <v>20</v>
      </c>
      <c r="J19" s="9">
        <v>10</v>
      </c>
      <c r="K19" s="9">
        <v>50</v>
      </c>
      <c r="M19" s="9">
        <f>K19-J19</f>
        <v>40</v>
      </c>
      <c r="N19" s="10">
        <f>K19/J19-1</f>
        <v>4</v>
      </c>
      <c r="P19" s="11">
        <v>7.9491255961844202E-4</v>
      </c>
      <c r="Q19" s="11">
        <v>3.9108330074305829E-3</v>
      </c>
    </row>
    <row r="20" spans="1:17" s="4" customFormat="1" ht="12.9" customHeight="1" x14ac:dyDescent="0.5">
      <c r="A20" s="4" t="s">
        <v>960</v>
      </c>
      <c r="C20" s="4">
        <v>2933</v>
      </c>
      <c r="D20" s="4" t="s">
        <v>961</v>
      </c>
      <c r="E20" s="4" t="s">
        <v>183</v>
      </c>
      <c r="F20" s="4" t="s">
        <v>962</v>
      </c>
      <c r="G20" s="4" t="s">
        <v>961</v>
      </c>
      <c r="H20" s="4" t="s">
        <v>19</v>
      </c>
      <c r="I20" s="4" t="s">
        <v>20</v>
      </c>
      <c r="J20" s="9">
        <v>470</v>
      </c>
      <c r="K20" s="9">
        <v>500</v>
      </c>
      <c r="M20" s="9">
        <f>K20-J20</f>
        <v>30</v>
      </c>
      <c r="N20" s="10">
        <f>K20/J20-1</f>
        <v>6.3829787234042534E-2</v>
      </c>
      <c r="P20" s="11">
        <v>3.7360890302066775E-2</v>
      </c>
      <c r="Q20" s="11">
        <v>3.9108330074305829E-2</v>
      </c>
    </row>
    <row r="21" spans="1:17" s="4" customFormat="1" ht="12.9" customHeight="1" x14ac:dyDescent="0.5">
      <c r="A21" s="4" t="s">
        <v>963</v>
      </c>
      <c r="C21" s="4">
        <v>2934</v>
      </c>
      <c r="D21" s="4" t="s">
        <v>964</v>
      </c>
      <c r="E21" s="4" t="s">
        <v>183</v>
      </c>
      <c r="F21" s="4" t="s">
        <v>965</v>
      </c>
      <c r="G21" s="4" t="s">
        <v>964</v>
      </c>
      <c r="H21" s="4" t="s">
        <v>19</v>
      </c>
      <c r="I21" s="4" t="s">
        <v>20</v>
      </c>
      <c r="J21" s="9">
        <v>1200</v>
      </c>
      <c r="K21" s="9">
        <v>1075</v>
      </c>
      <c r="M21" s="9">
        <f>K21-J21</f>
        <v>-125</v>
      </c>
      <c r="N21" s="10">
        <f>K21/J21-1</f>
        <v>-0.10416666666666663</v>
      </c>
      <c r="P21" s="11">
        <v>9.5389507154213043E-2</v>
      </c>
      <c r="Q21" s="11">
        <v>8.4082909659757524E-2</v>
      </c>
    </row>
    <row r="22" spans="1:17" s="4" customFormat="1" ht="12.9" customHeight="1" x14ac:dyDescent="0.5">
      <c r="A22" s="4" t="s">
        <v>966</v>
      </c>
      <c r="C22" s="4">
        <v>2935</v>
      </c>
      <c r="D22" s="4" t="s">
        <v>967</v>
      </c>
      <c r="E22" s="4" t="s">
        <v>183</v>
      </c>
      <c r="F22" s="4" t="s">
        <v>968</v>
      </c>
      <c r="G22" s="4" t="s">
        <v>967</v>
      </c>
      <c r="H22" s="4" t="s">
        <v>19</v>
      </c>
      <c r="I22" s="4" t="s">
        <v>20</v>
      </c>
      <c r="J22" s="9">
        <v>1655</v>
      </c>
      <c r="K22" s="9">
        <v>1795</v>
      </c>
      <c r="M22" s="9">
        <f>K22-J22</f>
        <v>140</v>
      </c>
      <c r="N22" s="10">
        <f>K22/J22-1</f>
        <v>8.4592145015105702E-2</v>
      </c>
      <c r="P22" s="11">
        <v>0.13155802861685215</v>
      </c>
      <c r="Q22" s="11">
        <v>0.14039890496675791</v>
      </c>
    </row>
    <row r="23" spans="1:17" s="4" customFormat="1" ht="12.9" customHeight="1" x14ac:dyDescent="0.5">
      <c r="A23" s="4" t="s">
        <v>969</v>
      </c>
      <c r="C23" s="4">
        <v>2936</v>
      </c>
      <c r="D23" s="4" t="s">
        <v>970</v>
      </c>
      <c r="E23" s="4" t="s">
        <v>183</v>
      </c>
      <c r="F23" s="4" t="s">
        <v>971</v>
      </c>
      <c r="G23" s="4" t="s">
        <v>970</v>
      </c>
      <c r="H23" s="4" t="s">
        <v>19</v>
      </c>
      <c r="I23" s="4" t="s">
        <v>20</v>
      </c>
      <c r="J23" s="9">
        <v>290</v>
      </c>
      <c r="K23" s="9">
        <v>285</v>
      </c>
      <c r="M23" s="9">
        <f>K23-J23</f>
        <v>-5</v>
      </c>
      <c r="N23" s="10">
        <f>K23/J23-1</f>
        <v>-1.7241379310344862E-2</v>
      </c>
      <c r="P23" s="11">
        <v>2.3052464228934817E-2</v>
      </c>
      <c r="Q23" s="11">
        <v>2.2291748142354323E-2</v>
      </c>
    </row>
    <row r="24" spans="1:17" s="4" customFormat="1" ht="12.9" customHeight="1" x14ac:dyDescent="0.5">
      <c r="A24" s="4" t="s">
        <v>972</v>
      </c>
      <c r="C24" s="4">
        <v>2937</v>
      </c>
      <c r="D24" s="4" t="s">
        <v>973</v>
      </c>
      <c r="E24" s="4" t="s">
        <v>183</v>
      </c>
      <c r="F24" s="4" t="s">
        <v>974</v>
      </c>
      <c r="G24" s="4" t="s">
        <v>973</v>
      </c>
      <c r="H24" s="4" t="s">
        <v>19</v>
      </c>
      <c r="I24" s="4" t="s">
        <v>20</v>
      </c>
      <c r="J24" s="9">
        <v>735</v>
      </c>
      <c r="K24" s="9">
        <v>495</v>
      </c>
      <c r="M24" s="9">
        <f>K24-J24</f>
        <v>-240</v>
      </c>
      <c r="N24" s="10">
        <f>K24/J24-1</f>
        <v>-0.32653061224489799</v>
      </c>
      <c r="P24" s="11">
        <v>5.8426073131955483E-2</v>
      </c>
      <c r="Q24" s="11">
        <v>3.8717246773562766E-2</v>
      </c>
    </row>
    <row r="25" spans="1:17" s="4" customFormat="1" ht="12.9" customHeight="1" x14ac:dyDescent="0.5">
      <c r="A25" s="4" t="s">
        <v>975</v>
      </c>
      <c r="C25" s="4">
        <v>2938</v>
      </c>
      <c r="D25" s="4" t="s">
        <v>976</v>
      </c>
      <c r="E25" s="4" t="s">
        <v>183</v>
      </c>
      <c r="F25" s="4" t="s">
        <v>977</v>
      </c>
      <c r="G25" s="4" t="s">
        <v>976</v>
      </c>
      <c r="H25" s="4" t="s">
        <v>19</v>
      </c>
      <c r="I25" s="4" t="s">
        <v>20</v>
      </c>
      <c r="J25" s="9">
        <v>450</v>
      </c>
      <c r="K25" s="9">
        <v>565</v>
      </c>
      <c r="M25" s="9">
        <f>K25-J25</f>
        <v>115</v>
      </c>
      <c r="N25" s="10">
        <f>K25/J25-1</f>
        <v>0.25555555555555554</v>
      </c>
      <c r="P25" s="11">
        <v>3.5771065182829888E-2</v>
      </c>
      <c r="Q25" s="11">
        <v>4.4192412983965583E-2</v>
      </c>
    </row>
    <row r="26" spans="1:17" s="4" customFormat="1" ht="12.9" customHeight="1" x14ac:dyDescent="0.5">
      <c r="A26" s="4" t="s">
        <v>978</v>
      </c>
      <c r="C26" s="4">
        <v>2939</v>
      </c>
      <c r="D26" s="4" t="s">
        <v>979</v>
      </c>
      <c r="E26" s="4" t="s">
        <v>183</v>
      </c>
      <c r="F26" s="4" t="s">
        <v>980</v>
      </c>
      <c r="G26" s="4" t="s">
        <v>979</v>
      </c>
      <c r="H26" s="4" t="s">
        <v>19</v>
      </c>
      <c r="I26" s="4" t="s">
        <v>20</v>
      </c>
      <c r="J26" s="9">
        <v>1010</v>
      </c>
      <c r="K26" s="9">
        <v>1035</v>
      </c>
      <c r="M26" s="9">
        <f>K26-J26</f>
        <v>25</v>
      </c>
      <c r="N26" s="10">
        <f>K26/J26-1</f>
        <v>2.4752475247524774E-2</v>
      </c>
      <c r="P26" s="11">
        <v>8.0286168521462642E-2</v>
      </c>
      <c r="Q26" s="11">
        <v>8.0954243253813063E-2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11375</v>
      </c>
      <c r="K29" s="6">
        <v>9235</v>
      </c>
      <c r="M29" s="6">
        <f>K29-J29</f>
        <v>-2140</v>
      </c>
      <c r="N29" s="7">
        <f>K29/J29-1</f>
        <v>-0.18813186813186811</v>
      </c>
    </row>
    <row r="30" spans="1:17" s="4" customFormat="1" ht="12.9" customHeight="1" x14ac:dyDescent="0.5">
      <c r="A30" s="4" t="s">
        <v>986</v>
      </c>
      <c r="C30" s="4">
        <v>3038</v>
      </c>
      <c r="D30" s="4" t="s">
        <v>987</v>
      </c>
      <c r="E30" s="4" t="s">
        <v>183</v>
      </c>
      <c r="F30" s="4" t="s">
        <v>988</v>
      </c>
      <c r="G30" s="4" t="s">
        <v>987</v>
      </c>
      <c r="H30" s="4" t="s">
        <v>19</v>
      </c>
      <c r="I30" s="4" t="s">
        <v>20</v>
      </c>
      <c r="J30" s="9">
        <v>2510</v>
      </c>
      <c r="K30" s="9">
        <v>2195</v>
      </c>
      <c r="M30" s="9">
        <f>K30-J30</f>
        <v>-315</v>
      </c>
      <c r="N30" s="10">
        <f>K30/J30-1</f>
        <v>-0.12549800796812749</v>
      </c>
      <c r="P30" s="11">
        <v>0.22065934065934065</v>
      </c>
      <c r="Q30" s="11">
        <v>0.23768272874932322</v>
      </c>
    </row>
    <row r="31" spans="1:17" s="4" customFormat="1" ht="12.9" customHeight="1" x14ac:dyDescent="0.5">
      <c r="A31" s="4" t="s">
        <v>989</v>
      </c>
      <c r="C31" s="4">
        <v>3039</v>
      </c>
      <c r="D31" s="4" t="s">
        <v>990</v>
      </c>
      <c r="E31" s="4" t="s">
        <v>183</v>
      </c>
      <c r="F31" s="4" t="s">
        <v>991</v>
      </c>
      <c r="G31" s="4" t="s">
        <v>990</v>
      </c>
      <c r="H31" s="4" t="s">
        <v>19</v>
      </c>
      <c r="I31" s="4" t="s">
        <v>20</v>
      </c>
      <c r="J31" s="9">
        <v>5465</v>
      </c>
      <c r="K31" s="9">
        <v>4700</v>
      </c>
      <c r="M31" s="9">
        <f>K31-J31</f>
        <v>-765</v>
      </c>
      <c r="N31" s="10">
        <f>K31/J31-1</f>
        <v>-0.13998170173833491</v>
      </c>
      <c r="P31" s="11">
        <v>0.48043956043956043</v>
      </c>
      <c r="Q31" s="11">
        <v>0.50893340552246891</v>
      </c>
    </row>
    <row r="32" spans="1:17" s="4" customFormat="1" ht="12.9" customHeight="1" x14ac:dyDescent="0.5">
      <c r="A32" s="4" t="s">
        <v>992</v>
      </c>
      <c r="C32" s="4">
        <v>3040</v>
      </c>
      <c r="D32" s="4" t="s">
        <v>993</v>
      </c>
      <c r="E32" s="4" t="s">
        <v>183</v>
      </c>
      <c r="F32" s="4" t="s">
        <v>994</v>
      </c>
      <c r="G32" s="4" t="s">
        <v>993</v>
      </c>
      <c r="H32" s="4" t="s">
        <v>19</v>
      </c>
      <c r="I32" s="4" t="s">
        <v>20</v>
      </c>
      <c r="J32" s="9">
        <v>2390</v>
      </c>
      <c r="K32" s="9">
        <v>1810</v>
      </c>
      <c r="M32" s="9">
        <f>K32-J32</f>
        <v>-580</v>
      </c>
      <c r="N32" s="10">
        <f>K32/J32-1</f>
        <v>-0.24267782426778239</v>
      </c>
      <c r="P32" s="11">
        <v>0.21010989010989012</v>
      </c>
      <c r="Q32" s="11">
        <v>0.19599350297780185</v>
      </c>
    </row>
    <row r="33" spans="1:17" s="4" customFormat="1" ht="12.9" customHeight="1" x14ac:dyDescent="0.5">
      <c r="A33" s="4" t="s">
        <v>995</v>
      </c>
      <c r="C33" s="4">
        <v>3041</v>
      </c>
      <c r="D33" s="4" t="s">
        <v>996</v>
      </c>
      <c r="E33" s="4" t="s">
        <v>183</v>
      </c>
      <c r="F33" s="4" t="s">
        <v>997</v>
      </c>
      <c r="G33" s="4" t="s">
        <v>996</v>
      </c>
      <c r="H33" s="4" t="s">
        <v>19</v>
      </c>
      <c r="I33" s="4" t="s">
        <v>20</v>
      </c>
      <c r="J33" s="9">
        <v>655</v>
      </c>
      <c r="K33" s="9">
        <v>280</v>
      </c>
      <c r="M33" s="9">
        <f>K33-J33</f>
        <v>-375</v>
      </c>
      <c r="N33" s="10">
        <f>K33/J33-1</f>
        <v>-0.5725190839694656</v>
      </c>
      <c r="P33" s="11">
        <v>5.7582417582417583E-2</v>
      </c>
      <c r="Q33" s="11">
        <v>3.0319436924742826E-2</v>
      </c>
    </row>
    <row r="34" spans="1:17" s="4" customFormat="1" ht="12.9" customHeight="1" x14ac:dyDescent="0.5">
      <c r="A34" s="4" t="s">
        <v>998</v>
      </c>
      <c r="C34" s="4">
        <v>3042</v>
      </c>
      <c r="D34" s="4" t="s">
        <v>999</v>
      </c>
      <c r="E34" s="4" t="s">
        <v>183</v>
      </c>
      <c r="F34" s="4" t="s">
        <v>1000</v>
      </c>
      <c r="G34" s="4" t="s">
        <v>999</v>
      </c>
      <c r="H34" s="4" t="s">
        <v>19</v>
      </c>
      <c r="I34" s="4" t="s">
        <v>20</v>
      </c>
      <c r="J34" s="9">
        <v>355</v>
      </c>
      <c r="K34" s="9">
        <v>245</v>
      </c>
      <c r="M34" s="9">
        <f>K34-J34</f>
        <v>-110</v>
      </c>
      <c r="N34" s="10">
        <f>K34/J34-1</f>
        <v>-0.3098591549295775</v>
      </c>
      <c r="P34" s="11">
        <v>3.120879120879121E-2</v>
      </c>
      <c r="Q34" s="11">
        <v>2.6529507309149974E-2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11375</v>
      </c>
      <c r="K37" s="6">
        <v>9235</v>
      </c>
      <c r="M37" s="6">
        <f>K37-J37</f>
        <v>-2140</v>
      </c>
      <c r="N37" s="7">
        <f>K37/J37-1</f>
        <v>-0.18813186813186811</v>
      </c>
    </row>
    <row r="38" spans="1:17" s="4" customFormat="1" ht="12.9" customHeight="1" x14ac:dyDescent="0.5">
      <c r="A38" s="4" t="s">
        <v>1006</v>
      </c>
      <c r="C38" s="4">
        <v>3056</v>
      </c>
      <c r="D38" s="4" t="s">
        <v>1007</v>
      </c>
      <c r="E38" s="4" t="s">
        <v>183</v>
      </c>
      <c r="F38" s="4" t="s">
        <v>1008</v>
      </c>
      <c r="G38" s="4" t="s">
        <v>1007</v>
      </c>
      <c r="H38" s="4" t="s">
        <v>19</v>
      </c>
      <c r="I38" s="4" t="s">
        <v>20</v>
      </c>
      <c r="J38" s="9">
        <v>450</v>
      </c>
      <c r="K38" s="9">
        <v>255</v>
      </c>
      <c r="M38" s="9">
        <f>K38-J38</f>
        <v>-195</v>
      </c>
      <c r="N38" s="10">
        <f>K38/J38-1</f>
        <v>-0.43333333333333335</v>
      </c>
      <c r="P38" s="11">
        <v>3.9560439560439559E-2</v>
      </c>
      <c r="Q38" s="11">
        <v>2.7612344342176503E-2</v>
      </c>
    </row>
    <row r="39" spans="1:17" s="4" customFormat="1" ht="12.9" customHeight="1" x14ac:dyDescent="0.5">
      <c r="A39" s="4" t="s">
        <v>1009</v>
      </c>
      <c r="C39" s="4">
        <v>3057</v>
      </c>
      <c r="D39" s="4" t="s">
        <v>1010</v>
      </c>
      <c r="E39" s="4" t="s">
        <v>183</v>
      </c>
      <c r="F39" s="4" t="s">
        <v>1011</v>
      </c>
      <c r="G39" s="4" t="s">
        <v>1010</v>
      </c>
      <c r="H39" s="4" t="s">
        <v>19</v>
      </c>
      <c r="I39" s="4" t="s">
        <v>20</v>
      </c>
      <c r="J39" s="9">
        <v>1870</v>
      </c>
      <c r="K39" s="9">
        <v>1550</v>
      </c>
      <c r="M39" s="9">
        <f>K39-J39</f>
        <v>-320</v>
      </c>
      <c r="N39" s="10">
        <f>K39/J39-1</f>
        <v>-0.17112299465240643</v>
      </c>
      <c r="P39" s="11">
        <v>0.16439560439560438</v>
      </c>
      <c r="Q39" s="11">
        <v>0.16783974011911207</v>
      </c>
    </row>
    <row r="40" spans="1:17" s="4" customFormat="1" ht="12.9" customHeight="1" x14ac:dyDescent="0.5">
      <c r="A40" s="4" t="s">
        <v>1012</v>
      </c>
      <c r="C40" s="4">
        <v>3058</v>
      </c>
      <c r="D40" s="4" t="s">
        <v>1013</v>
      </c>
      <c r="E40" s="4" t="s">
        <v>183</v>
      </c>
      <c r="F40" s="4" t="s">
        <v>1014</v>
      </c>
      <c r="G40" s="4" t="s">
        <v>1013</v>
      </c>
      <c r="H40" s="4" t="s">
        <v>19</v>
      </c>
      <c r="I40" s="4" t="s">
        <v>20</v>
      </c>
      <c r="J40" s="9">
        <v>3580</v>
      </c>
      <c r="K40" s="9">
        <v>2910</v>
      </c>
      <c r="M40" s="9">
        <f>K40-J40</f>
        <v>-670</v>
      </c>
      <c r="N40" s="10">
        <f>K40/J40-1</f>
        <v>-0.18715083798882681</v>
      </c>
      <c r="P40" s="11">
        <v>0.31472527472527473</v>
      </c>
      <c r="Q40" s="11">
        <v>0.31510557661072008</v>
      </c>
    </row>
    <row r="41" spans="1:17" s="4" customFormat="1" ht="12.9" customHeight="1" x14ac:dyDescent="0.5">
      <c r="A41" s="4" t="s">
        <v>1015</v>
      </c>
      <c r="C41" s="4">
        <v>3059</v>
      </c>
      <c r="D41" s="4" t="s">
        <v>1016</v>
      </c>
      <c r="E41" s="4" t="s">
        <v>183</v>
      </c>
      <c r="F41" s="4" t="s">
        <v>1017</v>
      </c>
      <c r="G41" s="4" t="s">
        <v>1016</v>
      </c>
      <c r="H41" s="4" t="s">
        <v>19</v>
      </c>
      <c r="I41" s="4" t="s">
        <v>20</v>
      </c>
      <c r="J41" s="9">
        <v>2675</v>
      </c>
      <c r="K41" s="9">
        <v>2280</v>
      </c>
      <c r="M41" s="9">
        <f>K41-J41</f>
        <v>-395</v>
      </c>
      <c r="N41" s="10">
        <f>K41/J41-1</f>
        <v>-0.14766355140186915</v>
      </c>
      <c r="P41" s="11">
        <v>0.23516483516483516</v>
      </c>
      <c r="Q41" s="11">
        <v>0.24688684353004872</v>
      </c>
    </row>
    <row r="42" spans="1:17" s="4" customFormat="1" ht="12.9" customHeight="1" x14ac:dyDescent="0.5">
      <c r="A42" s="4" t="s">
        <v>1018</v>
      </c>
      <c r="C42" s="4">
        <v>3060</v>
      </c>
      <c r="D42" s="4" t="s">
        <v>1019</v>
      </c>
      <c r="E42" s="4" t="s">
        <v>183</v>
      </c>
      <c r="F42" s="4" t="s">
        <v>1020</v>
      </c>
      <c r="G42" s="4" t="s">
        <v>1019</v>
      </c>
      <c r="H42" s="4" t="s">
        <v>19</v>
      </c>
      <c r="I42" s="4" t="s">
        <v>20</v>
      </c>
      <c r="J42" s="9">
        <v>1215</v>
      </c>
      <c r="K42" s="9">
        <v>1065</v>
      </c>
      <c r="M42" s="9">
        <f>K42-J42</f>
        <v>-150</v>
      </c>
      <c r="N42" s="10">
        <f>K42/J42-1</f>
        <v>-0.12345679012345678</v>
      </c>
      <c r="P42" s="11">
        <v>0.10681318681318681</v>
      </c>
      <c r="Q42" s="11">
        <v>0.11532214401732539</v>
      </c>
    </row>
    <row r="43" spans="1:17" s="4" customFormat="1" ht="12.9" customHeight="1" x14ac:dyDescent="0.5">
      <c r="A43" s="4" t="s">
        <v>1021</v>
      </c>
      <c r="C43" s="4">
        <v>3061</v>
      </c>
      <c r="D43" s="4" t="s">
        <v>1022</v>
      </c>
      <c r="E43" s="4" t="s">
        <v>183</v>
      </c>
      <c r="F43" s="4" t="s">
        <v>1023</v>
      </c>
      <c r="G43" s="4" t="s">
        <v>1022</v>
      </c>
      <c r="H43" s="4" t="s">
        <v>19</v>
      </c>
      <c r="I43" s="4" t="s">
        <v>20</v>
      </c>
      <c r="J43" s="9">
        <v>1590</v>
      </c>
      <c r="K43" s="9">
        <v>1175</v>
      </c>
      <c r="M43" s="9">
        <f>K43-J43</f>
        <v>-415</v>
      </c>
      <c r="N43" s="10">
        <f>K43/J43-1</f>
        <v>-0.26100628930817615</v>
      </c>
      <c r="P43" s="11">
        <v>0.13978021978021979</v>
      </c>
      <c r="Q43" s="11">
        <v>0.12723335138061723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12085</v>
      </c>
      <c r="K4" s="6">
        <v>11920</v>
      </c>
      <c r="M4" s="6">
        <f>K4-J4</f>
        <v>-165</v>
      </c>
      <c r="N4" s="7">
        <f>K4/J4-1</f>
        <v>-1.3653289201489449E-2</v>
      </c>
    </row>
    <row r="5" spans="1:17" s="4" customFormat="1" ht="12.9" customHeight="1" x14ac:dyDescent="0.5">
      <c r="A5" s="4" t="s">
        <v>1029</v>
      </c>
      <c r="C5" s="4">
        <v>2989</v>
      </c>
      <c r="D5" s="4" t="s">
        <v>1030</v>
      </c>
      <c r="E5" s="4" t="s">
        <v>183</v>
      </c>
      <c r="F5" s="4" t="s">
        <v>1031</v>
      </c>
      <c r="G5" s="4" t="s">
        <v>1030</v>
      </c>
      <c r="H5" s="4" t="s">
        <v>19</v>
      </c>
      <c r="I5" s="4" t="s">
        <v>20</v>
      </c>
      <c r="J5" s="9">
        <v>1165</v>
      </c>
      <c r="K5" s="9">
        <v>1150</v>
      </c>
      <c r="M5" s="9">
        <f>K5-J5</f>
        <v>-15</v>
      </c>
      <c r="N5" s="10">
        <f>K5/J5-1</f>
        <v>-1.2875536480686733E-2</v>
      </c>
      <c r="P5" s="11">
        <v>9.6400496483243697E-2</v>
      </c>
      <c r="Q5" s="11">
        <v>9.6476510067114093E-2</v>
      </c>
    </row>
    <row r="6" spans="1:17" s="4" customFormat="1" ht="12.9" customHeight="1" x14ac:dyDescent="0.5">
      <c r="A6" s="4" t="s">
        <v>1032</v>
      </c>
      <c r="C6" s="4">
        <v>2987</v>
      </c>
      <c r="D6" s="4" t="s">
        <v>1033</v>
      </c>
      <c r="E6" s="4" t="s">
        <v>183</v>
      </c>
      <c r="F6" s="4" t="s">
        <v>1034</v>
      </c>
      <c r="G6" s="4" t="s">
        <v>1033</v>
      </c>
      <c r="H6" s="4" t="s">
        <v>19</v>
      </c>
      <c r="I6" s="4" t="s">
        <v>20</v>
      </c>
      <c r="J6" s="9">
        <v>690</v>
      </c>
      <c r="K6" s="9">
        <v>2665</v>
      </c>
      <c r="M6" s="9">
        <f>K6-J6</f>
        <v>1975</v>
      </c>
      <c r="N6" s="10">
        <f>K6/J6-1</f>
        <v>2.86231884057971</v>
      </c>
      <c r="P6" s="11">
        <v>5.7095573024410429E-2</v>
      </c>
      <c r="Q6" s="11">
        <v>0.22357382550335569</v>
      </c>
    </row>
    <row r="7" spans="1:17" s="4" customFormat="1" ht="12.9" customHeight="1" x14ac:dyDescent="0.5">
      <c r="A7" s="4" t="s">
        <v>1035</v>
      </c>
      <c r="C7" s="4">
        <v>2990</v>
      </c>
      <c r="D7" s="4" t="s">
        <v>1036</v>
      </c>
      <c r="E7" s="4" t="s">
        <v>183</v>
      </c>
      <c r="F7" s="4" t="s">
        <v>1037</v>
      </c>
      <c r="G7" s="4" t="s">
        <v>1038</v>
      </c>
      <c r="H7" s="4" t="s">
        <v>19</v>
      </c>
      <c r="I7" s="4" t="s">
        <v>20</v>
      </c>
      <c r="J7" s="9">
        <v>10210</v>
      </c>
      <c r="K7" s="9">
        <v>8090</v>
      </c>
      <c r="M7" s="9">
        <f>K7-J7</f>
        <v>-2120</v>
      </c>
      <c r="N7" s="10">
        <f>K7/J7-1</f>
        <v>-0.20763956904995107</v>
      </c>
      <c r="P7" s="11">
        <v>0.8448489863467108</v>
      </c>
      <c r="Q7" s="11">
        <v>0.67869127516778527</v>
      </c>
    </row>
    <row r="8" spans="1:17" s="4" customFormat="1" ht="12.9" customHeight="1" x14ac:dyDescent="0.5">
      <c r="A8" s="4" t="s">
        <v>1039</v>
      </c>
      <c r="C8" s="4">
        <v>2988</v>
      </c>
      <c r="D8" s="4" t="s">
        <v>1040</v>
      </c>
      <c r="E8" s="4" t="s">
        <v>183</v>
      </c>
      <c r="F8" s="4" t="s">
        <v>1041</v>
      </c>
      <c r="G8" s="4" t="s">
        <v>1040</v>
      </c>
      <c r="H8" s="4" t="s">
        <v>19</v>
      </c>
      <c r="I8" s="4" t="s">
        <v>20</v>
      </c>
      <c r="J8" s="9">
        <v>25</v>
      </c>
      <c r="K8" s="9">
        <v>15</v>
      </c>
      <c r="M8" s="9">
        <f>K8-J8</f>
        <v>-10</v>
      </c>
      <c r="N8" s="10">
        <f>K8/J8-1</f>
        <v>-0.4</v>
      </c>
      <c r="P8" s="11">
        <v>2.0686801820438559E-3</v>
      </c>
      <c r="Q8" s="11">
        <v>1.2583892617449664E-3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6260</v>
      </c>
      <c r="K10" s="6">
        <v>6245</v>
      </c>
      <c r="M10" s="6">
        <f>K10-J10</f>
        <v>-15</v>
      </c>
      <c r="N10" s="7">
        <f>K10/J10-1</f>
        <v>-2.3961661341852514E-3</v>
      </c>
      <c r="P10" s="8">
        <v>0.51799751758378154</v>
      </c>
      <c r="Q10" s="8">
        <v>0.52390939597315433</v>
      </c>
    </row>
    <row r="11" spans="1:17" s="4" customFormat="1" ht="12.9" customHeight="1" x14ac:dyDescent="0.5">
      <c r="A11" s="4" t="s">
        <v>1029</v>
      </c>
      <c r="C11" s="4">
        <v>2994</v>
      </c>
      <c r="D11" s="4" t="s">
        <v>1044</v>
      </c>
      <c r="E11" s="4" t="s">
        <v>183</v>
      </c>
      <c r="F11" s="4" t="s">
        <v>1031</v>
      </c>
      <c r="G11" s="4" t="s">
        <v>1030</v>
      </c>
      <c r="H11" s="4" t="s">
        <v>19</v>
      </c>
      <c r="I11" s="4" t="s">
        <v>96</v>
      </c>
      <c r="J11" s="9">
        <v>860</v>
      </c>
      <c r="K11" s="9">
        <v>915</v>
      </c>
      <c r="M11" s="9">
        <f>K11-J11</f>
        <v>55</v>
      </c>
      <c r="N11" s="10">
        <f>K11/J11-1</f>
        <v>6.3953488372092915E-2</v>
      </c>
      <c r="P11" s="11">
        <v>7.1162598262308641E-2</v>
      </c>
      <c r="Q11" s="11">
        <v>7.6761744966442946E-2</v>
      </c>
    </row>
    <row r="12" spans="1:17" s="4" customFormat="1" ht="12.9" customHeight="1" x14ac:dyDescent="0.5">
      <c r="A12" s="4" t="s">
        <v>1032</v>
      </c>
      <c r="C12" s="4">
        <v>2992</v>
      </c>
      <c r="D12" s="4" t="s">
        <v>1045</v>
      </c>
      <c r="E12" s="4" t="s">
        <v>183</v>
      </c>
      <c r="F12" s="4" t="s">
        <v>1034</v>
      </c>
      <c r="G12" s="4" t="s">
        <v>1033</v>
      </c>
      <c r="H12" s="4" t="s">
        <v>19</v>
      </c>
      <c r="I12" s="4" t="s">
        <v>96</v>
      </c>
      <c r="J12" s="9">
        <v>385</v>
      </c>
      <c r="K12" s="9">
        <v>1220</v>
      </c>
      <c r="M12" s="9">
        <f>K12-J12</f>
        <v>835</v>
      </c>
      <c r="N12" s="10">
        <f>K12/J12-1</f>
        <v>2.168831168831169</v>
      </c>
      <c r="P12" s="11">
        <v>3.1857674803475386E-2</v>
      </c>
      <c r="Q12" s="11">
        <v>0.10234899328859061</v>
      </c>
    </row>
    <row r="13" spans="1:17" s="4" customFormat="1" ht="12.9" customHeight="1" x14ac:dyDescent="0.5">
      <c r="A13" s="4" t="s">
        <v>1035</v>
      </c>
      <c r="C13" s="4">
        <v>2995</v>
      </c>
      <c r="D13" s="4" t="s">
        <v>1046</v>
      </c>
      <c r="E13" s="4" t="s">
        <v>183</v>
      </c>
      <c r="F13" s="4" t="s">
        <v>1037</v>
      </c>
      <c r="G13" s="4" t="s">
        <v>1038</v>
      </c>
      <c r="H13" s="4" t="s">
        <v>19</v>
      </c>
      <c r="I13" s="4" t="s">
        <v>96</v>
      </c>
      <c r="J13" s="9">
        <v>5000</v>
      </c>
      <c r="K13" s="9">
        <v>4095</v>
      </c>
      <c r="M13" s="9">
        <f>K13-J13</f>
        <v>-905</v>
      </c>
      <c r="N13" s="10">
        <f>K13/J13-1</f>
        <v>-0.18100000000000005</v>
      </c>
      <c r="P13" s="11">
        <v>0.41373603640877121</v>
      </c>
      <c r="Q13" s="11">
        <v>0.34354026845637586</v>
      </c>
    </row>
    <row r="14" spans="1:17" s="4" customFormat="1" ht="12.9" customHeight="1" x14ac:dyDescent="0.5">
      <c r="A14" s="4" t="s">
        <v>1039</v>
      </c>
      <c r="C14" s="4">
        <v>2993</v>
      </c>
      <c r="D14" s="4" t="s">
        <v>1047</v>
      </c>
      <c r="E14" s="4" t="s">
        <v>183</v>
      </c>
      <c r="F14" s="4" t="s">
        <v>1041</v>
      </c>
      <c r="G14" s="4" t="s">
        <v>1040</v>
      </c>
      <c r="H14" s="4" t="s">
        <v>19</v>
      </c>
      <c r="I14" s="4" t="s">
        <v>96</v>
      </c>
      <c r="J14" s="9">
        <v>10</v>
      </c>
      <c r="K14" s="9">
        <v>10</v>
      </c>
      <c r="M14" s="9">
        <f>K14-J14</f>
        <v>0</v>
      </c>
      <c r="N14" s="10">
        <f>K14/J14-1</f>
        <v>0</v>
      </c>
      <c r="P14" s="11">
        <v>8.2747207281754236E-4</v>
      </c>
      <c r="Q14" s="11">
        <v>8.3892617449664428E-4</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5825</v>
      </c>
      <c r="K16" s="6">
        <v>5670</v>
      </c>
      <c r="M16" s="6">
        <f>K16-J16</f>
        <v>-155</v>
      </c>
      <c r="N16" s="7">
        <f>K16/J16-1</f>
        <v>-2.6609442060085864E-2</v>
      </c>
      <c r="P16" s="8">
        <v>0.48200248241621846</v>
      </c>
      <c r="Q16" s="8">
        <v>0.47567114093959734</v>
      </c>
    </row>
    <row r="17" spans="1:17" s="4" customFormat="1" ht="12.9" customHeight="1" x14ac:dyDescent="0.5">
      <c r="A17" s="4" t="s">
        <v>1029</v>
      </c>
      <c r="C17" s="4">
        <v>2999</v>
      </c>
      <c r="D17" s="4" t="s">
        <v>1044</v>
      </c>
      <c r="E17" s="4" t="s">
        <v>183</v>
      </c>
      <c r="F17" s="4" t="s">
        <v>1031</v>
      </c>
      <c r="G17" s="4" t="s">
        <v>1030</v>
      </c>
      <c r="H17" s="4" t="s">
        <v>19</v>
      </c>
      <c r="I17" s="4" t="s">
        <v>105</v>
      </c>
      <c r="J17" s="9">
        <v>305</v>
      </c>
      <c r="K17" s="9">
        <v>230</v>
      </c>
      <c r="M17" s="9">
        <f>K17-J17</f>
        <v>-75</v>
      </c>
      <c r="N17" s="10">
        <f>K17/J17-1</f>
        <v>-0.24590163934426235</v>
      </c>
      <c r="P17" s="11">
        <v>2.5237898220935043E-2</v>
      </c>
      <c r="Q17" s="11">
        <v>1.9295302013422819E-2</v>
      </c>
    </row>
    <row r="18" spans="1:17" s="4" customFormat="1" ht="12.9" customHeight="1" x14ac:dyDescent="0.5">
      <c r="A18" s="4" t="s">
        <v>1032</v>
      </c>
      <c r="C18" s="4">
        <v>2997</v>
      </c>
      <c r="D18" s="4" t="s">
        <v>1045</v>
      </c>
      <c r="E18" s="4" t="s">
        <v>183</v>
      </c>
      <c r="F18" s="4" t="s">
        <v>1034</v>
      </c>
      <c r="G18" s="4" t="s">
        <v>1033</v>
      </c>
      <c r="H18" s="4" t="s">
        <v>19</v>
      </c>
      <c r="I18" s="4" t="s">
        <v>105</v>
      </c>
      <c r="J18" s="9">
        <v>300</v>
      </c>
      <c r="K18" s="9">
        <v>1450</v>
      </c>
      <c r="M18" s="9">
        <f>K18-J18</f>
        <v>1150</v>
      </c>
      <c r="N18" s="10">
        <f>K18/J18-1</f>
        <v>3.833333333333333</v>
      </c>
      <c r="P18" s="11">
        <v>2.4824162184526273E-2</v>
      </c>
      <c r="Q18" s="11">
        <v>0.12164429530201343</v>
      </c>
    </row>
    <row r="19" spans="1:17" s="4" customFormat="1" ht="12.9" customHeight="1" x14ac:dyDescent="0.5">
      <c r="A19" s="4" t="s">
        <v>1035</v>
      </c>
      <c r="C19" s="4">
        <v>3000</v>
      </c>
      <c r="D19" s="4" t="s">
        <v>1046</v>
      </c>
      <c r="E19" s="4" t="s">
        <v>183</v>
      </c>
      <c r="F19" s="4" t="s">
        <v>1037</v>
      </c>
      <c r="G19" s="4" t="s">
        <v>1038</v>
      </c>
      <c r="H19" s="4" t="s">
        <v>19</v>
      </c>
      <c r="I19" s="4" t="s">
        <v>105</v>
      </c>
      <c r="J19" s="9">
        <v>5215</v>
      </c>
      <c r="K19" s="9">
        <v>3985</v>
      </c>
      <c r="M19" s="9">
        <f>K19-J19</f>
        <v>-1230</v>
      </c>
      <c r="N19" s="10">
        <f>K19/J19-1</f>
        <v>-0.23585810162991372</v>
      </c>
      <c r="P19" s="11">
        <v>0.43152668597434835</v>
      </c>
      <c r="Q19" s="11">
        <v>0.33431208053691275</v>
      </c>
    </row>
    <row r="20" spans="1:17" s="4" customFormat="1" ht="12.9" customHeight="1" x14ac:dyDescent="0.5">
      <c r="A20" s="4" t="s">
        <v>1039</v>
      </c>
      <c r="C20" s="4">
        <v>2998</v>
      </c>
      <c r="D20" s="4" t="s">
        <v>1047</v>
      </c>
      <c r="E20" s="4" t="s">
        <v>183</v>
      </c>
      <c r="F20" s="4" t="s">
        <v>1041</v>
      </c>
      <c r="G20" s="4" t="s">
        <v>1040</v>
      </c>
      <c r="H20" s="4" t="s">
        <v>19</v>
      </c>
      <c r="I20" s="4" t="s">
        <v>105</v>
      </c>
      <c r="J20" s="9">
        <v>15</v>
      </c>
      <c r="K20" s="9">
        <v>0</v>
      </c>
      <c r="M20" s="9">
        <f>K20-J20</f>
        <v>-15</v>
      </c>
      <c r="N20" s="10">
        <f>K20/J20-1</f>
        <v>-1</v>
      </c>
      <c r="P20" s="11">
        <v>1.2412081092263137E-3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11380</v>
      </c>
      <c r="K23" s="6">
        <v>9235</v>
      </c>
      <c r="M23" s="6">
        <f>K23-J23</f>
        <v>-2145</v>
      </c>
      <c r="N23" s="7">
        <f>K23/J23-1</f>
        <v>-0.18848857644991213</v>
      </c>
    </row>
    <row r="24" spans="1:17" s="4" customFormat="1" ht="12.9" customHeight="1" x14ac:dyDescent="0.5">
      <c r="A24" s="4" t="s">
        <v>1055</v>
      </c>
      <c r="C24" s="4">
        <v>3017</v>
      </c>
      <c r="D24" s="4" t="s">
        <v>1056</v>
      </c>
      <c r="E24" s="4" t="s">
        <v>183</v>
      </c>
      <c r="F24" s="4" t="s">
        <v>1057</v>
      </c>
      <c r="G24" s="4" t="s">
        <v>1058</v>
      </c>
      <c r="H24" s="4" t="s">
        <v>19</v>
      </c>
      <c r="I24" s="4" t="s">
        <v>20</v>
      </c>
      <c r="J24" s="9">
        <v>9315</v>
      </c>
      <c r="K24" s="9">
        <v>7925</v>
      </c>
      <c r="M24" s="9">
        <f>K24-J24</f>
        <v>-1390</v>
      </c>
      <c r="N24" s="10">
        <f>K24/J24-1</f>
        <v>-0.14922168545356951</v>
      </c>
      <c r="P24" s="11">
        <v>0.81854130052724072</v>
      </c>
      <c r="Q24" s="11">
        <v>0.85814834867352463</v>
      </c>
    </row>
    <row r="25" spans="1:17" s="4" customFormat="1" ht="12.9" customHeight="1" x14ac:dyDescent="0.5">
      <c r="A25" s="4" t="s">
        <v>1059</v>
      </c>
      <c r="C25" s="4">
        <v>3018</v>
      </c>
      <c r="D25" s="4" t="s">
        <v>1060</v>
      </c>
      <c r="E25" s="4" t="s">
        <v>183</v>
      </c>
      <c r="F25" s="4" t="s">
        <v>1061</v>
      </c>
      <c r="G25" s="4" t="s">
        <v>1062</v>
      </c>
      <c r="H25" s="4" t="s">
        <v>19</v>
      </c>
      <c r="I25" s="4" t="s">
        <v>20</v>
      </c>
      <c r="J25" s="9">
        <v>630</v>
      </c>
      <c r="K25" s="9">
        <v>580</v>
      </c>
      <c r="M25" s="9">
        <f>K25-J25</f>
        <v>-50</v>
      </c>
      <c r="N25" s="10">
        <f>K25/J25-1</f>
        <v>-7.9365079365079416E-2</v>
      </c>
      <c r="P25" s="11">
        <v>5.5360281195079089E-2</v>
      </c>
      <c r="Q25" s="11">
        <v>6.2804547915538717E-2</v>
      </c>
    </row>
    <row r="26" spans="1:17" s="4" customFormat="1" ht="12.9" customHeight="1" x14ac:dyDescent="0.5">
      <c r="A26" s="4" t="s">
        <v>1063</v>
      </c>
      <c r="C26" s="4">
        <v>3019</v>
      </c>
      <c r="D26" s="4" t="s">
        <v>1064</v>
      </c>
      <c r="E26" s="4" t="s">
        <v>183</v>
      </c>
      <c r="F26" s="4" t="s">
        <v>1065</v>
      </c>
      <c r="G26" s="4" t="s">
        <v>1064</v>
      </c>
      <c r="H26" s="4" t="s">
        <v>19</v>
      </c>
      <c r="I26" s="4" t="s">
        <v>20</v>
      </c>
      <c r="J26" s="9">
        <v>920</v>
      </c>
      <c r="K26" s="9">
        <v>280</v>
      </c>
      <c r="M26" s="9">
        <f>K26-J26</f>
        <v>-640</v>
      </c>
      <c r="N26" s="10">
        <f>K26/J26-1</f>
        <v>-0.69565217391304346</v>
      </c>
      <c r="P26" s="11">
        <v>8.0843585237258347E-2</v>
      </c>
      <c r="Q26" s="11">
        <v>3.0319436924742826E-2</v>
      </c>
    </row>
    <row r="27" spans="1:17" s="4" customFormat="1" ht="12.9" customHeight="1" x14ac:dyDescent="0.5">
      <c r="A27" s="4" t="s">
        <v>1066</v>
      </c>
      <c r="C27" s="4">
        <v>3020</v>
      </c>
      <c r="D27" s="4" t="s">
        <v>1067</v>
      </c>
      <c r="E27" s="4" t="s">
        <v>183</v>
      </c>
      <c r="F27" s="4" t="s">
        <v>1068</v>
      </c>
      <c r="G27" s="4" t="s">
        <v>1067</v>
      </c>
      <c r="H27" s="4" t="s">
        <v>19</v>
      </c>
      <c r="I27" s="4" t="s">
        <v>20</v>
      </c>
      <c r="J27" s="9">
        <v>270</v>
      </c>
      <c r="K27" s="9">
        <v>210</v>
      </c>
      <c r="M27" s="9">
        <f>K27-J27</f>
        <v>-60</v>
      </c>
      <c r="N27" s="10">
        <f>K27/J27-1</f>
        <v>-0.22222222222222221</v>
      </c>
      <c r="P27" s="11">
        <v>2.3725834797891036E-2</v>
      </c>
      <c r="Q27" s="11">
        <v>2.2739577693557118E-2</v>
      </c>
    </row>
    <row r="28" spans="1:17" s="4" customFormat="1" ht="12.9" customHeight="1" x14ac:dyDescent="0.5">
      <c r="A28" s="4" t="s">
        <v>1069</v>
      </c>
      <c r="C28" s="4">
        <v>3021</v>
      </c>
      <c r="D28" s="4" t="s">
        <v>1070</v>
      </c>
      <c r="E28" s="4" t="s">
        <v>183</v>
      </c>
      <c r="F28" s="4" t="s">
        <v>1071</v>
      </c>
      <c r="G28" s="4" t="s">
        <v>1070</v>
      </c>
      <c r="H28" s="4" t="s">
        <v>19</v>
      </c>
      <c r="I28" s="4" t="s">
        <v>20</v>
      </c>
      <c r="J28" s="9">
        <v>85</v>
      </c>
      <c r="K28" s="9">
        <v>75</v>
      </c>
      <c r="M28" s="9">
        <f>K28-J28</f>
        <v>-10</v>
      </c>
      <c r="N28" s="10">
        <f>K28/J28-1</f>
        <v>-0.11764705882352944</v>
      </c>
      <c r="P28" s="11">
        <v>7.4692442882249559E-3</v>
      </c>
      <c r="Q28" s="11">
        <v>8.1212777476989718E-3</v>
      </c>
    </row>
    <row r="29" spans="1:17" s="4" customFormat="1" ht="12.9" customHeight="1" x14ac:dyDescent="0.5">
      <c r="A29" s="4" t="s">
        <v>1072</v>
      </c>
      <c r="C29" s="4">
        <v>3022</v>
      </c>
      <c r="D29" s="4" t="s">
        <v>1073</v>
      </c>
      <c r="E29" s="4" t="s">
        <v>183</v>
      </c>
      <c r="F29" s="4" t="s">
        <v>1074</v>
      </c>
      <c r="G29" s="4" t="s">
        <v>1073</v>
      </c>
      <c r="H29" s="4" t="s">
        <v>19</v>
      </c>
      <c r="I29" s="4" t="s">
        <v>20</v>
      </c>
      <c r="J29" s="9">
        <v>160</v>
      </c>
      <c r="K29" s="9">
        <v>170</v>
      </c>
      <c r="M29" s="9">
        <f>K29-J29</f>
        <v>10</v>
      </c>
      <c r="N29" s="10">
        <f>K29/J29-1</f>
        <v>6.25E-2</v>
      </c>
      <c r="P29" s="11">
        <v>1.4059753954305799E-2</v>
      </c>
      <c r="Q29" s="11">
        <v>1.8408229561451002E-2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7175</v>
      </c>
      <c r="K33" s="6">
        <v>7500</v>
      </c>
      <c r="M33" s="6">
        <f>K33-J33</f>
        <v>325</v>
      </c>
      <c r="N33" s="7">
        <f>K33/J33-1</f>
        <v>4.5296167247386832E-2</v>
      </c>
    </row>
    <row r="34" spans="1:17" s="4" customFormat="1" ht="14.05" customHeight="1" x14ac:dyDescent="0.5">
      <c r="A34" s="4" t="s">
        <v>1084</v>
      </c>
      <c r="C34" s="4">
        <v>2811</v>
      </c>
      <c r="D34" s="4" t="s">
        <v>1081</v>
      </c>
      <c r="E34" s="4" t="s">
        <v>183</v>
      </c>
      <c r="F34" s="4" t="s">
        <v>1082</v>
      </c>
      <c r="G34" s="4" t="s">
        <v>1083</v>
      </c>
      <c r="H34" s="4" t="s">
        <v>19</v>
      </c>
      <c r="I34" s="4" t="s">
        <v>20</v>
      </c>
      <c r="J34" s="17">
        <v>60246</v>
      </c>
      <c r="K34" s="17">
        <v>74000</v>
      </c>
      <c r="M34" s="17">
        <f>K34-J34</f>
        <v>13754</v>
      </c>
      <c r="N34" s="10">
        <f>K34/J34-1</f>
        <v>0.22829731434452083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4120</v>
      </c>
      <c r="K36" s="6">
        <v>4280</v>
      </c>
      <c r="M36" s="6">
        <f>K36-J36</f>
        <v>160</v>
      </c>
      <c r="N36" s="7">
        <f>K36/J36-1</f>
        <v>3.8834951456310662E-2</v>
      </c>
      <c r="P36" s="8">
        <v>0.57421602787456449</v>
      </c>
      <c r="Q36" s="8">
        <v>0.57066666666666666</v>
      </c>
    </row>
    <row r="37" spans="1:17" s="4" customFormat="1" ht="14.05" customHeight="1" x14ac:dyDescent="0.5">
      <c r="A37" s="4" t="s">
        <v>1084</v>
      </c>
      <c r="C37" s="4">
        <v>2815</v>
      </c>
      <c r="D37" s="4" t="s">
        <v>1087</v>
      </c>
      <c r="E37" s="4" t="s">
        <v>183</v>
      </c>
      <c r="F37" s="4" t="s">
        <v>1082</v>
      </c>
      <c r="G37" s="4" t="s">
        <v>1083</v>
      </c>
      <c r="H37" s="4" t="s">
        <v>19</v>
      </c>
      <c r="I37" s="4" t="s">
        <v>96</v>
      </c>
      <c r="J37" s="17">
        <v>66858</v>
      </c>
      <c r="K37" s="17">
        <v>81000</v>
      </c>
      <c r="M37" s="17">
        <f>K37-J37</f>
        <v>14142</v>
      </c>
      <c r="N37" s="10">
        <f>K37/J37-1</f>
        <v>0.21152292919321547</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3050</v>
      </c>
      <c r="K39" s="6">
        <v>3220</v>
      </c>
      <c r="M39" s="6">
        <f>K39-J39</f>
        <v>170</v>
      </c>
      <c r="N39" s="7">
        <f>K39/J39-1</f>
        <v>5.573770491803276E-2</v>
      </c>
      <c r="P39" s="8">
        <v>0.42508710801393729</v>
      </c>
      <c r="Q39" s="8">
        <v>0.42933333333333334</v>
      </c>
    </row>
    <row r="40" spans="1:17" s="4" customFormat="1" ht="14.05" customHeight="1" x14ac:dyDescent="0.5">
      <c r="A40" s="4" t="s">
        <v>1084</v>
      </c>
      <c r="C40" s="4">
        <v>2819</v>
      </c>
      <c r="D40" s="4" t="s">
        <v>1087</v>
      </c>
      <c r="E40" s="4" t="s">
        <v>183</v>
      </c>
      <c r="F40" s="4" t="s">
        <v>1082</v>
      </c>
      <c r="G40" s="4" t="s">
        <v>1083</v>
      </c>
      <c r="H40" s="4" t="s">
        <v>19</v>
      </c>
      <c r="I40" s="4" t="s">
        <v>105</v>
      </c>
      <c r="J40" s="17">
        <v>53740</v>
      </c>
      <c r="K40" s="17">
        <v>64500</v>
      </c>
      <c r="M40" s="17">
        <f>K40-J40</f>
        <v>10760</v>
      </c>
      <c r="N40" s="10">
        <f>K40/J40-1</f>
        <v>0.20022329735764788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18010</v>
      </c>
      <c r="K4" s="6">
        <v>19500</v>
      </c>
      <c r="M4" s="6">
        <f>K4-J4</f>
        <v>1490</v>
      </c>
      <c r="N4" s="7">
        <f>K4/J4-1</f>
        <v>8.2731815657967722E-2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43646</v>
      </c>
      <c r="K6" s="18">
        <v>50800</v>
      </c>
      <c r="M6" s="18">
        <f>K6-J6</f>
        <v>7154</v>
      </c>
      <c r="N6" s="7">
        <f>K6/J6-1</f>
        <v>0.1639096366219126</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8870</v>
      </c>
      <c r="K8" s="6">
        <v>9630</v>
      </c>
      <c r="M8" s="6">
        <f>K8-J8</f>
        <v>760</v>
      </c>
      <c r="N8" s="7">
        <f>K8/J8-1</f>
        <v>8.5682074408117259E-2</v>
      </c>
      <c r="P8" s="8">
        <v>0.49250416435313715</v>
      </c>
      <c r="Q8" s="8">
        <v>0.49384615384615382</v>
      </c>
    </row>
    <row r="9" spans="1:17" s="4" customFormat="1" ht="12.9" customHeight="1" x14ac:dyDescent="0.5">
      <c r="A9" s="4" t="s">
        <v>1099</v>
      </c>
      <c r="C9" s="4">
        <v>2550</v>
      </c>
      <c r="D9" s="4" t="s">
        <v>1100</v>
      </c>
      <c r="E9" s="4" t="s">
        <v>183</v>
      </c>
      <c r="F9" s="4" t="s">
        <v>1101</v>
      </c>
      <c r="G9" s="4" t="s">
        <v>1102</v>
      </c>
      <c r="H9" s="4" t="s">
        <v>19</v>
      </c>
      <c r="I9" s="4" t="s">
        <v>96</v>
      </c>
      <c r="J9" s="9">
        <v>830</v>
      </c>
      <c r="K9" s="9">
        <v>675</v>
      </c>
      <c r="M9" s="9">
        <f>K9-J9</f>
        <v>-155</v>
      </c>
      <c r="N9" s="10">
        <f>K9/J9-1</f>
        <v>-0.18674698795180722</v>
      </c>
      <c r="P9" s="11">
        <v>4.6085508051082733E-2</v>
      </c>
      <c r="Q9" s="11">
        <v>3.4615384615384617E-2</v>
      </c>
    </row>
    <row r="10" spans="1:17" s="4" customFormat="1" ht="12.9" customHeight="1" x14ac:dyDescent="0.5">
      <c r="A10" s="4" t="s">
        <v>1103</v>
      </c>
      <c r="C10" s="4">
        <v>2551</v>
      </c>
      <c r="D10" s="4" t="s">
        <v>1104</v>
      </c>
      <c r="E10" s="4" t="s">
        <v>183</v>
      </c>
      <c r="F10" s="4" t="s">
        <v>1105</v>
      </c>
      <c r="G10" s="4" t="s">
        <v>1106</v>
      </c>
      <c r="H10" s="4" t="s">
        <v>19</v>
      </c>
      <c r="I10" s="4" t="s">
        <v>96</v>
      </c>
      <c r="J10" s="9">
        <v>865</v>
      </c>
      <c r="K10" s="9">
        <v>750</v>
      </c>
      <c r="M10" s="9">
        <f>K10-J10</f>
        <v>-115</v>
      </c>
      <c r="N10" s="10">
        <f>K10/J10-1</f>
        <v>-0.13294797687861271</v>
      </c>
      <c r="P10" s="11">
        <v>4.8028872848417545E-2</v>
      </c>
      <c r="Q10" s="11">
        <v>3.8461538461538464E-2</v>
      </c>
    </row>
    <row r="11" spans="1:17" s="4" customFormat="1" ht="12.9" customHeight="1" x14ac:dyDescent="0.5">
      <c r="A11" s="4" t="s">
        <v>1107</v>
      </c>
      <c r="C11" s="4">
        <v>2552</v>
      </c>
      <c r="D11" s="4" t="s">
        <v>1108</v>
      </c>
      <c r="E11" s="4" t="s">
        <v>183</v>
      </c>
      <c r="F11" s="4" t="s">
        <v>1109</v>
      </c>
      <c r="G11" s="4" t="s">
        <v>1110</v>
      </c>
      <c r="H11" s="4" t="s">
        <v>19</v>
      </c>
      <c r="I11" s="4" t="s">
        <v>96</v>
      </c>
      <c r="J11" s="9">
        <v>730</v>
      </c>
      <c r="K11" s="9">
        <v>915</v>
      </c>
      <c r="M11" s="9">
        <f>K11-J11</f>
        <v>185</v>
      </c>
      <c r="N11" s="10">
        <f>K11/J11-1</f>
        <v>0.25342465753424648</v>
      </c>
      <c r="P11" s="11">
        <v>4.0533037201554691E-2</v>
      </c>
      <c r="Q11" s="11">
        <v>4.6923076923076922E-2</v>
      </c>
    </row>
    <row r="12" spans="1:17" s="4" customFormat="1" ht="12.9" customHeight="1" x14ac:dyDescent="0.5">
      <c r="A12" s="4" t="s">
        <v>1111</v>
      </c>
      <c r="C12" s="4">
        <v>2553</v>
      </c>
      <c r="D12" s="4" t="s">
        <v>1112</v>
      </c>
      <c r="E12" s="4" t="s">
        <v>183</v>
      </c>
      <c r="F12" s="4" t="s">
        <v>1113</v>
      </c>
      <c r="G12" s="4" t="s">
        <v>1114</v>
      </c>
      <c r="H12" s="4" t="s">
        <v>19</v>
      </c>
      <c r="I12" s="4" t="s">
        <v>96</v>
      </c>
      <c r="J12" s="9">
        <v>795</v>
      </c>
      <c r="K12" s="9">
        <v>785</v>
      </c>
      <c r="M12" s="9">
        <f>K12-J12</f>
        <v>-10</v>
      </c>
      <c r="N12" s="10">
        <f>K12/J12-1</f>
        <v>-1.2578616352201255E-2</v>
      </c>
      <c r="P12" s="11">
        <v>4.414214325374792E-2</v>
      </c>
      <c r="Q12" s="11">
        <v>4.0256410256410254E-2</v>
      </c>
    </row>
    <row r="13" spans="1:17" s="4" customFormat="1" ht="12.9" customHeight="1" x14ac:dyDescent="0.5">
      <c r="A13" s="4" t="s">
        <v>1115</v>
      </c>
      <c r="C13" s="4">
        <v>2554</v>
      </c>
      <c r="D13" s="4" t="s">
        <v>1116</v>
      </c>
      <c r="E13" s="4" t="s">
        <v>183</v>
      </c>
      <c r="F13" s="4" t="s">
        <v>1117</v>
      </c>
      <c r="G13" s="4" t="s">
        <v>1118</v>
      </c>
      <c r="H13" s="4" t="s">
        <v>19</v>
      </c>
      <c r="I13" s="4" t="s">
        <v>96</v>
      </c>
      <c r="J13" s="9">
        <v>860</v>
      </c>
      <c r="K13" s="9">
        <v>890</v>
      </c>
      <c r="M13" s="9">
        <f>K13-J13</f>
        <v>30</v>
      </c>
      <c r="N13" s="10">
        <f>K13/J13-1</f>
        <v>3.488372093023262E-2</v>
      </c>
      <c r="P13" s="11">
        <v>4.7751249305941143E-2</v>
      </c>
      <c r="Q13" s="11">
        <v>4.5641025641025644E-2</v>
      </c>
    </row>
    <row r="14" spans="1:17" s="4" customFormat="1" ht="12.9" customHeight="1" x14ac:dyDescent="0.5">
      <c r="A14" s="4" t="s">
        <v>1119</v>
      </c>
      <c r="C14" s="4">
        <v>2555</v>
      </c>
      <c r="D14" s="4" t="s">
        <v>1120</v>
      </c>
      <c r="E14" s="4" t="s">
        <v>183</v>
      </c>
      <c r="F14" s="4" t="s">
        <v>1121</v>
      </c>
      <c r="G14" s="4" t="s">
        <v>1122</v>
      </c>
      <c r="H14" s="4" t="s">
        <v>19</v>
      </c>
      <c r="I14" s="4" t="s">
        <v>96</v>
      </c>
      <c r="J14" s="9">
        <v>920</v>
      </c>
      <c r="K14" s="9">
        <v>860</v>
      </c>
      <c r="M14" s="9">
        <f>K14-J14</f>
        <v>-60</v>
      </c>
      <c r="N14" s="10">
        <f>K14/J14-1</f>
        <v>-6.5217391304347783E-2</v>
      </c>
      <c r="P14" s="11">
        <v>5.1082731815657971E-2</v>
      </c>
      <c r="Q14" s="11">
        <v>4.41025641025641E-2</v>
      </c>
    </row>
    <row r="15" spans="1:17" s="4" customFormat="1" ht="12.9" customHeight="1" x14ac:dyDescent="0.5">
      <c r="A15" s="4" t="s">
        <v>1123</v>
      </c>
      <c r="C15" s="4">
        <v>2556</v>
      </c>
      <c r="D15" s="4" t="s">
        <v>1124</v>
      </c>
      <c r="E15" s="4" t="s">
        <v>183</v>
      </c>
      <c r="F15" s="4" t="s">
        <v>1125</v>
      </c>
      <c r="G15" s="4" t="s">
        <v>1126</v>
      </c>
      <c r="H15" s="4" t="s">
        <v>19</v>
      </c>
      <c r="I15" s="4" t="s">
        <v>96</v>
      </c>
      <c r="J15" s="9">
        <v>765</v>
      </c>
      <c r="K15" s="9">
        <v>850</v>
      </c>
      <c r="M15" s="9">
        <f>K15-J15</f>
        <v>85</v>
      </c>
      <c r="N15" s="10">
        <f>K15/J15-1</f>
        <v>0.11111111111111116</v>
      </c>
      <c r="P15" s="11">
        <v>4.2476401998889503E-2</v>
      </c>
      <c r="Q15" s="11">
        <v>4.3589743589743588E-2</v>
      </c>
    </row>
    <row r="16" spans="1:17" s="4" customFormat="1" ht="12.9" customHeight="1" x14ac:dyDescent="0.5">
      <c r="A16" s="4" t="s">
        <v>1127</v>
      </c>
      <c r="C16" s="4">
        <v>2557</v>
      </c>
      <c r="D16" s="4" t="s">
        <v>1128</v>
      </c>
      <c r="E16" s="4" t="s">
        <v>183</v>
      </c>
      <c r="F16" s="4" t="s">
        <v>1129</v>
      </c>
      <c r="G16" s="4" t="s">
        <v>1130</v>
      </c>
      <c r="H16" s="4" t="s">
        <v>19</v>
      </c>
      <c r="I16" s="4" t="s">
        <v>96</v>
      </c>
      <c r="J16" s="9">
        <v>665</v>
      </c>
      <c r="K16" s="9">
        <v>785</v>
      </c>
      <c r="M16" s="9">
        <f>K16-J16</f>
        <v>120</v>
      </c>
      <c r="N16" s="10">
        <f>K16/J16-1</f>
        <v>0.18045112781954886</v>
      </c>
      <c r="P16" s="11">
        <v>3.6923931149361468E-2</v>
      </c>
      <c r="Q16" s="11">
        <v>4.0256410256410254E-2</v>
      </c>
    </row>
    <row r="17" spans="1:17" s="4" customFormat="1" ht="12.9" customHeight="1" x14ac:dyDescent="0.5">
      <c r="A17" s="4" t="s">
        <v>1131</v>
      </c>
      <c r="C17" s="4">
        <v>2558</v>
      </c>
      <c r="D17" s="4" t="s">
        <v>1132</v>
      </c>
      <c r="E17" s="4" t="s">
        <v>183</v>
      </c>
      <c r="F17" s="4" t="s">
        <v>1133</v>
      </c>
      <c r="G17" s="4" t="s">
        <v>1134</v>
      </c>
      <c r="H17" s="4" t="s">
        <v>19</v>
      </c>
      <c r="I17" s="4" t="s">
        <v>96</v>
      </c>
      <c r="J17" s="9">
        <v>550</v>
      </c>
      <c r="K17" s="9">
        <v>635</v>
      </c>
      <c r="M17" s="9">
        <f>K17-J17</f>
        <v>85</v>
      </c>
      <c r="N17" s="10">
        <f>K17/J17-1</f>
        <v>0.15454545454545454</v>
      </c>
      <c r="P17" s="11">
        <v>3.0538589672404221E-2</v>
      </c>
      <c r="Q17" s="11">
        <v>3.2564102564102561E-2</v>
      </c>
    </row>
    <row r="18" spans="1:17" s="4" customFormat="1" ht="12.9" customHeight="1" x14ac:dyDescent="0.5">
      <c r="A18" s="4" t="s">
        <v>1135</v>
      </c>
      <c r="C18" s="4">
        <v>2559</v>
      </c>
      <c r="D18" s="4" t="s">
        <v>1136</v>
      </c>
      <c r="E18" s="4" t="s">
        <v>183</v>
      </c>
      <c r="F18" s="4" t="s">
        <v>1137</v>
      </c>
      <c r="G18" s="4" t="s">
        <v>1138</v>
      </c>
      <c r="H18" s="4" t="s">
        <v>19</v>
      </c>
      <c r="I18" s="4" t="s">
        <v>96</v>
      </c>
      <c r="J18" s="9">
        <v>390</v>
      </c>
      <c r="K18" s="9">
        <v>480</v>
      </c>
      <c r="M18" s="9">
        <f>K18-J18</f>
        <v>90</v>
      </c>
      <c r="N18" s="10">
        <f>K18/J18-1</f>
        <v>0.23076923076923084</v>
      </c>
      <c r="P18" s="11">
        <v>2.1654636313159357E-2</v>
      </c>
      <c r="Q18" s="11">
        <v>2.4615384615384615E-2</v>
      </c>
    </row>
    <row r="19" spans="1:17" s="4" customFormat="1" ht="12.9" customHeight="1" x14ac:dyDescent="0.5">
      <c r="A19" s="4" t="s">
        <v>1139</v>
      </c>
      <c r="C19" s="4">
        <v>2560</v>
      </c>
      <c r="D19" s="4" t="s">
        <v>1140</v>
      </c>
      <c r="E19" s="4" t="s">
        <v>183</v>
      </c>
      <c r="F19" s="4" t="s">
        <v>1141</v>
      </c>
      <c r="G19" s="4" t="s">
        <v>1142</v>
      </c>
      <c r="H19" s="4" t="s">
        <v>19</v>
      </c>
      <c r="I19" s="4" t="s">
        <v>96</v>
      </c>
      <c r="J19" s="9">
        <v>1500</v>
      </c>
      <c r="K19" s="9">
        <v>2010</v>
      </c>
      <c r="M19" s="9">
        <f>K19-J19</f>
        <v>510</v>
      </c>
      <c r="N19" s="10">
        <f>K19/J19-1</f>
        <v>0.34000000000000008</v>
      </c>
      <c r="P19" s="11">
        <v>8.3287062742920595E-2</v>
      </c>
      <c r="Q19" s="11">
        <v>0.10307692307692308</v>
      </c>
    </row>
    <row r="20" spans="1:17" s="4" customFormat="1" ht="12.9" customHeight="1" x14ac:dyDescent="0.5">
      <c r="A20" s="4" t="s">
        <v>1143</v>
      </c>
      <c r="C20" s="4">
        <v>2561</v>
      </c>
      <c r="D20" s="4" t="s">
        <v>1144</v>
      </c>
      <c r="E20" s="4" t="s">
        <v>183</v>
      </c>
      <c r="F20" s="4" t="s">
        <v>1145</v>
      </c>
      <c r="G20" s="4" t="s">
        <v>1143</v>
      </c>
      <c r="H20" s="4" t="s">
        <v>19</v>
      </c>
      <c r="I20" s="4" t="s">
        <v>96</v>
      </c>
      <c r="J20" s="9">
        <v>930</v>
      </c>
      <c r="K20" s="9">
        <v>1185</v>
      </c>
      <c r="M20" s="9">
        <f>K20-J20</f>
        <v>255</v>
      </c>
      <c r="N20" s="10">
        <f>K20/J20-1</f>
        <v>0.27419354838709675</v>
      </c>
      <c r="P20" s="11">
        <v>5.1637978900610775E-2</v>
      </c>
      <c r="Q20" s="11">
        <v>6.076923076923077E-2</v>
      </c>
    </row>
    <row r="21" spans="1:17" s="4" customFormat="1" ht="12.9" customHeight="1" x14ac:dyDescent="0.5">
      <c r="A21" s="4" t="s">
        <v>1146</v>
      </c>
      <c r="C21" s="4">
        <v>2562</v>
      </c>
      <c r="D21" s="4" t="s">
        <v>1147</v>
      </c>
      <c r="E21" s="4" t="s">
        <v>183</v>
      </c>
      <c r="F21" s="4" t="s">
        <v>1148</v>
      </c>
      <c r="G21" s="4" t="s">
        <v>1146</v>
      </c>
      <c r="H21" s="4" t="s">
        <v>19</v>
      </c>
      <c r="I21" s="4" t="s">
        <v>96</v>
      </c>
      <c r="J21" s="9">
        <v>565</v>
      </c>
      <c r="K21" s="9">
        <v>820</v>
      </c>
      <c r="M21" s="9">
        <f>K21-J21</f>
        <v>255</v>
      </c>
      <c r="N21" s="10">
        <f>K21/J21-1</f>
        <v>0.45132743362831862</v>
      </c>
      <c r="P21" s="11">
        <v>3.1371460299833426E-2</v>
      </c>
      <c r="Q21" s="11">
        <v>4.205128205128205E-2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53825</v>
      </c>
      <c r="K23" s="18">
        <v>59200</v>
      </c>
      <c r="M23" s="18">
        <f>K23-J23</f>
        <v>5375</v>
      </c>
      <c r="N23" s="7">
        <f>K23/J23-1</f>
        <v>9.9860659544821262E-2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9145</v>
      </c>
      <c r="K26" s="6">
        <v>9875</v>
      </c>
      <c r="M26" s="6">
        <f>K26-J26</f>
        <v>730</v>
      </c>
      <c r="N26" s="7">
        <f>K26/J26-1</f>
        <v>7.9825041006014175E-2</v>
      </c>
      <c r="P26" s="8">
        <v>0.50777345918933925</v>
      </c>
      <c r="Q26" s="8">
        <v>0.50641025641025639</v>
      </c>
    </row>
    <row r="27" spans="1:17" s="4" customFormat="1" ht="12.9" customHeight="1" x14ac:dyDescent="0.5">
      <c r="A27" s="4" t="s">
        <v>1099</v>
      </c>
      <c r="C27" s="4">
        <v>2567</v>
      </c>
      <c r="D27" s="4" t="s">
        <v>1100</v>
      </c>
      <c r="E27" s="4" t="s">
        <v>183</v>
      </c>
      <c r="F27" s="4" t="s">
        <v>1101</v>
      </c>
      <c r="G27" s="4" t="s">
        <v>1102</v>
      </c>
      <c r="H27" s="4" t="s">
        <v>19</v>
      </c>
      <c r="I27" s="4" t="s">
        <v>105</v>
      </c>
      <c r="J27" s="9">
        <v>1085</v>
      </c>
      <c r="K27" s="9">
        <v>810</v>
      </c>
      <c r="M27" s="9">
        <f>K27-J27</f>
        <v>-275</v>
      </c>
      <c r="N27" s="10">
        <f>K27/J27-1</f>
        <v>-0.25345622119815669</v>
      </c>
      <c r="P27" s="11">
        <v>6.0244308717379236E-2</v>
      </c>
      <c r="Q27" s="11">
        <v>4.1538461538461538E-2</v>
      </c>
    </row>
    <row r="28" spans="1:17" s="4" customFormat="1" ht="12.9" customHeight="1" x14ac:dyDescent="0.5">
      <c r="A28" s="4" t="s">
        <v>1103</v>
      </c>
      <c r="C28" s="4">
        <v>2568</v>
      </c>
      <c r="D28" s="4" t="s">
        <v>1104</v>
      </c>
      <c r="E28" s="4" t="s">
        <v>183</v>
      </c>
      <c r="F28" s="4" t="s">
        <v>1105</v>
      </c>
      <c r="G28" s="4" t="s">
        <v>1106</v>
      </c>
      <c r="H28" s="4" t="s">
        <v>19</v>
      </c>
      <c r="I28" s="4" t="s">
        <v>105</v>
      </c>
      <c r="J28" s="9">
        <v>1445</v>
      </c>
      <c r="K28" s="9">
        <v>1030</v>
      </c>
      <c r="M28" s="9">
        <f>K28-J28</f>
        <v>-415</v>
      </c>
      <c r="N28" s="10">
        <f>K28/J28-1</f>
        <v>-0.28719723183390999</v>
      </c>
      <c r="P28" s="11">
        <v>8.0233203775680176E-2</v>
      </c>
      <c r="Q28" s="11">
        <v>5.2820512820512817E-2</v>
      </c>
    </row>
    <row r="29" spans="1:17" s="4" customFormat="1" ht="12.9" customHeight="1" x14ac:dyDescent="0.5">
      <c r="A29" s="4" t="s">
        <v>1107</v>
      </c>
      <c r="C29" s="4">
        <v>2569</v>
      </c>
      <c r="D29" s="4" t="s">
        <v>1108</v>
      </c>
      <c r="E29" s="4" t="s">
        <v>183</v>
      </c>
      <c r="F29" s="4" t="s">
        <v>1109</v>
      </c>
      <c r="G29" s="4" t="s">
        <v>1110</v>
      </c>
      <c r="H29" s="4" t="s">
        <v>19</v>
      </c>
      <c r="I29" s="4" t="s">
        <v>105</v>
      </c>
      <c r="J29" s="9">
        <v>1295</v>
      </c>
      <c r="K29" s="9">
        <v>1415</v>
      </c>
      <c r="M29" s="9">
        <f>K29-J29</f>
        <v>120</v>
      </c>
      <c r="N29" s="10">
        <f>K29/J29-1</f>
        <v>9.2664092664092701E-2</v>
      </c>
      <c r="P29" s="11">
        <v>7.1904497501388123E-2</v>
      </c>
      <c r="Q29" s="11">
        <v>7.2564102564102562E-2</v>
      </c>
    </row>
    <row r="30" spans="1:17" s="4" customFormat="1" ht="12.9" customHeight="1" x14ac:dyDescent="0.5">
      <c r="A30" s="4" t="s">
        <v>1111</v>
      </c>
      <c r="C30" s="4">
        <v>2570</v>
      </c>
      <c r="D30" s="4" t="s">
        <v>1112</v>
      </c>
      <c r="E30" s="4" t="s">
        <v>183</v>
      </c>
      <c r="F30" s="4" t="s">
        <v>1113</v>
      </c>
      <c r="G30" s="4" t="s">
        <v>1114</v>
      </c>
      <c r="H30" s="4" t="s">
        <v>19</v>
      </c>
      <c r="I30" s="4" t="s">
        <v>105</v>
      </c>
      <c r="J30" s="9">
        <v>1170</v>
      </c>
      <c r="K30" s="9">
        <v>1185</v>
      </c>
      <c r="M30" s="9">
        <f>K30-J30</f>
        <v>15</v>
      </c>
      <c r="N30" s="10">
        <f>K30/J30-1</f>
        <v>1.2820512820512775E-2</v>
      </c>
      <c r="P30" s="11">
        <v>6.4963908939478066E-2</v>
      </c>
      <c r="Q30" s="11">
        <v>6.076923076923077E-2</v>
      </c>
    </row>
    <row r="31" spans="1:17" s="4" customFormat="1" ht="12.9" customHeight="1" x14ac:dyDescent="0.5">
      <c r="A31" s="4" t="s">
        <v>1115</v>
      </c>
      <c r="C31" s="4">
        <v>2571</v>
      </c>
      <c r="D31" s="4" t="s">
        <v>1116</v>
      </c>
      <c r="E31" s="4" t="s">
        <v>183</v>
      </c>
      <c r="F31" s="4" t="s">
        <v>1117</v>
      </c>
      <c r="G31" s="4" t="s">
        <v>1118</v>
      </c>
      <c r="H31" s="4" t="s">
        <v>19</v>
      </c>
      <c r="I31" s="4" t="s">
        <v>105</v>
      </c>
      <c r="J31" s="9">
        <v>1125</v>
      </c>
      <c r="K31" s="9">
        <v>1170</v>
      </c>
      <c r="M31" s="9">
        <f>K31-J31</f>
        <v>45</v>
      </c>
      <c r="N31" s="10">
        <f>K31/J31-1</f>
        <v>4.0000000000000036E-2</v>
      </c>
      <c r="P31" s="11">
        <v>6.246529705719045E-2</v>
      </c>
      <c r="Q31" s="11">
        <v>0.06</v>
      </c>
    </row>
    <row r="32" spans="1:17" s="4" customFormat="1" ht="12.9" customHeight="1" x14ac:dyDescent="0.5">
      <c r="A32" s="4" t="s">
        <v>1119</v>
      </c>
      <c r="C32" s="4">
        <v>2572</v>
      </c>
      <c r="D32" s="4" t="s">
        <v>1120</v>
      </c>
      <c r="E32" s="4" t="s">
        <v>183</v>
      </c>
      <c r="F32" s="4" t="s">
        <v>1121</v>
      </c>
      <c r="G32" s="4" t="s">
        <v>1122</v>
      </c>
      <c r="H32" s="4" t="s">
        <v>19</v>
      </c>
      <c r="I32" s="4" t="s">
        <v>105</v>
      </c>
      <c r="J32" s="9">
        <v>765</v>
      </c>
      <c r="K32" s="9">
        <v>940</v>
      </c>
      <c r="M32" s="9">
        <f>K32-J32</f>
        <v>175</v>
      </c>
      <c r="N32" s="10">
        <f>K32/J32-1</f>
        <v>0.2287581699346406</v>
      </c>
      <c r="P32" s="11">
        <v>4.2476401998889503E-2</v>
      </c>
      <c r="Q32" s="11">
        <v>4.8205128205128206E-2</v>
      </c>
    </row>
    <row r="33" spans="1:17" s="4" customFormat="1" ht="12.9" customHeight="1" x14ac:dyDescent="0.5">
      <c r="A33" s="4" t="s">
        <v>1123</v>
      </c>
      <c r="C33" s="4">
        <v>2573</v>
      </c>
      <c r="D33" s="4" t="s">
        <v>1124</v>
      </c>
      <c r="E33" s="4" t="s">
        <v>183</v>
      </c>
      <c r="F33" s="4" t="s">
        <v>1125</v>
      </c>
      <c r="G33" s="4" t="s">
        <v>1126</v>
      </c>
      <c r="H33" s="4" t="s">
        <v>19</v>
      </c>
      <c r="I33" s="4" t="s">
        <v>105</v>
      </c>
      <c r="J33" s="9">
        <v>615</v>
      </c>
      <c r="K33" s="9">
        <v>760</v>
      </c>
      <c r="M33" s="9">
        <f>K33-J33</f>
        <v>145</v>
      </c>
      <c r="N33" s="10">
        <f>K33/J33-1</f>
        <v>0.2357723577235773</v>
      </c>
      <c r="P33" s="11">
        <v>3.4147695724597443E-2</v>
      </c>
      <c r="Q33" s="11">
        <v>3.8974358974358976E-2</v>
      </c>
    </row>
    <row r="34" spans="1:17" s="4" customFormat="1" ht="12.9" customHeight="1" x14ac:dyDescent="0.5">
      <c r="A34" s="4" t="s">
        <v>1127</v>
      </c>
      <c r="C34" s="4">
        <v>2574</v>
      </c>
      <c r="D34" s="4" t="s">
        <v>1128</v>
      </c>
      <c r="E34" s="4" t="s">
        <v>183</v>
      </c>
      <c r="F34" s="4" t="s">
        <v>1129</v>
      </c>
      <c r="G34" s="4" t="s">
        <v>1130</v>
      </c>
      <c r="H34" s="4" t="s">
        <v>19</v>
      </c>
      <c r="I34" s="4" t="s">
        <v>105</v>
      </c>
      <c r="J34" s="9">
        <v>350</v>
      </c>
      <c r="K34" s="9">
        <v>635</v>
      </c>
      <c r="M34" s="9">
        <f>K34-J34</f>
        <v>285</v>
      </c>
      <c r="N34" s="10">
        <f>K34/J34-1</f>
        <v>0.81428571428571428</v>
      </c>
      <c r="P34" s="11">
        <v>1.943364797334814E-2</v>
      </c>
      <c r="Q34" s="11">
        <v>3.2564102564102561E-2</v>
      </c>
    </row>
    <row r="35" spans="1:17" s="4" customFormat="1" ht="12.9" customHeight="1" x14ac:dyDescent="0.5">
      <c r="A35" s="4" t="s">
        <v>1131</v>
      </c>
      <c r="C35" s="4">
        <v>2575</v>
      </c>
      <c r="D35" s="4" t="s">
        <v>1132</v>
      </c>
      <c r="E35" s="4" t="s">
        <v>183</v>
      </c>
      <c r="F35" s="4" t="s">
        <v>1133</v>
      </c>
      <c r="G35" s="4" t="s">
        <v>1134</v>
      </c>
      <c r="H35" s="4" t="s">
        <v>19</v>
      </c>
      <c r="I35" s="4" t="s">
        <v>105</v>
      </c>
      <c r="J35" s="9">
        <v>445</v>
      </c>
      <c r="K35" s="9">
        <v>500</v>
      </c>
      <c r="M35" s="9">
        <f>K35-J35</f>
        <v>55</v>
      </c>
      <c r="N35" s="10">
        <f>K35/J35-1</f>
        <v>0.12359550561797761</v>
      </c>
      <c r="P35" s="11">
        <v>2.4708495280399777E-2</v>
      </c>
      <c r="Q35" s="11">
        <v>2.564102564102564E-2</v>
      </c>
    </row>
    <row r="36" spans="1:17" s="4" customFormat="1" ht="12.9" customHeight="1" x14ac:dyDescent="0.5">
      <c r="A36" s="4" t="s">
        <v>1135</v>
      </c>
      <c r="C36" s="4">
        <v>2576</v>
      </c>
      <c r="D36" s="4" t="s">
        <v>1136</v>
      </c>
      <c r="E36" s="4" t="s">
        <v>183</v>
      </c>
      <c r="F36" s="4" t="s">
        <v>1137</v>
      </c>
      <c r="G36" s="4" t="s">
        <v>1138</v>
      </c>
      <c r="H36" s="4" t="s">
        <v>19</v>
      </c>
      <c r="I36" s="4" t="s">
        <v>105</v>
      </c>
      <c r="J36" s="9">
        <v>230</v>
      </c>
      <c r="K36" s="9">
        <v>395</v>
      </c>
      <c r="M36" s="9">
        <f>K36-J36</f>
        <v>165</v>
      </c>
      <c r="N36" s="10">
        <f>K36/J36-1</f>
        <v>0.71739130434782616</v>
      </c>
      <c r="P36" s="11">
        <v>1.2770682953914493E-2</v>
      </c>
      <c r="Q36" s="11">
        <v>2.0256410256410257E-2</v>
      </c>
    </row>
    <row r="37" spans="1:17" s="4" customFormat="1" ht="12.9" customHeight="1" x14ac:dyDescent="0.5">
      <c r="A37" s="4" t="s">
        <v>1139</v>
      </c>
      <c r="C37" s="4">
        <v>2577</v>
      </c>
      <c r="D37" s="4" t="s">
        <v>1140</v>
      </c>
      <c r="E37" s="4" t="s">
        <v>183</v>
      </c>
      <c r="F37" s="4" t="s">
        <v>1141</v>
      </c>
      <c r="G37" s="4" t="s">
        <v>1142</v>
      </c>
      <c r="H37" s="4" t="s">
        <v>19</v>
      </c>
      <c r="I37" s="4" t="s">
        <v>105</v>
      </c>
      <c r="J37" s="9">
        <v>615</v>
      </c>
      <c r="K37" s="9">
        <v>1035</v>
      </c>
      <c r="M37" s="9">
        <f>K37-J37</f>
        <v>420</v>
      </c>
      <c r="N37" s="10">
        <f>K37/J37-1</f>
        <v>0.68292682926829262</v>
      </c>
      <c r="P37" s="11">
        <v>3.4147695724597443E-2</v>
      </c>
      <c r="Q37" s="11">
        <v>5.3076923076923077E-2</v>
      </c>
    </row>
    <row r="38" spans="1:17" s="4" customFormat="1" ht="12.9" customHeight="1" x14ac:dyDescent="0.5">
      <c r="A38" s="4" t="s">
        <v>1143</v>
      </c>
      <c r="C38" s="4">
        <v>2578</v>
      </c>
      <c r="D38" s="4" t="s">
        <v>1144</v>
      </c>
      <c r="E38" s="4" t="s">
        <v>183</v>
      </c>
      <c r="F38" s="4" t="s">
        <v>1145</v>
      </c>
      <c r="G38" s="4" t="s">
        <v>1143</v>
      </c>
      <c r="H38" s="4" t="s">
        <v>19</v>
      </c>
      <c r="I38" s="4" t="s">
        <v>105</v>
      </c>
      <c r="J38" s="9">
        <v>440</v>
      </c>
      <c r="K38" s="9">
        <v>775</v>
      </c>
      <c r="M38" s="9">
        <f>K38-J38</f>
        <v>335</v>
      </c>
      <c r="N38" s="10">
        <f>K38/J38-1</f>
        <v>0.76136363636363646</v>
      </c>
      <c r="P38" s="11">
        <v>2.4430871737923375E-2</v>
      </c>
      <c r="Q38" s="11">
        <v>3.9743589743589741E-2</v>
      </c>
    </row>
    <row r="39" spans="1:17" s="4" customFormat="1" ht="12.9" customHeight="1" x14ac:dyDescent="0.5">
      <c r="A39" s="4" t="s">
        <v>1146</v>
      </c>
      <c r="C39" s="4">
        <v>2579</v>
      </c>
      <c r="D39" s="4" t="s">
        <v>1147</v>
      </c>
      <c r="E39" s="4" t="s">
        <v>183</v>
      </c>
      <c r="F39" s="4" t="s">
        <v>1148</v>
      </c>
      <c r="G39" s="4" t="s">
        <v>1146</v>
      </c>
      <c r="H39" s="4" t="s">
        <v>19</v>
      </c>
      <c r="I39" s="4" t="s">
        <v>105</v>
      </c>
      <c r="J39" s="9">
        <v>170</v>
      </c>
      <c r="K39" s="9">
        <v>265</v>
      </c>
      <c r="M39" s="9">
        <f>K39-J39</f>
        <v>95</v>
      </c>
      <c r="N39" s="10">
        <f>K39/J39-1</f>
        <v>0.55882352941176472</v>
      </c>
      <c r="P39" s="11">
        <v>9.4392004441976683E-3</v>
      </c>
      <c r="Q39" s="11">
        <v>1.358974358974359E-2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35846</v>
      </c>
      <c r="K41" s="18">
        <v>44400</v>
      </c>
      <c r="M41" s="18">
        <f>K41-J41</f>
        <v>8554</v>
      </c>
      <c r="N41" s="7">
        <f>K41/J41-1</f>
        <v>0.23863192545890755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8615</v>
      </c>
      <c r="K4" s="6">
        <v>9465</v>
      </c>
      <c r="M4" s="6">
        <f>K4-J4</f>
        <v>850</v>
      </c>
      <c r="N4" s="7">
        <f>K4/J4-1</f>
        <v>9.8665118978525923E-2</v>
      </c>
    </row>
    <row r="5" spans="1:17" s="4" customFormat="1" ht="12.9" customHeight="1" x14ac:dyDescent="0.5">
      <c r="A5" s="4" t="s">
        <v>1158</v>
      </c>
      <c r="C5" s="4">
        <v>1628</v>
      </c>
      <c r="D5" s="4" t="s">
        <v>1159</v>
      </c>
      <c r="E5" s="4" t="s">
        <v>23</v>
      </c>
      <c r="F5" s="4" t="s">
        <v>1160</v>
      </c>
      <c r="G5" s="4" t="s">
        <v>1159</v>
      </c>
      <c r="H5" s="4" t="s">
        <v>19</v>
      </c>
      <c r="I5" s="4" t="s">
        <v>20</v>
      </c>
      <c r="J5" s="9">
        <v>35</v>
      </c>
      <c r="K5" s="9">
        <v>80</v>
      </c>
      <c r="M5" s="9">
        <f>K5-J5</f>
        <v>45</v>
      </c>
      <c r="N5" s="10">
        <f>K5/J5-1</f>
        <v>1.2857142857142856</v>
      </c>
      <c r="P5" s="11">
        <v>4.0626813697040047E-3</v>
      </c>
      <c r="Q5" s="11">
        <v>8.4521922873745381E-3</v>
      </c>
    </row>
    <row r="6" spans="1:17" s="4" customFormat="1" ht="12.9" customHeight="1" x14ac:dyDescent="0.5">
      <c r="A6" s="4" t="s">
        <v>1161</v>
      </c>
      <c r="C6" s="4">
        <v>1629</v>
      </c>
      <c r="D6" s="4" t="s">
        <v>1162</v>
      </c>
      <c r="E6" s="4" t="s">
        <v>23</v>
      </c>
      <c r="F6" s="4" t="s">
        <v>1163</v>
      </c>
      <c r="G6" s="4" t="s">
        <v>1162</v>
      </c>
      <c r="H6" s="4" t="s">
        <v>19</v>
      </c>
      <c r="I6" s="4" t="s">
        <v>20</v>
      </c>
      <c r="J6" s="9">
        <v>40</v>
      </c>
      <c r="K6" s="9">
        <v>25</v>
      </c>
      <c r="M6" s="9">
        <f>K6-J6</f>
        <v>-15</v>
      </c>
      <c r="N6" s="10">
        <f>K6/J6-1</f>
        <v>-0.375</v>
      </c>
      <c r="P6" s="11">
        <v>4.6430644225188625E-3</v>
      </c>
      <c r="Q6" s="11">
        <v>2.6413100898045432E-3</v>
      </c>
    </row>
    <row r="7" spans="1:17" s="4" customFormat="1" ht="12.9" customHeight="1" x14ac:dyDescent="0.5">
      <c r="A7" s="4" t="s">
        <v>1164</v>
      </c>
      <c r="C7" s="4">
        <v>1630</v>
      </c>
      <c r="D7" s="4" t="s">
        <v>1165</v>
      </c>
      <c r="E7" s="4" t="s">
        <v>23</v>
      </c>
      <c r="F7" s="4" t="s">
        <v>1166</v>
      </c>
      <c r="G7" s="4" t="s">
        <v>1165</v>
      </c>
      <c r="H7" s="4" t="s">
        <v>19</v>
      </c>
      <c r="I7" s="4" t="s">
        <v>20</v>
      </c>
      <c r="J7" s="9">
        <v>95</v>
      </c>
      <c r="K7" s="9">
        <v>50</v>
      </c>
      <c r="M7" s="9">
        <f>K7-J7</f>
        <v>-45</v>
      </c>
      <c r="N7" s="10">
        <f>K7/J7-1</f>
        <v>-0.47368421052631582</v>
      </c>
      <c r="P7" s="11">
        <v>1.1027278003482298E-2</v>
      </c>
      <c r="Q7" s="11">
        <v>5.2826201796090863E-3</v>
      </c>
    </row>
    <row r="8" spans="1:17" s="4" customFormat="1" ht="12.9" customHeight="1" x14ac:dyDescent="0.5">
      <c r="A8" s="4" t="s">
        <v>1167</v>
      </c>
      <c r="C8" s="4">
        <v>1631</v>
      </c>
      <c r="D8" s="4" t="s">
        <v>1168</v>
      </c>
      <c r="E8" s="4" t="s">
        <v>23</v>
      </c>
      <c r="F8" s="4" t="s">
        <v>1169</v>
      </c>
      <c r="G8" s="4" t="s">
        <v>1168</v>
      </c>
      <c r="H8" s="4" t="s">
        <v>19</v>
      </c>
      <c r="I8" s="4" t="s">
        <v>20</v>
      </c>
      <c r="J8" s="9">
        <v>110</v>
      </c>
      <c r="K8" s="9">
        <v>65</v>
      </c>
      <c r="M8" s="9">
        <f>K8-J8</f>
        <v>-45</v>
      </c>
      <c r="N8" s="10">
        <f>K8/J8-1</f>
        <v>-0.40909090909090906</v>
      </c>
      <c r="P8" s="11">
        <v>1.2768427161926872E-2</v>
      </c>
      <c r="Q8" s="11">
        <v>6.8674062334918122E-3</v>
      </c>
    </row>
    <row r="9" spans="1:17" s="4" customFormat="1" ht="12.9" customHeight="1" x14ac:dyDescent="0.5">
      <c r="A9" s="4" t="s">
        <v>1170</v>
      </c>
      <c r="C9" s="4">
        <v>1632</v>
      </c>
      <c r="D9" s="4" t="s">
        <v>1171</v>
      </c>
      <c r="E9" s="4" t="s">
        <v>23</v>
      </c>
      <c r="F9" s="4" t="s">
        <v>1172</v>
      </c>
      <c r="G9" s="4" t="s">
        <v>1171</v>
      </c>
      <c r="H9" s="4" t="s">
        <v>19</v>
      </c>
      <c r="I9" s="4" t="s">
        <v>20</v>
      </c>
      <c r="J9" s="9">
        <v>150</v>
      </c>
      <c r="K9" s="9">
        <v>140</v>
      </c>
      <c r="M9" s="9">
        <f>K9-J9</f>
        <v>-10</v>
      </c>
      <c r="N9" s="10">
        <f>K9/J9-1</f>
        <v>-6.6666666666666652E-2</v>
      </c>
      <c r="P9" s="11">
        <v>1.7411491584445733E-2</v>
      </c>
      <c r="Q9" s="11">
        <v>1.4791336502905442E-2</v>
      </c>
    </row>
    <row r="10" spans="1:17" s="4" customFormat="1" ht="12.9" customHeight="1" x14ac:dyDescent="0.5">
      <c r="A10" s="4" t="s">
        <v>1173</v>
      </c>
      <c r="C10" s="4">
        <v>1633</v>
      </c>
      <c r="D10" s="4" t="s">
        <v>1174</v>
      </c>
      <c r="E10" s="4" t="s">
        <v>23</v>
      </c>
      <c r="F10" s="4" t="s">
        <v>1175</v>
      </c>
      <c r="G10" s="4" t="s">
        <v>1174</v>
      </c>
      <c r="H10" s="4" t="s">
        <v>19</v>
      </c>
      <c r="I10" s="4" t="s">
        <v>20</v>
      </c>
      <c r="J10" s="9">
        <v>165</v>
      </c>
      <c r="K10" s="9">
        <v>190</v>
      </c>
      <c r="M10" s="9">
        <f>K10-J10</f>
        <v>25</v>
      </c>
      <c r="N10" s="10">
        <f>K10/J10-1</f>
        <v>0.1515151515151516</v>
      </c>
      <c r="P10" s="11">
        <v>1.9152640742890307E-2</v>
      </c>
      <c r="Q10" s="11">
        <v>2.0073956682514528E-2</v>
      </c>
    </row>
    <row r="11" spans="1:17" s="4" customFormat="1" ht="12.9" customHeight="1" x14ac:dyDescent="0.5">
      <c r="A11" s="4" t="s">
        <v>1176</v>
      </c>
      <c r="C11" s="4">
        <v>1634</v>
      </c>
      <c r="D11" s="4" t="s">
        <v>1177</v>
      </c>
      <c r="E11" s="4" t="s">
        <v>23</v>
      </c>
      <c r="F11" s="4" t="s">
        <v>1178</v>
      </c>
      <c r="G11" s="4" t="s">
        <v>1177</v>
      </c>
      <c r="H11" s="4" t="s">
        <v>19</v>
      </c>
      <c r="I11" s="4" t="s">
        <v>20</v>
      </c>
      <c r="J11" s="9">
        <v>190</v>
      </c>
      <c r="K11" s="9">
        <v>140</v>
      </c>
      <c r="M11" s="9">
        <f>K11-J11</f>
        <v>-50</v>
      </c>
      <c r="N11" s="10">
        <f>K11/J11-1</f>
        <v>-0.26315789473684215</v>
      </c>
      <c r="P11" s="11">
        <v>2.2054556006964595E-2</v>
      </c>
      <c r="Q11" s="11">
        <v>1.4791336502905442E-2</v>
      </c>
    </row>
    <row r="12" spans="1:17" s="4" customFormat="1" ht="12.9" customHeight="1" x14ac:dyDescent="0.5">
      <c r="A12" s="4" t="s">
        <v>1179</v>
      </c>
      <c r="C12" s="4">
        <v>1635</v>
      </c>
      <c r="D12" s="4" t="s">
        <v>1180</v>
      </c>
      <c r="E12" s="4" t="s">
        <v>23</v>
      </c>
      <c r="F12" s="4" t="s">
        <v>1181</v>
      </c>
      <c r="G12" s="4" t="s">
        <v>1180</v>
      </c>
      <c r="H12" s="4" t="s">
        <v>19</v>
      </c>
      <c r="I12" s="4" t="s">
        <v>20</v>
      </c>
      <c r="J12" s="9">
        <v>235</v>
      </c>
      <c r="K12" s="9">
        <v>160</v>
      </c>
      <c r="M12" s="9">
        <f>K12-J12</f>
        <v>-75</v>
      </c>
      <c r="N12" s="10">
        <f>K12/J12-1</f>
        <v>-0.31914893617021278</v>
      </c>
      <c r="P12" s="11">
        <v>2.7278003482298318E-2</v>
      </c>
      <c r="Q12" s="11">
        <v>1.6904384574749076E-2</v>
      </c>
    </row>
    <row r="13" spans="1:17" s="4" customFormat="1" ht="12.9" customHeight="1" x14ac:dyDescent="0.5">
      <c r="A13" s="4" t="s">
        <v>1182</v>
      </c>
      <c r="C13" s="4">
        <v>1636</v>
      </c>
      <c r="D13" s="4" t="s">
        <v>1183</v>
      </c>
      <c r="E13" s="4" t="s">
        <v>23</v>
      </c>
      <c r="F13" s="4" t="s">
        <v>1184</v>
      </c>
      <c r="G13" s="4" t="s">
        <v>1183</v>
      </c>
      <c r="H13" s="4" t="s">
        <v>19</v>
      </c>
      <c r="I13" s="4" t="s">
        <v>20</v>
      </c>
      <c r="J13" s="9">
        <v>280</v>
      </c>
      <c r="K13" s="9">
        <v>250</v>
      </c>
      <c r="M13" s="9">
        <f>K13-J13</f>
        <v>-30</v>
      </c>
      <c r="N13" s="10">
        <f>K13/J13-1</f>
        <v>-0.1071428571428571</v>
      </c>
      <c r="P13" s="11">
        <v>3.2501450957632037E-2</v>
      </c>
      <c r="Q13" s="11">
        <v>2.6413100898045432E-2</v>
      </c>
    </row>
    <row r="14" spans="1:17" s="4" customFormat="1" ht="12.9" customHeight="1" x14ac:dyDescent="0.5">
      <c r="A14" s="4" t="s">
        <v>1185</v>
      </c>
      <c r="C14" s="4">
        <v>1637</v>
      </c>
      <c r="D14" s="4" t="s">
        <v>1186</v>
      </c>
      <c r="E14" s="4" t="s">
        <v>23</v>
      </c>
      <c r="F14" s="4" t="s">
        <v>1187</v>
      </c>
      <c r="G14" s="4" t="s">
        <v>1186</v>
      </c>
      <c r="H14" s="4" t="s">
        <v>19</v>
      </c>
      <c r="I14" s="4" t="s">
        <v>20</v>
      </c>
      <c r="J14" s="9">
        <v>290</v>
      </c>
      <c r="K14" s="9">
        <v>225</v>
      </c>
      <c r="M14" s="9">
        <f>K14-J14</f>
        <v>-65</v>
      </c>
      <c r="N14" s="10">
        <f>K14/J14-1</f>
        <v>-0.22413793103448276</v>
      </c>
      <c r="P14" s="11">
        <v>3.3662217063261751E-2</v>
      </c>
      <c r="Q14" s="11">
        <v>2.3771790808240888E-2</v>
      </c>
    </row>
    <row r="15" spans="1:17" s="4" customFormat="1" ht="12.9" customHeight="1" x14ac:dyDescent="0.5">
      <c r="A15" s="4" t="s">
        <v>1119</v>
      </c>
      <c r="C15" s="4">
        <v>1638</v>
      </c>
      <c r="D15" s="4" t="s">
        <v>1188</v>
      </c>
      <c r="E15" s="4" t="s">
        <v>23</v>
      </c>
      <c r="F15" s="4" t="s">
        <v>1189</v>
      </c>
      <c r="G15" s="4" t="s">
        <v>1188</v>
      </c>
      <c r="H15" s="4" t="s">
        <v>19</v>
      </c>
      <c r="I15" s="4" t="s">
        <v>20</v>
      </c>
      <c r="J15" s="9">
        <v>635</v>
      </c>
      <c r="K15" s="9">
        <v>535</v>
      </c>
      <c r="M15" s="9">
        <f>K15-J15</f>
        <v>-100</v>
      </c>
      <c r="N15" s="10">
        <f>K15/J15-1</f>
        <v>-0.15748031496062997</v>
      </c>
      <c r="P15" s="11">
        <v>7.3708647707486946E-2</v>
      </c>
      <c r="Q15" s="11">
        <v>5.652403592181722E-2</v>
      </c>
    </row>
    <row r="16" spans="1:17" s="4" customFormat="1" ht="12.9" customHeight="1" x14ac:dyDescent="0.5">
      <c r="A16" s="4" t="s">
        <v>1123</v>
      </c>
      <c r="C16" s="4">
        <v>1639</v>
      </c>
      <c r="D16" s="4" t="s">
        <v>1190</v>
      </c>
      <c r="E16" s="4" t="s">
        <v>23</v>
      </c>
      <c r="F16" s="4" t="s">
        <v>1191</v>
      </c>
      <c r="G16" s="4" t="s">
        <v>1190</v>
      </c>
      <c r="H16" s="4" t="s">
        <v>19</v>
      </c>
      <c r="I16" s="4" t="s">
        <v>20</v>
      </c>
      <c r="J16" s="9">
        <v>725</v>
      </c>
      <c r="K16" s="9">
        <v>575</v>
      </c>
      <c r="M16" s="9">
        <f>K16-J16</f>
        <v>-150</v>
      </c>
      <c r="N16" s="10">
        <f>K16/J16-1</f>
        <v>-0.2068965517241379</v>
      </c>
      <c r="P16" s="11">
        <v>8.4155542658154378E-2</v>
      </c>
      <c r="Q16" s="11">
        <v>6.0750132065504489E-2</v>
      </c>
    </row>
    <row r="17" spans="1:17" s="4" customFormat="1" ht="12.9" customHeight="1" x14ac:dyDescent="0.5">
      <c r="A17" s="4" t="s">
        <v>1127</v>
      </c>
      <c r="C17" s="4">
        <v>1640</v>
      </c>
      <c r="D17" s="4" t="s">
        <v>1192</v>
      </c>
      <c r="E17" s="4" t="s">
        <v>23</v>
      </c>
      <c r="F17" s="4" t="s">
        <v>1193</v>
      </c>
      <c r="G17" s="4" t="s">
        <v>1192</v>
      </c>
      <c r="H17" s="4" t="s">
        <v>19</v>
      </c>
      <c r="I17" s="4" t="s">
        <v>20</v>
      </c>
      <c r="J17" s="9">
        <v>495</v>
      </c>
      <c r="K17" s="9">
        <v>585</v>
      </c>
      <c r="M17" s="9">
        <f>K17-J17</f>
        <v>90</v>
      </c>
      <c r="N17" s="10">
        <f>K17/J17-1</f>
        <v>0.18181818181818188</v>
      </c>
      <c r="P17" s="11">
        <v>5.7457922228670924E-2</v>
      </c>
      <c r="Q17" s="11">
        <v>6.1806656101426306E-2</v>
      </c>
    </row>
    <row r="18" spans="1:17" s="4" customFormat="1" ht="12.9" customHeight="1" x14ac:dyDescent="0.5">
      <c r="A18" s="4" t="s">
        <v>1131</v>
      </c>
      <c r="C18" s="4">
        <v>1641</v>
      </c>
      <c r="D18" s="4" t="s">
        <v>1194</v>
      </c>
      <c r="E18" s="4" t="s">
        <v>23</v>
      </c>
      <c r="F18" s="4" t="s">
        <v>1195</v>
      </c>
      <c r="G18" s="4" t="s">
        <v>1194</v>
      </c>
      <c r="H18" s="4" t="s">
        <v>19</v>
      </c>
      <c r="I18" s="4" t="s">
        <v>20</v>
      </c>
      <c r="J18" s="9">
        <v>575</v>
      </c>
      <c r="K18" s="9">
        <v>625</v>
      </c>
      <c r="M18" s="9">
        <f>K18-J18</f>
        <v>50</v>
      </c>
      <c r="N18" s="10">
        <f>K18/J18-1</f>
        <v>8.6956521739130377E-2</v>
      </c>
      <c r="P18" s="11">
        <v>6.6744051073708649E-2</v>
      </c>
      <c r="Q18" s="11">
        <v>6.6032752245113582E-2</v>
      </c>
    </row>
    <row r="19" spans="1:17" s="4" customFormat="1" ht="12.9" customHeight="1" x14ac:dyDescent="0.5">
      <c r="A19" s="4" t="s">
        <v>1135</v>
      </c>
      <c r="C19" s="4">
        <v>1642</v>
      </c>
      <c r="D19" s="4" t="s">
        <v>1196</v>
      </c>
      <c r="E19" s="4" t="s">
        <v>23</v>
      </c>
      <c r="F19" s="4" t="s">
        <v>1197</v>
      </c>
      <c r="G19" s="4" t="s">
        <v>1196</v>
      </c>
      <c r="H19" s="4" t="s">
        <v>19</v>
      </c>
      <c r="I19" s="4" t="s">
        <v>20</v>
      </c>
      <c r="J19" s="9">
        <v>520</v>
      </c>
      <c r="K19" s="9">
        <v>615</v>
      </c>
      <c r="M19" s="9">
        <f>K19-J19</f>
        <v>95</v>
      </c>
      <c r="N19" s="10">
        <f>K19/J19-1</f>
        <v>0.18269230769230771</v>
      </c>
      <c r="P19" s="11">
        <v>6.0359837492745212E-2</v>
      </c>
      <c r="Q19" s="11">
        <v>6.4976228209191758E-2</v>
      </c>
    </row>
    <row r="20" spans="1:17" s="4" customFormat="1" ht="12.9" customHeight="1" x14ac:dyDescent="0.5">
      <c r="A20" s="4" t="s">
        <v>1139</v>
      </c>
      <c r="C20" s="4">
        <v>1643</v>
      </c>
      <c r="D20" s="4" t="s">
        <v>1198</v>
      </c>
      <c r="E20" s="4" t="s">
        <v>23</v>
      </c>
      <c r="F20" s="4" t="s">
        <v>1199</v>
      </c>
      <c r="G20" s="4" t="s">
        <v>1198</v>
      </c>
      <c r="H20" s="4" t="s">
        <v>19</v>
      </c>
      <c r="I20" s="4" t="s">
        <v>20</v>
      </c>
      <c r="J20" s="9">
        <v>4080</v>
      </c>
      <c r="K20" s="9">
        <v>5210</v>
      </c>
      <c r="M20" s="9">
        <f>K20-J20</f>
        <v>1130</v>
      </c>
      <c r="N20" s="10">
        <f>K20/J20-1</f>
        <v>0.27696078431372539</v>
      </c>
      <c r="P20" s="11">
        <v>0.47359257109692399</v>
      </c>
      <c r="Q20" s="11">
        <v>0.55044902271526674</v>
      </c>
    </row>
    <row r="21" spans="1:17" s="4" customFormat="1" ht="12.9" customHeight="1" x14ac:dyDescent="0.5">
      <c r="A21" s="4" t="s">
        <v>1200</v>
      </c>
      <c r="C21" s="4">
        <v>1644</v>
      </c>
      <c r="D21" s="4" t="s">
        <v>1201</v>
      </c>
      <c r="E21" s="4" t="s">
        <v>23</v>
      </c>
      <c r="F21" s="4" t="s">
        <v>1202</v>
      </c>
      <c r="G21" s="4" t="s">
        <v>1201</v>
      </c>
      <c r="H21" s="4" t="s">
        <v>19</v>
      </c>
      <c r="I21" s="4" t="s">
        <v>20</v>
      </c>
      <c r="J21" s="9">
        <v>1135</v>
      </c>
      <c r="K21" s="9">
        <v>1285</v>
      </c>
      <c r="M21" s="9">
        <f>K21-J21</f>
        <v>150</v>
      </c>
      <c r="N21" s="10">
        <f>K21/J21-1</f>
        <v>0.13215859030836996</v>
      </c>
      <c r="P21" s="11">
        <v>0.13174695298897271</v>
      </c>
      <c r="Q21" s="11">
        <v>0.13576333861595352</v>
      </c>
    </row>
    <row r="22" spans="1:17" s="4" customFormat="1" ht="12.9" customHeight="1" x14ac:dyDescent="0.5">
      <c r="A22" s="4" t="s">
        <v>1203</v>
      </c>
      <c r="C22" s="4">
        <v>1645</v>
      </c>
      <c r="D22" s="4" t="s">
        <v>1204</v>
      </c>
      <c r="E22" s="4" t="s">
        <v>23</v>
      </c>
      <c r="F22" s="4" t="s">
        <v>1205</v>
      </c>
      <c r="G22" s="4" t="s">
        <v>1204</v>
      </c>
      <c r="H22" s="4" t="s">
        <v>19</v>
      </c>
      <c r="I22" s="4" t="s">
        <v>20</v>
      </c>
      <c r="J22" s="9">
        <v>920</v>
      </c>
      <c r="K22" s="9">
        <v>970</v>
      </c>
      <c r="M22" s="9">
        <f>K22-J22</f>
        <v>50</v>
      </c>
      <c r="N22" s="10">
        <f>K22/J22-1</f>
        <v>5.4347826086956541E-2</v>
      </c>
      <c r="P22" s="11">
        <v>0.10679048171793383</v>
      </c>
      <c r="Q22" s="11">
        <v>0.10248283148441627</v>
      </c>
    </row>
    <row r="23" spans="1:17" s="4" customFormat="1" ht="12.9" customHeight="1" x14ac:dyDescent="0.5">
      <c r="A23" s="4" t="s">
        <v>1206</v>
      </c>
      <c r="C23" s="4">
        <v>1646</v>
      </c>
      <c r="D23" s="4" t="s">
        <v>1207</v>
      </c>
      <c r="E23" s="4" t="s">
        <v>23</v>
      </c>
      <c r="F23" s="4" t="s">
        <v>1208</v>
      </c>
      <c r="G23" s="4" t="s">
        <v>1207</v>
      </c>
      <c r="H23" s="4" t="s">
        <v>19</v>
      </c>
      <c r="I23" s="4" t="s">
        <v>20</v>
      </c>
      <c r="J23" s="9">
        <v>1030</v>
      </c>
      <c r="K23" s="9">
        <v>1450</v>
      </c>
      <c r="M23" s="9">
        <f>K23-J23</f>
        <v>420</v>
      </c>
      <c r="N23" s="10">
        <f>K23/J23-1</f>
        <v>0.40776699029126218</v>
      </c>
      <c r="P23" s="11">
        <v>0.1195589088798607</v>
      </c>
      <c r="Q23" s="11">
        <v>0.15319598520866351</v>
      </c>
    </row>
    <row r="24" spans="1:17" s="4" customFormat="1" ht="12.9" customHeight="1" x14ac:dyDescent="0.5">
      <c r="A24" s="4" t="s">
        <v>1209</v>
      </c>
      <c r="C24" s="4">
        <v>1647</v>
      </c>
      <c r="D24" s="4" t="s">
        <v>1210</v>
      </c>
      <c r="E24" s="4" t="s">
        <v>23</v>
      </c>
      <c r="F24" s="4" t="s">
        <v>1211</v>
      </c>
      <c r="G24" s="4" t="s">
        <v>1210</v>
      </c>
      <c r="H24" s="4" t="s">
        <v>19</v>
      </c>
      <c r="I24" s="4" t="s">
        <v>20</v>
      </c>
      <c r="J24" s="9">
        <v>995</v>
      </c>
      <c r="K24" s="9">
        <v>1505</v>
      </c>
      <c r="M24" s="9">
        <f>K24-J24</f>
        <v>510</v>
      </c>
      <c r="N24" s="10">
        <f>K24/J24-1</f>
        <v>0.51256281407035176</v>
      </c>
      <c r="P24" s="11">
        <v>0.1154962275101567</v>
      </c>
      <c r="Q24" s="11">
        <v>0.15900686740623349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95355</v>
      </c>
      <c r="K26" s="18">
        <v>109000</v>
      </c>
      <c r="M26" s="18">
        <f>K26-J26</f>
        <v>13645</v>
      </c>
      <c r="N26" s="7">
        <f>K26/J26-1</f>
        <v>0.14309684861832106</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8615</v>
      </c>
      <c r="K29" s="6">
        <v>9465</v>
      </c>
      <c r="M29" s="6">
        <f>K29-J29</f>
        <v>850</v>
      </c>
      <c r="N29" s="7">
        <f>K29/J29-1</f>
        <v>9.8665118978525923E-2</v>
      </c>
    </row>
    <row r="30" spans="1:17" s="4" customFormat="1" ht="12.9" customHeight="1" x14ac:dyDescent="0.5">
      <c r="A30" s="4" t="s">
        <v>1158</v>
      </c>
      <c r="C30" s="4">
        <v>1649</v>
      </c>
      <c r="D30" s="4" t="s">
        <v>1159</v>
      </c>
      <c r="E30" s="4" t="s">
        <v>23</v>
      </c>
      <c r="F30" s="4" t="s">
        <v>1220</v>
      </c>
      <c r="G30" s="4" t="s">
        <v>1159</v>
      </c>
      <c r="H30" s="4" t="s">
        <v>19</v>
      </c>
      <c r="I30" s="4" t="s">
        <v>20</v>
      </c>
      <c r="J30" s="9">
        <v>50</v>
      </c>
      <c r="K30" s="9">
        <v>105</v>
      </c>
      <c r="M30" s="9">
        <f>K30-J30</f>
        <v>55</v>
      </c>
      <c r="N30" s="10">
        <f>K30/J30-1</f>
        <v>1.1000000000000001</v>
      </c>
      <c r="P30" s="11">
        <v>5.8038305281485781E-3</v>
      </c>
      <c r="Q30" s="11">
        <v>1.1093502377179081E-2</v>
      </c>
    </row>
    <row r="31" spans="1:17" s="4" customFormat="1" ht="12.9" customHeight="1" x14ac:dyDescent="0.5">
      <c r="A31" s="4" t="s">
        <v>1161</v>
      </c>
      <c r="C31" s="4">
        <v>1650</v>
      </c>
      <c r="D31" s="4" t="s">
        <v>1162</v>
      </c>
      <c r="E31" s="4" t="s">
        <v>23</v>
      </c>
      <c r="F31" s="4" t="s">
        <v>1221</v>
      </c>
      <c r="G31" s="4" t="s">
        <v>1162</v>
      </c>
      <c r="H31" s="4" t="s">
        <v>19</v>
      </c>
      <c r="I31" s="4" t="s">
        <v>20</v>
      </c>
      <c r="J31" s="9">
        <v>35</v>
      </c>
      <c r="K31" s="9">
        <v>15</v>
      </c>
      <c r="M31" s="9">
        <f>K31-J31</f>
        <v>-20</v>
      </c>
      <c r="N31" s="10">
        <f>K31/J31-1</f>
        <v>-0.5714285714285714</v>
      </c>
      <c r="P31" s="11">
        <v>4.0626813697040047E-3</v>
      </c>
      <c r="Q31" s="11">
        <v>1.5847860538827259E-3</v>
      </c>
    </row>
    <row r="32" spans="1:17" s="4" customFormat="1" ht="12.9" customHeight="1" x14ac:dyDescent="0.5">
      <c r="A32" s="4" t="s">
        <v>1164</v>
      </c>
      <c r="C32" s="4">
        <v>1651</v>
      </c>
      <c r="D32" s="4" t="s">
        <v>1165</v>
      </c>
      <c r="E32" s="4" t="s">
        <v>23</v>
      </c>
      <c r="F32" s="4" t="s">
        <v>1222</v>
      </c>
      <c r="G32" s="4" t="s">
        <v>1165</v>
      </c>
      <c r="H32" s="4" t="s">
        <v>19</v>
      </c>
      <c r="I32" s="4" t="s">
        <v>20</v>
      </c>
      <c r="J32" s="9">
        <v>95</v>
      </c>
      <c r="K32" s="9">
        <v>55</v>
      </c>
      <c r="M32" s="9">
        <f>K32-J32</f>
        <v>-40</v>
      </c>
      <c r="N32" s="10">
        <f>K32/J32-1</f>
        <v>-0.42105263157894735</v>
      </c>
      <c r="P32" s="11">
        <v>1.1027278003482298E-2</v>
      </c>
      <c r="Q32" s="11">
        <v>5.8108821975699949E-3</v>
      </c>
    </row>
    <row r="33" spans="1:17" s="4" customFormat="1" ht="12.9" customHeight="1" x14ac:dyDescent="0.5">
      <c r="A33" s="4" t="s">
        <v>1167</v>
      </c>
      <c r="C33" s="4">
        <v>1652</v>
      </c>
      <c r="D33" s="4" t="s">
        <v>1168</v>
      </c>
      <c r="E33" s="4" t="s">
        <v>23</v>
      </c>
      <c r="F33" s="4" t="s">
        <v>1223</v>
      </c>
      <c r="G33" s="4" t="s">
        <v>1168</v>
      </c>
      <c r="H33" s="4" t="s">
        <v>19</v>
      </c>
      <c r="I33" s="4" t="s">
        <v>20</v>
      </c>
      <c r="J33" s="9">
        <v>140</v>
      </c>
      <c r="K33" s="9">
        <v>70</v>
      </c>
      <c r="M33" s="9">
        <f>K33-J33</f>
        <v>-70</v>
      </c>
      <c r="N33" s="10">
        <f>K33/J33-1</f>
        <v>-0.5</v>
      </c>
      <c r="P33" s="11">
        <v>1.6250725478816019E-2</v>
      </c>
      <c r="Q33" s="11">
        <v>7.3956682514527208E-3</v>
      </c>
    </row>
    <row r="34" spans="1:17" s="4" customFormat="1" ht="12.9" customHeight="1" x14ac:dyDescent="0.5">
      <c r="A34" s="4" t="s">
        <v>1170</v>
      </c>
      <c r="C34" s="4">
        <v>1653</v>
      </c>
      <c r="D34" s="4" t="s">
        <v>1171</v>
      </c>
      <c r="E34" s="4" t="s">
        <v>23</v>
      </c>
      <c r="F34" s="4" t="s">
        <v>1224</v>
      </c>
      <c r="G34" s="4" t="s">
        <v>1171</v>
      </c>
      <c r="H34" s="4" t="s">
        <v>19</v>
      </c>
      <c r="I34" s="4" t="s">
        <v>20</v>
      </c>
      <c r="J34" s="9">
        <v>170</v>
      </c>
      <c r="K34" s="9">
        <v>170</v>
      </c>
      <c r="M34" s="9">
        <f>K34-J34</f>
        <v>0</v>
      </c>
      <c r="N34" s="10">
        <f>K34/J34-1</f>
        <v>0</v>
      </c>
      <c r="P34" s="11">
        <v>1.9733023795705164E-2</v>
      </c>
      <c r="Q34" s="11">
        <v>1.7960908610670893E-2</v>
      </c>
    </row>
    <row r="35" spans="1:17" s="4" customFormat="1" ht="12.9" customHeight="1" x14ac:dyDescent="0.5">
      <c r="A35" s="4" t="s">
        <v>1173</v>
      </c>
      <c r="C35" s="4">
        <v>1654</v>
      </c>
      <c r="D35" s="4" t="s">
        <v>1174</v>
      </c>
      <c r="E35" s="4" t="s">
        <v>23</v>
      </c>
      <c r="F35" s="4" t="s">
        <v>1225</v>
      </c>
      <c r="G35" s="4" t="s">
        <v>1174</v>
      </c>
      <c r="H35" s="4" t="s">
        <v>19</v>
      </c>
      <c r="I35" s="4" t="s">
        <v>20</v>
      </c>
      <c r="J35" s="9">
        <v>215</v>
      </c>
      <c r="K35" s="9">
        <v>205</v>
      </c>
      <c r="M35" s="9">
        <f>K35-J35</f>
        <v>-10</v>
      </c>
      <c r="N35" s="10">
        <f>K35/J35-1</f>
        <v>-4.6511627906976716E-2</v>
      </c>
      <c r="P35" s="11">
        <v>2.4956471271038887E-2</v>
      </c>
      <c r="Q35" s="11">
        <v>2.1658742736397254E-2</v>
      </c>
    </row>
    <row r="36" spans="1:17" s="4" customFormat="1" ht="12.9" customHeight="1" x14ac:dyDescent="0.5">
      <c r="A36" s="4" t="s">
        <v>1176</v>
      </c>
      <c r="C36" s="4">
        <v>1655</v>
      </c>
      <c r="D36" s="4" t="s">
        <v>1177</v>
      </c>
      <c r="E36" s="4" t="s">
        <v>23</v>
      </c>
      <c r="F36" s="4" t="s">
        <v>1226</v>
      </c>
      <c r="G36" s="4" t="s">
        <v>1177</v>
      </c>
      <c r="H36" s="4" t="s">
        <v>19</v>
      </c>
      <c r="I36" s="4" t="s">
        <v>20</v>
      </c>
      <c r="J36" s="9">
        <v>265</v>
      </c>
      <c r="K36" s="9">
        <v>190</v>
      </c>
      <c r="M36" s="9">
        <f>K36-J36</f>
        <v>-75</v>
      </c>
      <c r="N36" s="10">
        <f>K36/J36-1</f>
        <v>-0.28301886792452835</v>
      </c>
      <c r="P36" s="11">
        <v>3.0760301799187463E-2</v>
      </c>
      <c r="Q36" s="11">
        <v>2.0073956682514528E-2</v>
      </c>
    </row>
    <row r="37" spans="1:17" s="4" customFormat="1" ht="12.9" customHeight="1" x14ac:dyDescent="0.5">
      <c r="A37" s="4" t="s">
        <v>1179</v>
      </c>
      <c r="C37" s="4">
        <v>1656</v>
      </c>
      <c r="D37" s="4" t="s">
        <v>1180</v>
      </c>
      <c r="E37" s="4" t="s">
        <v>23</v>
      </c>
      <c r="F37" s="4" t="s">
        <v>1227</v>
      </c>
      <c r="G37" s="4" t="s">
        <v>1180</v>
      </c>
      <c r="H37" s="4" t="s">
        <v>19</v>
      </c>
      <c r="I37" s="4" t="s">
        <v>20</v>
      </c>
      <c r="J37" s="9">
        <v>325</v>
      </c>
      <c r="K37" s="9">
        <v>245</v>
      </c>
      <c r="M37" s="9">
        <f>K37-J37</f>
        <v>-80</v>
      </c>
      <c r="N37" s="10">
        <f>K37/J37-1</f>
        <v>-0.24615384615384617</v>
      </c>
      <c r="P37" s="11">
        <v>3.772489843296576E-2</v>
      </c>
      <c r="Q37" s="11">
        <v>2.5884838880084523E-2</v>
      </c>
    </row>
    <row r="38" spans="1:17" s="4" customFormat="1" ht="12.9" customHeight="1" x14ac:dyDescent="0.5">
      <c r="A38" s="4" t="s">
        <v>1182</v>
      </c>
      <c r="C38" s="4">
        <v>1657</v>
      </c>
      <c r="D38" s="4" t="s">
        <v>1183</v>
      </c>
      <c r="E38" s="4" t="s">
        <v>23</v>
      </c>
      <c r="F38" s="4" t="s">
        <v>1228</v>
      </c>
      <c r="G38" s="4" t="s">
        <v>1183</v>
      </c>
      <c r="H38" s="4" t="s">
        <v>19</v>
      </c>
      <c r="I38" s="4" t="s">
        <v>20</v>
      </c>
      <c r="J38" s="9">
        <v>330</v>
      </c>
      <c r="K38" s="9">
        <v>320</v>
      </c>
      <c r="M38" s="9">
        <f>K38-J38</f>
        <v>-10</v>
      </c>
      <c r="N38" s="10">
        <f>K38/J38-1</f>
        <v>-3.0303030303030276E-2</v>
      </c>
      <c r="P38" s="11">
        <v>3.8305281485780614E-2</v>
      </c>
      <c r="Q38" s="11">
        <v>3.3808769149498152E-2</v>
      </c>
    </row>
    <row r="39" spans="1:17" s="4" customFormat="1" ht="12.9" customHeight="1" x14ac:dyDescent="0.5">
      <c r="A39" s="4" t="s">
        <v>1185</v>
      </c>
      <c r="C39" s="4">
        <v>1658</v>
      </c>
      <c r="D39" s="4" t="s">
        <v>1186</v>
      </c>
      <c r="E39" s="4" t="s">
        <v>23</v>
      </c>
      <c r="F39" s="4" t="s">
        <v>1229</v>
      </c>
      <c r="G39" s="4" t="s">
        <v>1186</v>
      </c>
      <c r="H39" s="4" t="s">
        <v>19</v>
      </c>
      <c r="I39" s="4" t="s">
        <v>20</v>
      </c>
      <c r="J39" s="9">
        <v>455</v>
      </c>
      <c r="K39" s="9">
        <v>320</v>
      </c>
      <c r="M39" s="9">
        <f>K39-J39</f>
        <v>-135</v>
      </c>
      <c r="N39" s="10">
        <f>K39/J39-1</f>
        <v>-0.29670329670329665</v>
      </c>
      <c r="P39" s="11">
        <v>5.2814857806152062E-2</v>
      </c>
      <c r="Q39" s="11">
        <v>3.3808769149498152E-2</v>
      </c>
    </row>
    <row r="40" spans="1:17" s="4" customFormat="1" ht="12.9" customHeight="1" x14ac:dyDescent="0.5">
      <c r="A40" s="4" t="s">
        <v>1119</v>
      </c>
      <c r="C40" s="4">
        <v>1659</v>
      </c>
      <c r="D40" s="4" t="s">
        <v>1188</v>
      </c>
      <c r="E40" s="4" t="s">
        <v>23</v>
      </c>
      <c r="F40" s="4" t="s">
        <v>1230</v>
      </c>
      <c r="G40" s="4" t="s">
        <v>1188</v>
      </c>
      <c r="H40" s="4" t="s">
        <v>19</v>
      </c>
      <c r="I40" s="4" t="s">
        <v>20</v>
      </c>
      <c r="J40" s="9">
        <v>800</v>
      </c>
      <c r="K40" s="9">
        <v>710</v>
      </c>
      <c r="M40" s="9">
        <f>K40-J40</f>
        <v>-90</v>
      </c>
      <c r="N40" s="10">
        <f>K40/J40-1</f>
        <v>-0.11250000000000004</v>
      </c>
      <c r="P40" s="11">
        <v>9.286128845037725E-2</v>
      </c>
      <c r="Q40" s="11">
        <v>7.5013206550449019E-2</v>
      </c>
    </row>
    <row r="41" spans="1:17" s="4" customFormat="1" ht="12.9" customHeight="1" x14ac:dyDescent="0.5">
      <c r="A41" s="4" t="s">
        <v>1123</v>
      </c>
      <c r="C41" s="4">
        <v>1660</v>
      </c>
      <c r="D41" s="4" t="s">
        <v>1190</v>
      </c>
      <c r="E41" s="4" t="s">
        <v>23</v>
      </c>
      <c r="F41" s="4" t="s">
        <v>1231</v>
      </c>
      <c r="G41" s="4" t="s">
        <v>1190</v>
      </c>
      <c r="H41" s="4" t="s">
        <v>19</v>
      </c>
      <c r="I41" s="4" t="s">
        <v>20</v>
      </c>
      <c r="J41" s="9">
        <v>750</v>
      </c>
      <c r="K41" s="9">
        <v>710</v>
      </c>
      <c r="M41" s="9">
        <f>K41-J41</f>
        <v>-40</v>
      </c>
      <c r="N41" s="10">
        <f>K41/J41-1</f>
        <v>-5.3333333333333344E-2</v>
      </c>
      <c r="P41" s="11">
        <v>8.7057457922228673E-2</v>
      </c>
      <c r="Q41" s="11">
        <v>7.5013206550449019E-2</v>
      </c>
    </row>
    <row r="42" spans="1:17" s="4" customFormat="1" ht="12.9" customHeight="1" x14ac:dyDescent="0.5">
      <c r="A42" s="4" t="s">
        <v>1127</v>
      </c>
      <c r="C42" s="4">
        <v>1661</v>
      </c>
      <c r="D42" s="4" t="s">
        <v>1192</v>
      </c>
      <c r="E42" s="4" t="s">
        <v>23</v>
      </c>
      <c r="F42" s="4" t="s">
        <v>1232</v>
      </c>
      <c r="G42" s="4" t="s">
        <v>1192</v>
      </c>
      <c r="H42" s="4" t="s">
        <v>19</v>
      </c>
      <c r="I42" s="4" t="s">
        <v>20</v>
      </c>
      <c r="J42" s="9">
        <v>720</v>
      </c>
      <c r="K42" s="9">
        <v>790</v>
      </c>
      <c r="M42" s="9">
        <f>K42-J42</f>
        <v>70</v>
      </c>
      <c r="N42" s="10">
        <f>K42/J42-1</f>
        <v>9.7222222222222321E-2</v>
      </c>
      <c r="P42" s="11">
        <v>8.3575159605339525E-2</v>
      </c>
      <c r="Q42" s="11">
        <v>8.3465398837823557E-2</v>
      </c>
    </row>
    <row r="43" spans="1:17" s="4" customFormat="1" ht="12.9" customHeight="1" x14ac:dyDescent="0.5">
      <c r="A43" s="4" t="s">
        <v>1131</v>
      </c>
      <c r="C43" s="4">
        <v>1662</v>
      </c>
      <c r="D43" s="4" t="s">
        <v>1194</v>
      </c>
      <c r="E43" s="4" t="s">
        <v>23</v>
      </c>
      <c r="F43" s="4" t="s">
        <v>1233</v>
      </c>
      <c r="G43" s="4" t="s">
        <v>1194</v>
      </c>
      <c r="H43" s="4" t="s">
        <v>19</v>
      </c>
      <c r="I43" s="4" t="s">
        <v>20</v>
      </c>
      <c r="J43" s="9">
        <v>645</v>
      </c>
      <c r="K43" s="9">
        <v>810</v>
      </c>
      <c r="M43" s="9">
        <f>K43-J43</f>
        <v>165</v>
      </c>
      <c r="N43" s="10">
        <f>K43/J43-1</f>
        <v>0.2558139534883721</v>
      </c>
      <c r="P43" s="11">
        <v>7.4869413813116653E-2</v>
      </c>
      <c r="Q43" s="11">
        <v>8.5578446909667191E-2</v>
      </c>
    </row>
    <row r="44" spans="1:17" s="4" customFormat="1" ht="12.9" customHeight="1" x14ac:dyDescent="0.5">
      <c r="A44" s="4" t="s">
        <v>1135</v>
      </c>
      <c r="C44" s="4">
        <v>1663</v>
      </c>
      <c r="D44" s="4" t="s">
        <v>1196</v>
      </c>
      <c r="E44" s="4" t="s">
        <v>23</v>
      </c>
      <c r="F44" s="4" t="s">
        <v>1234</v>
      </c>
      <c r="G44" s="4" t="s">
        <v>1196</v>
      </c>
      <c r="H44" s="4" t="s">
        <v>19</v>
      </c>
      <c r="I44" s="4" t="s">
        <v>20</v>
      </c>
      <c r="J44" s="9">
        <v>555</v>
      </c>
      <c r="K44" s="9">
        <v>670</v>
      </c>
      <c r="M44" s="9">
        <f>K44-J44</f>
        <v>115</v>
      </c>
      <c r="N44" s="10">
        <f>K44/J44-1</f>
        <v>0.20720720720720731</v>
      </c>
      <c r="P44" s="11">
        <v>6.4422518862449221E-2</v>
      </c>
      <c r="Q44" s="11">
        <v>7.078711040676175E-2</v>
      </c>
    </row>
    <row r="45" spans="1:17" s="4" customFormat="1" ht="12.9" customHeight="1" x14ac:dyDescent="0.5">
      <c r="A45" s="4" t="s">
        <v>1139</v>
      </c>
      <c r="C45" s="4">
        <v>1664</v>
      </c>
      <c r="D45" s="4" t="s">
        <v>1198</v>
      </c>
      <c r="E45" s="4" t="s">
        <v>23</v>
      </c>
      <c r="F45" s="4" t="s">
        <v>1235</v>
      </c>
      <c r="G45" s="4" t="s">
        <v>1198</v>
      </c>
      <c r="H45" s="4" t="s">
        <v>19</v>
      </c>
      <c r="I45" s="4" t="s">
        <v>20</v>
      </c>
      <c r="J45" s="9">
        <v>3050</v>
      </c>
      <c r="K45" s="9">
        <v>4075</v>
      </c>
      <c r="M45" s="9">
        <f>K45-J45</f>
        <v>1025</v>
      </c>
      <c r="N45" s="10">
        <f>K45/J45-1</f>
        <v>0.33606557377049184</v>
      </c>
      <c r="P45" s="11">
        <v>0.35403366221706328</v>
      </c>
      <c r="Q45" s="11">
        <v>0.43053354463814053</v>
      </c>
    </row>
    <row r="46" spans="1:17" s="4" customFormat="1" ht="12.9" customHeight="1" x14ac:dyDescent="0.5">
      <c r="A46" s="4" t="s">
        <v>1200</v>
      </c>
      <c r="C46" s="4">
        <v>1665</v>
      </c>
      <c r="D46" s="4" t="s">
        <v>1201</v>
      </c>
      <c r="E46" s="4" t="s">
        <v>23</v>
      </c>
      <c r="F46" s="4" t="s">
        <v>1236</v>
      </c>
      <c r="G46" s="4" t="s">
        <v>1201</v>
      </c>
      <c r="H46" s="4" t="s">
        <v>19</v>
      </c>
      <c r="I46" s="4" t="s">
        <v>20</v>
      </c>
      <c r="J46" s="9">
        <v>1275</v>
      </c>
      <c r="K46" s="9">
        <v>1365</v>
      </c>
      <c r="M46" s="9">
        <f>K46-J46</f>
        <v>90</v>
      </c>
      <c r="N46" s="10">
        <f>K46/J46-1</f>
        <v>7.0588235294117618E-2</v>
      </c>
      <c r="P46" s="11">
        <v>0.14799767846778875</v>
      </c>
      <c r="Q46" s="11">
        <v>0.14421553090332806</v>
      </c>
    </row>
    <row r="47" spans="1:17" s="4" customFormat="1" ht="12.9" customHeight="1" x14ac:dyDescent="0.5">
      <c r="A47" s="4" t="s">
        <v>1203</v>
      </c>
      <c r="C47" s="4">
        <v>1666</v>
      </c>
      <c r="D47" s="4" t="s">
        <v>1204</v>
      </c>
      <c r="E47" s="4" t="s">
        <v>23</v>
      </c>
      <c r="F47" s="4" t="s">
        <v>1237</v>
      </c>
      <c r="G47" s="4" t="s">
        <v>1204</v>
      </c>
      <c r="H47" s="4" t="s">
        <v>19</v>
      </c>
      <c r="I47" s="4" t="s">
        <v>20</v>
      </c>
      <c r="J47" s="9">
        <v>730</v>
      </c>
      <c r="K47" s="9">
        <v>1050</v>
      </c>
      <c r="M47" s="9">
        <f>K47-J47</f>
        <v>320</v>
      </c>
      <c r="N47" s="10">
        <f>K47/J47-1</f>
        <v>0.43835616438356162</v>
      </c>
      <c r="P47" s="11">
        <v>8.4735925710969245E-2</v>
      </c>
      <c r="Q47" s="11">
        <v>0.11093502377179081</v>
      </c>
    </row>
    <row r="48" spans="1:17" s="4" customFormat="1" ht="12.9" customHeight="1" x14ac:dyDescent="0.5">
      <c r="A48" s="4" t="s">
        <v>1146</v>
      </c>
      <c r="C48" s="4">
        <v>1667</v>
      </c>
      <c r="D48" s="4" t="s">
        <v>1238</v>
      </c>
      <c r="E48" s="4" t="s">
        <v>23</v>
      </c>
      <c r="F48" s="4" t="s">
        <v>1239</v>
      </c>
      <c r="G48" s="4" t="s">
        <v>1238</v>
      </c>
      <c r="H48" s="4" t="s">
        <v>19</v>
      </c>
      <c r="I48" s="4" t="s">
        <v>20</v>
      </c>
      <c r="J48" s="9">
        <v>1045</v>
      </c>
      <c r="K48" s="9">
        <v>1665</v>
      </c>
      <c r="M48" s="9">
        <f>K48-J48</f>
        <v>620</v>
      </c>
      <c r="N48" s="10">
        <f>K48/J48-1</f>
        <v>0.59330143540669855</v>
      </c>
      <c r="P48" s="11">
        <v>0.12130005803830528</v>
      </c>
      <c r="Q48" s="11">
        <v>0.17591125198098256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79212</v>
      </c>
      <c r="K50" s="18">
        <v>90000</v>
      </c>
      <c r="M50" s="18">
        <f>K50-J50</f>
        <v>10788</v>
      </c>
      <c r="N50" s="7">
        <f>K50/J50-1</f>
        <v>0.13619148613846388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6790</v>
      </c>
      <c r="K4" s="6">
        <v>7450</v>
      </c>
      <c r="M4" s="6">
        <f>K4-J4</f>
        <v>660</v>
      </c>
      <c r="N4" s="7">
        <f>K4/J4-1</f>
        <v>9.7201767304860187E-2</v>
      </c>
    </row>
    <row r="5" spans="1:17" s="4" customFormat="1" ht="12.9" customHeight="1" x14ac:dyDescent="0.5">
      <c r="A5" s="4" t="s">
        <v>1249</v>
      </c>
      <c r="C5" s="4">
        <v>1730</v>
      </c>
      <c r="D5" s="4" t="s">
        <v>1250</v>
      </c>
      <c r="E5" s="4" t="s">
        <v>23</v>
      </c>
      <c r="F5" s="4" t="s">
        <v>1251</v>
      </c>
      <c r="G5" s="4" t="s">
        <v>1252</v>
      </c>
      <c r="H5" s="4" t="s">
        <v>19</v>
      </c>
      <c r="I5" s="4" t="s">
        <v>20</v>
      </c>
      <c r="J5" s="17">
        <v>111973</v>
      </c>
      <c r="K5" s="17">
        <v>125000</v>
      </c>
      <c r="M5" s="17">
        <f>K5-J5</f>
        <v>13027</v>
      </c>
      <c r="N5" s="10">
        <f>K5/J5-1</f>
        <v>0.11634054638171709</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2750</v>
      </c>
      <c r="K7" s="9">
        <v>3065</v>
      </c>
      <c r="M7" s="9">
        <f>K7-J7</f>
        <v>315</v>
      </c>
      <c r="N7" s="10">
        <f>K7/J7-1</f>
        <v>0.11454545454545451</v>
      </c>
      <c r="P7" s="11">
        <v>0.40500736377025037</v>
      </c>
      <c r="Q7" s="11">
        <v>0.41140939597315435</v>
      </c>
    </row>
    <row r="8" spans="1:17" s="4" customFormat="1" ht="12.9" customHeight="1" x14ac:dyDescent="0.5">
      <c r="A8" s="4" t="s">
        <v>1257</v>
      </c>
      <c r="C8" s="4">
        <v>1736</v>
      </c>
      <c r="D8" s="4" t="s">
        <v>1258</v>
      </c>
      <c r="E8" s="4" t="s">
        <v>23</v>
      </c>
      <c r="F8" s="4" t="s">
        <v>1259</v>
      </c>
      <c r="G8" s="4" t="s">
        <v>1260</v>
      </c>
      <c r="H8" s="4" t="s">
        <v>19</v>
      </c>
      <c r="I8" s="4" t="s">
        <v>20</v>
      </c>
      <c r="J8" s="17">
        <v>98167</v>
      </c>
      <c r="K8" s="17">
        <v>107000</v>
      </c>
      <c r="M8" s="17">
        <f>K8-J8</f>
        <v>8833</v>
      </c>
      <c r="N8" s="10">
        <f>K8/J8-1</f>
        <v>8.9979320953069708E-2</v>
      </c>
    </row>
    <row r="9" spans="1:17" s="4" customFormat="1" ht="12.9" customHeight="1" x14ac:dyDescent="0.5">
      <c r="A9" s="4" t="s">
        <v>1261</v>
      </c>
      <c r="C9" s="4">
        <v>1740</v>
      </c>
      <c r="D9" s="4" t="s">
        <v>1262</v>
      </c>
      <c r="E9" s="4" t="s">
        <v>23</v>
      </c>
      <c r="F9" s="4" t="s">
        <v>1263</v>
      </c>
      <c r="G9" s="4" t="s">
        <v>1264</v>
      </c>
      <c r="H9" s="4" t="s">
        <v>19</v>
      </c>
      <c r="I9" s="4" t="s">
        <v>20</v>
      </c>
      <c r="J9" s="9">
        <v>3145</v>
      </c>
      <c r="K9" s="9">
        <v>3330</v>
      </c>
      <c r="M9" s="9">
        <f>K9-J9</f>
        <v>185</v>
      </c>
      <c r="N9" s="10">
        <f>K9/J9-1</f>
        <v>5.8823529411764719E-2</v>
      </c>
      <c r="P9" s="11">
        <v>0.46318114874815908</v>
      </c>
      <c r="Q9" s="11">
        <v>0.44697986577181209</v>
      </c>
    </row>
    <row r="10" spans="1:17" s="4" customFormat="1" ht="12.9" customHeight="1" x14ac:dyDescent="0.5">
      <c r="A10" s="4" t="s">
        <v>1257</v>
      </c>
      <c r="C10" s="4">
        <v>1742</v>
      </c>
      <c r="D10" s="4" t="s">
        <v>1265</v>
      </c>
      <c r="E10" s="4" t="s">
        <v>23</v>
      </c>
      <c r="F10" s="4" t="s">
        <v>1266</v>
      </c>
      <c r="G10" s="4" t="s">
        <v>1267</v>
      </c>
      <c r="H10" s="4" t="s">
        <v>19</v>
      </c>
      <c r="I10" s="4" t="s">
        <v>20</v>
      </c>
      <c r="J10" s="17">
        <v>135934</v>
      </c>
      <c r="K10" s="17">
        <v>162000</v>
      </c>
      <c r="M10" s="17">
        <f>K10-J10</f>
        <v>26066</v>
      </c>
      <c r="N10" s="10">
        <f>K10/J10-1</f>
        <v>0.19175482219312312</v>
      </c>
    </row>
    <row r="11" spans="1:17" s="4" customFormat="1" ht="12.9" customHeight="1" x14ac:dyDescent="0.5">
      <c r="A11" s="4" t="s">
        <v>1268</v>
      </c>
      <c r="C11" s="4">
        <v>1746</v>
      </c>
      <c r="D11" s="4" t="s">
        <v>1269</v>
      </c>
      <c r="E11" s="4" t="s">
        <v>23</v>
      </c>
      <c r="F11" s="4" t="s">
        <v>1270</v>
      </c>
      <c r="G11" s="4" t="s">
        <v>1271</v>
      </c>
      <c r="H11" s="4" t="s">
        <v>19</v>
      </c>
      <c r="I11" s="4" t="s">
        <v>20</v>
      </c>
      <c r="J11" s="9">
        <v>745</v>
      </c>
      <c r="K11" s="9">
        <v>920</v>
      </c>
      <c r="M11" s="9">
        <f>K11-J11</f>
        <v>175</v>
      </c>
      <c r="N11" s="10">
        <f>K11/J11-1</f>
        <v>0.2348993288590604</v>
      </c>
      <c r="P11" s="11">
        <v>0.10972017673048601</v>
      </c>
      <c r="Q11" s="11">
        <v>0.12348993288590604</v>
      </c>
    </row>
    <row r="12" spans="1:17" s="4" customFormat="1" ht="12.9" customHeight="1" x14ac:dyDescent="0.5">
      <c r="A12" s="4" t="s">
        <v>1257</v>
      </c>
      <c r="C12" s="4">
        <v>1748</v>
      </c>
      <c r="D12" s="4" t="s">
        <v>1272</v>
      </c>
      <c r="E12" s="4" t="s">
        <v>23</v>
      </c>
      <c r="F12" s="4" t="s">
        <v>1273</v>
      </c>
      <c r="G12" s="4" t="s">
        <v>1274</v>
      </c>
      <c r="H12" s="4" t="s">
        <v>19</v>
      </c>
      <c r="I12" s="4" t="s">
        <v>20</v>
      </c>
      <c r="J12" s="17">
        <v>62203</v>
      </c>
      <c r="K12" s="17">
        <v>82000</v>
      </c>
      <c r="M12" s="17">
        <f>K12-J12</f>
        <v>19797</v>
      </c>
      <c r="N12" s="10">
        <f>K12/J12-1</f>
        <v>0.31826439239264981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24250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5025</v>
      </c>
      <c r="M16" s="15" t="s">
        <v>154</v>
      </c>
      <c r="N16" s="15" t="s">
        <v>154</v>
      </c>
      <c r="P16" s="15" t="s">
        <v>154</v>
      </c>
      <c r="Q16" s="11">
        <v>0.20721649484536084</v>
      </c>
    </row>
    <row r="17" spans="1:17" s="4" customFormat="1" ht="12.9" customHeight="1" x14ac:dyDescent="0.5">
      <c r="A17" s="4" t="s">
        <v>1282</v>
      </c>
      <c r="C17" s="4" t="s">
        <v>151</v>
      </c>
      <c r="D17" s="4" t="s">
        <v>151</v>
      </c>
      <c r="F17" s="4" t="s">
        <v>1283</v>
      </c>
      <c r="G17" s="4" t="s">
        <v>1284</v>
      </c>
      <c r="H17" s="4" t="s">
        <v>19</v>
      </c>
      <c r="I17" s="4" t="s">
        <v>20</v>
      </c>
      <c r="J17" s="15" t="s">
        <v>154</v>
      </c>
      <c r="K17" s="9">
        <v>1465</v>
      </c>
      <c r="M17" s="15" t="s">
        <v>154</v>
      </c>
      <c r="N17" s="15" t="s">
        <v>154</v>
      </c>
      <c r="P17" s="15" t="s">
        <v>154</v>
      </c>
      <c r="Q17" s="11">
        <v>6.041237113402062E-2</v>
      </c>
    </row>
    <row r="18" spans="1:17" s="4" customFormat="1" ht="12.9" customHeight="1" x14ac:dyDescent="0.5">
      <c r="A18" s="4" t="s">
        <v>1285</v>
      </c>
      <c r="C18" s="4" t="s">
        <v>151</v>
      </c>
      <c r="D18" s="4" t="s">
        <v>151</v>
      </c>
      <c r="F18" s="4" t="s">
        <v>1286</v>
      </c>
      <c r="G18" s="4" t="s">
        <v>1287</v>
      </c>
      <c r="H18" s="4" t="s">
        <v>19</v>
      </c>
      <c r="I18" s="4" t="s">
        <v>20</v>
      </c>
      <c r="J18" s="15" t="s">
        <v>154</v>
      </c>
      <c r="K18" s="9">
        <v>14085</v>
      </c>
      <c r="M18" s="15" t="s">
        <v>154</v>
      </c>
      <c r="N18" s="15" t="s">
        <v>154</v>
      </c>
      <c r="P18" s="15" t="s">
        <v>154</v>
      </c>
      <c r="Q18" s="11">
        <v>0.58082474226804126</v>
      </c>
    </row>
    <row r="19" spans="1:17" s="4" customFormat="1" ht="12.9" customHeight="1" x14ac:dyDescent="0.5">
      <c r="A19" s="4" t="s">
        <v>1288</v>
      </c>
      <c r="C19" s="4" t="s">
        <v>151</v>
      </c>
      <c r="D19" s="4" t="s">
        <v>151</v>
      </c>
      <c r="F19" s="4" t="s">
        <v>1289</v>
      </c>
      <c r="G19" s="4" t="s">
        <v>72</v>
      </c>
      <c r="H19" s="4" t="s">
        <v>19</v>
      </c>
      <c r="I19" s="4" t="s">
        <v>20</v>
      </c>
      <c r="J19" s="15" t="s">
        <v>154</v>
      </c>
      <c r="K19" s="9">
        <v>5130</v>
      </c>
      <c r="M19" s="15" t="s">
        <v>154</v>
      </c>
      <c r="N19" s="15" t="s">
        <v>154</v>
      </c>
      <c r="P19" s="15" t="s">
        <v>154</v>
      </c>
      <c r="Q19" s="11">
        <v>0.21154639175257731</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12045</v>
      </c>
      <c r="M21" s="16" t="s">
        <v>154</v>
      </c>
      <c r="N21" s="16" t="s">
        <v>154</v>
      </c>
      <c r="P21" s="16" t="s">
        <v>154</v>
      </c>
      <c r="Q21" s="8">
        <v>0.49670103092783507</v>
      </c>
    </row>
    <row r="22" spans="1:17" s="5" customFormat="1" ht="12.9" customHeight="1" x14ac:dyDescent="0.5">
      <c r="A22" s="5" t="s">
        <v>1291</v>
      </c>
      <c r="C22" s="5" t="s">
        <v>151</v>
      </c>
      <c r="D22" s="5" t="s">
        <v>151</v>
      </c>
      <c r="F22" s="5" t="s">
        <v>1277</v>
      </c>
      <c r="G22" s="5" t="s">
        <v>1278</v>
      </c>
      <c r="H22" s="5" t="s">
        <v>19</v>
      </c>
      <c r="I22" s="5" t="s">
        <v>105</v>
      </c>
      <c r="J22" s="16" t="s">
        <v>154</v>
      </c>
      <c r="K22" s="6">
        <v>12205</v>
      </c>
      <c r="M22" s="16" t="s">
        <v>154</v>
      </c>
      <c r="N22" s="16" t="s">
        <v>154</v>
      </c>
      <c r="P22" s="16" t="s">
        <v>154</v>
      </c>
      <c r="Q22" s="8">
        <v>0.50329896907216498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1360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420</v>
      </c>
      <c r="M26" s="15" t="s">
        <v>154</v>
      </c>
      <c r="N26" s="15" t="s">
        <v>154</v>
      </c>
      <c r="P26" s="15" t="s">
        <v>154</v>
      </c>
      <c r="Q26" s="11">
        <v>0.30882352941176472</v>
      </c>
    </row>
    <row r="27" spans="1:17" s="4" customFormat="1" ht="12.9" customHeight="1" x14ac:dyDescent="0.5">
      <c r="A27" s="4" t="s">
        <v>1298</v>
      </c>
      <c r="C27" s="4" t="s">
        <v>151</v>
      </c>
      <c r="D27" s="4" t="s">
        <v>151</v>
      </c>
      <c r="F27" s="4" t="s">
        <v>1299</v>
      </c>
      <c r="G27" s="4" t="s">
        <v>1284</v>
      </c>
      <c r="H27" s="4" t="s">
        <v>19</v>
      </c>
      <c r="I27" s="4" t="s">
        <v>20</v>
      </c>
      <c r="J27" s="15" t="s">
        <v>154</v>
      </c>
      <c r="K27" s="9">
        <v>130</v>
      </c>
      <c r="M27" s="15" t="s">
        <v>154</v>
      </c>
      <c r="N27" s="15" t="s">
        <v>154</v>
      </c>
      <c r="P27" s="15" t="s">
        <v>154</v>
      </c>
      <c r="Q27" s="11">
        <v>9.5588235294117641E-2</v>
      </c>
    </row>
    <row r="28" spans="1:17" s="4" customFormat="1" ht="12.9" customHeight="1" x14ac:dyDescent="0.5">
      <c r="A28" s="4" t="s">
        <v>1300</v>
      </c>
      <c r="C28" s="4" t="s">
        <v>151</v>
      </c>
      <c r="D28" s="4" t="s">
        <v>151</v>
      </c>
      <c r="F28" s="4" t="s">
        <v>1301</v>
      </c>
      <c r="G28" s="4" t="s">
        <v>1287</v>
      </c>
      <c r="H28" s="4" t="s">
        <v>19</v>
      </c>
      <c r="I28" s="4" t="s">
        <v>20</v>
      </c>
      <c r="J28" s="15" t="s">
        <v>154</v>
      </c>
      <c r="K28" s="9">
        <v>610</v>
      </c>
      <c r="M28" s="15" t="s">
        <v>154</v>
      </c>
      <c r="N28" s="15" t="s">
        <v>154</v>
      </c>
      <c r="P28" s="15" t="s">
        <v>154</v>
      </c>
      <c r="Q28" s="11">
        <v>0.4485294117647059</v>
      </c>
    </row>
    <row r="29" spans="1:17" s="4" customFormat="1" ht="12.9" customHeight="1" x14ac:dyDescent="0.5">
      <c r="A29" s="4" t="s">
        <v>1302</v>
      </c>
      <c r="C29" s="4" t="s">
        <v>151</v>
      </c>
      <c r="D29" s="4" t="s">
        <v>151</v>
      </c>
      <c r="F29" s="4" t="s">
        <v>1303</v>
      </c>
      <c r="G29" s="4" t="s">
        <v>72</v>
      </c>
      <c r="H29" s="4" t="s">
        <v>19</v>
      </c>
      <c r="I29" s="4" t="s">
        <v>20</v>
      </c>
      <c r="J29" s="15" t="s">
        <v>154</v>
      </c>
      <c r="K29" s="9">
        <v>325</v>
      </c>
      <c r="M29" s="15" t="s">
        <v>154</v>
      </c>
      <c r="N29" s="15" t="s">
        <v>154</v>
      </c>
      <c r="P29" s="15" t="s">
        <v>154</v>
      </c>
      <c r="Q29" s="11">
        <v>0.23897058823529413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605</v>
      </c>
      <c r="M31" s="16" t="s">
        <v>154</v>
      </c>
      <c r="N31" s="16" t="s">
        <v>154</v>
      </c>
      <c r="P31" s="16" t="s">
        <v>154</v>
      </c>
      <c r="Q31" s="8">
        <v>0.44485294117647056</v>
      </c>
    </row>
    <row r="32" spans="1:17" s="5" customFormat="1" ht="12.9" customHeight="1" x14ac:dyDescent="0.5">
      <c r="A32" s="5" t="s">
        <v>1305</v>
      </c>
      <c r="C32" s="5" t="s">
        <v>151</v>
      </c>
      <c r="D32" s="5" t="s">
        <v>151</v>
      </c>
      <c r="F32" s="5" t="s">
        <v>1294</v>
      </c>
      <c r="G32" s="5" t="s">
        <v>1295</v>
      </c>
      <c r="H32" s="5" t="s">
        <v>19</v>
      </c>
      <c r="I32" s="5" t="s">
        <v>105</v>
      </c>
      <c r="J32" s="16" t="s">
        <v>154</v>
      </c>
      <c r="K32" s="6">
        <v>755</v>
      </c>
      <c r="M32" s="16" t="s">
        <v>154</v>
      </c>
      <c r="N32" s="16" t="s">
        <v>154</v>
      </c>
      <c r="P32" s="16" t="s">
        <v>154</v>
      </c>
      <c r="Q32" s="8">
        <v>0.55514705882352944</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5.6000000000000001E-2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8.4000000000000005E-2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8.5999999999999993E-2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4.2999999999999997E-2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6.4000000000000001E-2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0.05</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6.2E-2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22965</v>
      </c>
      <c r="K4" s="6">
        <v>25070</v>
      </c>
      <c r="M4" s="6">
        <f>K4-J4</f>
        <v>2105</v>
      </c>
      <c r="N4" s="7">
        <f>K4/J4-1</f>
        <v>9.1661223601132047E-2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22270</v>
      </c>
      <c r="K7" s="6">
        <v>24250</v>
      </c>
      <c r="M7" s="6">
        <f>K7-J7</f>
        <v>1980</v>
      </c>
      <c r="N7" s="7">
        <f>K7/J7-1</f>
        <v>8.8908845981140461E-2</v>
      </c>
    </row>
    <row r="8" spans="1:17" s="5" customFormat="1" ht="12.9" customHeight="1" x14ac:dyDescent="0.5">
      <c r="A8" s="5" t="s">
        <v>26</v>
      </c>
      <c r="C8" s="5">
        <v>2</v>
      </c>
      <c r="D8" s="5" t="s">
        <v>27</v>
      </c>
      <c r="E8" s="5" t="s">
        <v>23</v>
      </c>
      <c r="F8" s="5" t="s">
        <v>28</v>
      </c>
      <c r="G8" s="5" t="s">
        <v>27</v>
      </c>
      <c r="H8" s="5" t="s">
        <v>19</v>
      </c>
      <c r="I8" s="5" t="s">
        <v>20</v>
      </c>
      <c r="J8" s="6">
        <v>3565</v>
      </c>
      <c r="K8" s="6">
        <v>4130</v>
      </c>
      <c r="M8" s="6">
        <f>K8-J8</f>
        <v>565</v>
      </c>
      <c r="N8" s="7">
        <f>K8/J8-1</f>
        <v>0.15848527349228614</v>
      </c>
      <c r="P8" s="8">
        <v>0.16008082622361922</v>
      </c>
      <c r="Q8" s="8">
        <v>0.17030927835051546</v>
      </c>
    </row>
    <row r="9" spans="1:17" s="4" customFormat="1" ht="12.9" customHeight="1" x14ac:dyDescent="0.5">
      <c r="A9" s="4" t="s">
        <v>29</v>
      </c>
      <c r="C9" s="4">
        <v>3</v>
      </c>
      <c r="D9" s="4" t="s">
        <v>30</v>
      </c>
      <c r="E9" s="4" t="s">
        <v>23</v>
      </c>
      <c r="F9" s="4" t="s">
        <v>31</v>
      </c>
      <c r="G9" s="4" t="s">
        <v>30</v>
      </c>
      <c r="H9" s="4" t="s">
        <v>19</v>
      </c>
      <c r="I9" s="4" t="s">
        <v>20</v>
      </c>
      <c r="J9" s="9">
        <v>1040</v>
      </c>
      <c r="K9" s="9">
        <v>1200</v>
      </c>
      <c r="M9" s="9">
        <f>K9-J9</f>
        <v>160</v>
      </c>
      <c r="N9" s="10">
        <f>K9/J9-1</f>
        <v>0.15384615384615374</v>
      </c>
      <c r="P9" s="11">
        <v>4.66995958688819E-2</v>
      </c>
      <c r="Q9" s="11">
        <v>4.9484536082474224E-2</v>
      </c>
    </row>
    <row r="10" spans="1:17" s="4" customFormat="1" ht="12.9" customHeight="1" x14ac:dyDescent="0.5">
      <c r="A10" s="4" t="s">
        <v>32</v>
      </c>
      <c r="C10" s="4">
        <v>4</v>
      </c>
      <c r="D10" s="4" t="s">
        <v>33</v>
      </c>
      <c r="E10" s="4" t="s">
        <v>23</v>
      </c>
      <c r="F10" s="4" t="s">
        <v>34</v>
      </c>
      <c r="G10" s="4" t="s">
        <v>33</v>
      </c>
      <c r="H10" s="4" t="s">
        <v>19</v>
      </c>
      <c r="I10" s="4" t="s">
        <v>20</v>
      </c>
      <c r="J10" s="9">
        <v>1215</v>
      </c>
      <c r="K10" s="9">
        <v>1410</v>
      </c>
      <c r="M10" s="9">
        <f>K10-J10</f>
        <v>195</v>
      </c>
      <c r="N10" s="10">
        <f>K10/J10-1</f>
        <v>0.16049382716049387</v>
      </c>
      <c r="P10" s="11">
        <v>5.455770094297261E-2</v>
      </c>
      <c r="Q10" s="11">
        <v>5.8144329896907217E-2</v>
      </c>
    </row>
    <row r="11" spans="1:17" s="4" customFormat="1" ht="12.9" customHeight="1" x14ac:dyDescent="0.5">
      <c r="A11" s="4" t="s">
        <v>35</v>
      </c>
      <c r="C11" s="4">
        <v>5</v>
      </c>
      <c r="D11" s="4" t="s">
        <v>36</v>
      </c>
      <c r="E11" s="4" t="s">
        <v>23</v>
      </c>
      <c r="F11" s="4" t="s">
        <v>37</v>
      </c>
      <c r="G11" s="4" t="s">
        <v>36</v>
      </c>
      <c r="H11" s="4" t="s">
        <v>19</v>
      </c>
      <c r="I11" s="4" t="s">
        <v>20</v>
      </c>
      <c r="J11" s="9">
        <v>1315</v>
      </c>
      <c r="K11" s="9">
        <v>1520</v>
      </c>
      <c r="M11" s="9">
        <f>K11-J11</f>
        <v>205</v>
      </c>
      <c r="N11" s="10">
        <f>K11/J11-1</f>
        <v>0.15589353612167289</v>
      </c>
      <c r="P11" s="11">
        <v>5.9048046699595867E-2</v>
      </c>
      <c r="Q11" s="11">
        <v>6.2680412371134017E-2</v>
      </c>
    </row>
    <row r="12" spans="1:17" s="5" customFormat="1" ht="12.9" customHeight="1" x14ac:dyDescent="0.5">
      <c r="A12" s="5" t="s">
        <v>38</v>
      </c>
      <c r="C12" s="5">
        <v>6</v>
      </c>
      <c r="D12" s="5" t="s">
        <v>39</v>
      </c>
      <c r="E12" s="5" t="s">
        <v>23</v>
      </c>
      <c r="F12" s="5" t="s">
        <v>40</v>
      </c>
      <c r="G12" s="5" t="s">
        <v>39</v>
      </c>
      <c r="H12" s="5" t="s">
        <v>19</v>
      </c>
      <c r="I12" s="5" t="s">
        <v>20</v>
      </c>
      <c r="J12" s="6">
        <v>14575</v>
      </c>
      <c r="K12" s="6">
        <v>14985</v>
      </c>
      <c r="M12" s="6">
        <f>K12-J12</f>
        <v>410</v>
      </c>
      <c r="N12" s="7">
        <f>K12/J12-1</f>
        <v>2.8130360205831817E-2</v>
      </c>
      <c r="P12" s="8">
        <v>0.65446789402784011</v>
      </c>
      <c r="Q12" s="8">
        <v>0.61793814432989691</v>
      </c>
    </row>
    <row r="13" spans="1:17" s="4" customFormat="1" ht="12.9" customHeight="1" x14ac:dyDescent="0.5">
      <c r="A13" s="4" t="s">
        <v>41</v>
      </c>
      <c r="C13" s="4">
        <v>7</v>
      </c>
      <c r="D13" s="4" t="s">
        <v>42</v>
      </c>
      <c r="E13" s="4" t="s">
        <v>23</v>
      </c>
      <c r="F13" s="4" t="s">
        <v>43</v>
      </c>
      <c r="G13" s="4" t="s">
        <v>42</v>
      </c>
      <c r="H13" s="4" t="s">
        <v>19</v>
      </c>
      <c r="I13" s="4" t="s">
        <v>20</v>
      </c>
      <c r="J13" s="9">
        <v>1375</v>
      </c>
      <c r="K13" s="9">
        <v>1580</v>
      </c>
      <c r="M13" s="9">
        <f>K13-J13</f>
        <v>205</v>
      </c>
      <c r="N13" s="10">
        <f>K13/J13-1</f>
        <v>0.14909090909090916</v>
      </c>
      <c r="P13" s="11">
        <v>6.1742254153569827E-2</v>
      </c>
      <c r="Q13" s="11">
        <v>6.5154639175257725E-2</v>
      </c>
    </row>
    <row r="14" spans="1:17" s="4" customFormat="1" ht="12.9" customHeight="1" x14ac:dyDescent="0.5">
      <c r="A14" s="4" t="s">
        <v>44</v>
      </c>
      <c r="C14" s="4">
        <v>8</v>
      </c>
      <c r="D14" s="4" t="s">
        <v>45</v>
      </c>
      <c r="E14" s="4" t="s">
        <v>23</v>
      </c>
      <c r="F14" s="4" t="s">
        <v>46</v>
      </c>
      <c r="G14" s="4" t="s">
        <v>45</v>
      </c>
      <c r="H14" s="4" t="s">
        <v>19</v>
      </c>
      <c r="I14" s="4" t="s">
        <v>20</v>
      </c>
      <c r="J14" s="9">
        <v>1460</v>
      </c>
      <c r="K14" s="9">
        <v>1105</v>
      </c>
      <c r="M14" s="9">
        <f>K14-J14</f>
        <v>-355</v>
      </c>
      <c r="N14" s="10">
        <f>K14/J14-1</f>
        <v>-0.24315068493150682</v>
      </c>
      <c r="P14" s="11">
        <v>6.5559048046699597E-2</v>
      </c>
      <c r="Q14" s="11">
        <v>4.5567010309278351E-2</v>
      </c>
    </row>
    <row r="15" spans="1:17" s="4" customFormat="1" ht="12.9" customHeight="1" x14ac:dyDescent="0.5">
      <c r="A15" s="4" t="s">
        <v>47</v>
      </c>
      <c r="C15" s="4">
        <v>9</v>
      </c>
      <c r="D15" s="4" t="s">
        <v>48</v>
      </c>
      <c r="E15" s="4" t="s">
        <v>23</v>
      </c>
      <c r="F15" s="4" t="s">
        <v>49</v>
      </c>
      <c r="G15" s="4" t="s">
        <v>48</v>
      </c>
      <c r="H15" s="4" t="s">
        <v>19</v>
      </c>
      <c r="I15" s="4" t="s">
        <v>20</v>
      </c>
      <c r="J15" s="9">
        <v>1170</v>
      </c>
      <c r="K15" s="9">
        <v>1080</v>
      </c>
      <c r="M15" s="9">
        <f>K15-J15</f>
        <v>-90</v>
      </c>
      <c r="N15" s="10">
        <f>K15/J15-1</f>
        <v>-7.6923076923076872E-2</v>
      </c>
      <c r="P15" s="11">
        <v>5.2537045352492144E-2</v>
      </c>
      <c r="Q15" s="11">
        <v>4.4536082474226801E-2</v>
      </c>
    </row>
    <row r="16" spans="1:17" s="4" customFormat="1" ht="12.9" customHeight="1" x14ac:dyDescent="0.5">
      <c r="A16" s="4" t="s">
        <v>50</v>
      </c>
      <c r="C16" s="4">
        <v>10</v>
      </c>
      <c r="D16" s="4" t="s">
        <v>51</v>
      </c>
      <c r="E16" s="4" t="s">
        <v>23</v>
      </c>
      <c r="F16" s="4" t="s">
        <v>52</v>
      </c>
      <c r="G16" s="4" t="s">
        <v>51</v>
      </c>
      <c r="H16" s="4" t="s">
        <v>19</v>
      </c>
      <c r="I16" s="4" t="s">
        <v>20</v>
      </c>
      <c r="J16" s="9">
        <v>1055</v>
      </c>
      <c r="K16" s="9">
        <v>1300</v>
      </c>
      <c r="M16" s="9">
        <f>K16-J16</f>
        <v>245</v>
      </c>
      <c r="N16" s="10">
        <f>K16/J16-1</f>
        <v>0.23222748815165883</v>
      </c>
      <c r="P16" s="11">
        <v>4.7373147732375394E-2</v>
      </c>
      <c r="Q16" s="11">
        <v>5.3608247422680409E-2</v>
      </c>
    </row>
    <row r="17" spans="1:17" s="4" customFormat="1" ht="12.9" customHeight="1" x14ac:dyDescent="0.5">
      <c r="A17" s="4" t="s">
        <v>53</v>
      </c>
      <c r="C17" s="4">
        <v>11</v>
      </c>
      <c r="D17" s="4" t="s">
        <v>54</v>
      </c>
      <c r="E17" s="4" t="s">
        <v>23</v>
      </c>
      <c r="F17" s="4" t="s">
        <v>55</v>
      </c>
      <c r="G17" s="4" t="s">
        <v>54</v>
      </c>
      <c r="H17" s="4" t="s">
        <v>19</v>
      </c>
      <c r="I17" s="4" t="s">
        <v>20</v>
      </c>
      <c r="J17" s="9">
        <v>1300</v>
      </c>
      <c r="K17" s="9">
        <v>1575</v>
      </c>
      <c r="M17" s="9">
        <f>K17-J17</f>
        <v>275</v>
      </c>
      <c r="N17" s="10">
        <f>K17/J17-1</f>
        <v>0.21153846153846145</v>
      </c>
      <c r="P17" s="11">
        <v>5.8374494836102381E-2</v>
      </c>
      <c r="Q17" s="11">
        <v>6.4948453608247428E-2</v>
      </c>
    </row>
    <row r="18" spans="1:17" s="4" customFormat="1" ht="12.9" customHeight="1" x14ac:dyDescent="0.5">
      <c r="A18" s="4" t="s">
        <v>56</v>
      </c>
      <c r="C18" s="4">
        <v>12</v>
      </c>
      <c r="D18" s="4" t="s">
        <v>57</v>
      </c>
      <c r="E18" s="4" t="s">
        <v>23</v>
      </c>
      <c r="F18" s="4" t="s">
        <v>58</v>
      </c>
      <c r="G18" s="4" t="s">
        <v>57</v>
      </c>
      <c r="H18" s="4" t="s">
        <v>19</v>
      </c>
      <c r="I18" s="4" t="s">
        <v>20</v>
      </c>
      <c r="J18" s="9">
        <v>1360</v>
      </c>
      <c r="K18" s="9">
        <v>1590</v>
      </c>
      <c r="M18" s="9">
        <f>K18-J18</f>
        <v>230</v>
      </c>
      <c r="N18" s="10">
        <f>K18/J18-1</f>
        <v>0.16911764705882359</v>
      </c>
      <c r="P18" s="11">
        <v>6.1068702290076333E-2</v>
      </c>
      <c r="Q18" s="11">
        <v>6.5567010309278348E-2</v>
      </c>
    </row>
    <row r="19" spans="1:17" s="4" customFormat="1" ht="12.9" customHeight="1" x14ac:dyDescent="0.5">
      <c r="A19" s="4" t="s">
        <v>59</v>
      </c>
      <c r="C19" s="4">
        <v>13</v>
      </c>
      <c r="D19" s="4" t="s">
        <v>60</v>
      </c>
      <c r="E19" s="4" t="s">
        <v>23</v>
      </c>
      <c r="F19" s="4" t="s">
        <v>61</v>
      </c>
      <c r="G19" s="4" t="s">
        <v>60</v>
      </c>
      <c r="H19" s="4" t="s">
        <v>19</v>
      </c>
      <c r="I19" s="4" t="s">
        <v>20</v>
      </c>
      <c r="J19" s="9">
        <v>1605</v>
      </c>
      <c r="K19" s="9">
        <v>1680</v>
      </c>
      <c r="M19" s="9">
        <f>K19-J19</f>
        <v>75</v>
      </c>
      <c r="N19" s="10">
        <f>K19/J19-1</f>
        <v>4.6728971962616717E-2</v>
      </c>
      <c r="P19" s="11">
        <v>7.207004939380332E-2</v>
      </c>
      <c r="Q19" s="11">
        <v>6.9278350515463924E-2</v>
      </c>
    </row>
    <row r="20" spans="1:17" s="4" customFormat="1" ht="12.9" customHeight="1" x14ac:dyDescent="0.5">
      <c r="A20" s="4" t="s">
        <v>62</v>
      </c>
      <c r="C20" s="4">
        <v>14</v>
      </c>
      <c r="D20" s="4" t="s">
        <v>63</v>
      </c>
      <c r="E20" s="4" t="s">
        <v>23</v>
      </c>
      <c r="F20" s="4" t="s">
        <v>64</v>
      </c>
      <c r="G20" s="4" t="s">
        <v>63</v>
      </c>
      <c r="H20" s="4" t="s">
        <v>19</v>
      </c>
      <c r="I20" s="4" t="s">
        <v>20</v>
      </c>
      <c r="J20" s="9">
        <v>1790</v>
      </c>
      <c r="K20" s="9">
        <v>1625</v>
      </c>
      <c r="M20" s="9">
        <f>K20-J20</f>
        <v>-165</v>
      </c>
      <c r="N20" s="10">
        <f>K20/J20-1</f>
        <v>-9.2178770949720712E-2</v>
      </c>
      <c r="P20" s="11">
        <v>8.0377189043556355E-2</v>
      </c>
      <c r="Q20" s="11">
        <v>6.7010309278350513E-2</v>
      </c>
    </row>
    <row r="21" spans="1:17" s="4" customFormat="1" ht="12.9" customHeight="1" x14ac:dyDescent="0.5">
      <c r="A21" s="4" t="s">
        <v>65</v>
      </c>
      <c r="C21" s="4">
        <v>15</v>
      </c>
      <c r="D21" s="4" t="s">
        <v>66</v>
      </c>
      <c r="E21" s="4" t="s">
        <v>23</v>
      </c>
      <c r="F21" s="4" t="s">
        <v>67</v>
      </c>
      <c r="G21" s="4" t="s">
        <v>66</v>
      </c>
      <c r="H21" s="4" t="s">
        <v>19</v>
      </c>
      <c r="I21" s="4" t="s">
        <v>20</v>
      </c>
      <c r="J21" s="9">
        <v>1790</v>
      </c>
      <c r="K21" s="9">
        <v>1780</v>
      </c>
      <c r="M21" s="9">
        <f>K21-J21</f>
        <v>-10</v>
      </c>
      <c r="N21" s="10">
        <f>K21/J21-1</f>
        <v>-5.5865921787709993E-3</v>
      </c>
      <c r="P21" s="11">
        <v>8.0377189043556355E-2</v>
      </c>
      <c r="Q21" s="11">
        <v>7.3402061855670109E-2</v>
      </c>
    </row>
    <row r="22" spans="1:17" s="4" customFormat="1" ht="12.9" customHeight="1" x14ac:dyDescent="0.5">
      <c r="A22" s="4" t="s">
        <v>68</v>
      </c>
      <c r="C22" s="4">
        <v>16</v>
      </c>
      <c r="D22" s="4" t="s">
        <v>69</v>
      </c>
      <c r="E22" s="4" t="s">
        <v>23</v>
      </c>
      <c r="F22" s="4" t="s">
        <v>70</v>
      </c>
      <c r="G22" s="4" t="s">
        <v>69</v>
      </c>
      <c r="H22" s="4" t="s">
        <v>19</v>
      </c>
      <c r="I22" s="4" t="s">
        <v>20</v>
      </c>
      <c r="J22" s="9">
        <v>1660</v>
      </c>
      <c r="K22" s="9">
        <v>1680</v>
      </c>
      <c r="M22" s="9">
        <f>K22-J22</f>
        <v>20</v>
      </c>
      <c r="N22" s="10">
        <f>K22/J22-1</f>
        <v>1.2048192771084265E-2</v>
      </c>
      <c r="P22" s="11">
        <v>7.4539739559946111E-2</v>
      </c>
      <c r="Q22" s="11">
        <v>6.9278350515463924E-2</v>
      </c>
    </row>
    <row r="23" spans="1:17" s="5" customFormat="1" ht="12.9" customHeight="1" x14ac:dyDescent="0.5">
      <c r="A23" s="5" t="s">
        <v>71</v>
      </c>
      <c r="C23" s="5">
        <v>17</v>
      </c>
      <c r="D23" s="5" t="s">
        <v>72</v>
      </c>
      <c r="E23" s="5" t="s">
        <v>23</v>
      </c>
      <c r="F23" s="5" t="s">
        <v>73</v>
      </c>
      <c r="G23" s="5" t="s">
        <v>72</v>
      </c>
      <c r="H23" s="5" t="s">
        <v>19</v>
      </c>
      <c r="I23" s="5" t="s">
        <v>20</v>
      </c>
      <c r="J23" s="6">
        <v>4125</v>
      </c>
      <c r="K23" s="6">
        <v>5130</v>
      </c>
      <c r="M23" s="6">
        <f>K23-J23</f>
        <v>1005</v>
      </c>
      <c r="N23" s="7">
        <f>K23/J23-1</f>
        <v>0.24363636363636365</v>
      </c>
      <c r="P23" s="8">
        <v>0.18522676246070949</v>
      </c>
      <c r="Q23" s="8">
        <v>0.21154639175257731</v>
      </c>
    </row>
    <row r="24" spans="1:17" s="4" customFormat="1" ht="12.9" customHeight="1" x14ac:dyDescent="0.5">
      <c r="A24" s="4" t="s">
        <v>74</v>
      </c>
      <c r="C24" s="4">
        <v>18</v>
      </c>
      <c r="D24" s="4" t="s">
        <v>75</v>
      </c>
      <c r="E24" s="4" t="s">
        <v>23</v>
      </c>
      <c r="F24" s="4" t="s">
        <v>76</v>
      </c>
      <c r="G24" s="4" t="s">
        <v>75</v>
      </c>
      <c r="H24" s="4" t="s">
        <v>19</v>
      </c>
      <c r="I24" s="4" t="s">
        <v>20</v>
      </c>
      <c r="J24" s="9">
        <v>1635</v>
      </c>
      <c r="K24" s="9">
        <v>1645</v>
      </c>
      <c r="M24" s="9">
        <f>K24-J24</f>
        <v>10</v>
      </c>
      <c r="N24" s="10">
        <f>K24/J24-1</f>
        <v>6.1162079510703737E-3</v>
      </c>
      <c r="P24" s="11">
        <v>7.3417153120790307E-2</v>
      </c>
      <c r="Q24" s="11">
        <v>6.7835051546391759E-2</v>
      </c>
    </row>
    <row r="25" spans="1:17" s="4" customFormat="1" ht="12.9" customHeight="1" x14ac:dyDescent="0.5">
      <c r="A25" s="4" t="s">
        <v>77</v>
      </c>
      <c r="C25" s="4">
        <v>19</v>
      </c>
      <c r="D25" s="4" t="s">
        <v>78</v>
      </c>
      <c r="E25" s="4" t="s">
        <v>23</v>
      </c>
      <c r="F25" s="4" t="s">
        <v>79</v>
      </c>
      <c r="G25" s="4" t="s">
        <v>78</v>
      </c>
      <c r="H25" s="4" t="s">
        <v>19</v>
      </c>
      <c r="I25" s="4" t="s">
        <v>20</v>
      </c>
      <c r="J25" s="9">
        <v>1085</v>
      </c>
      <c r="K25" s="9">
        <v>1480</v>
      </c>
      <c r="M25" s="9">
        <f>K25-J25</f>
        <v>395</v>
      </c>
      <c r="N25" s="10">
        <f>K25/J25-1</f>
        <v>0.3640552995391706</v>
      </c>
      <c r="P25" s="11">
        <v>4.8720251459362374E-2</v>
      </c>
      <c r="Q25" s="11">
        <v>6.1030927835051547E-2</v>
      </c>
    </row>
    <row r="26" spans="1:17" s="4" customFormat="1" ht="12.9" customHeight="1" x14ac:dyDescent="0.5">
      <c r="A26" s="4" t="s">
        <v>80</v>
      </c>
      <c r="C26" s="4">
        <v>20</v>
      </c>
      <c r="D26" s="4" t="s">
        <v>81</v>
      </c>
      <c r="E26" s="4" t="s">
        <v>23</v>
      </c>
      <c r="F26" s="4" t="s">
        <v>82</v>
      </c>
      <c r="G26" s="4" t="s">
        <v>81</v>
      </c>
      <c r="H26" s="4" t="s">
        <v>19</v>
      </c>
      <c r="I26" s="4" t="s">
        <v>20</v>
      </c>
      <c r="J26" s="9">
        <v>670</v>
      </c>
      <c r="K26" s="9">
        <v>1000</v>
      </c>
      <c r="M26" s="9">
        <f>K26-J26</f>
        <v>330</v>
      </c>
      <c r="N26" s="10">
        <f>K26/J26-1</f>
        <v>0.49253731343283591</v>
      </c>
      <c r="P26" s="11">
        <v>3.0085316569375842E-2</v>
      </c>
      <c r="Q26" s="11">
        <v>4.1237113402061855E-2</v>
      </c>
    </row>
    <row r="27" spans="1:17" s="4" customFormat="1" ht="12.9" customHeight="1" x14ac:dyDescent="0.5">
      <c r="A27" s="4" t="s">
        <v>83</v>
      </c>
      <c r="C27" s="4">
        <v>21</v>
      </c>
      <c r="D27" s="4" t="s">
        <v>84</v>
      </c>
      <c r="E27" s="4" t="s">
        <v>23</v>
      </c>
      <c r="F27" s="4" t="s">
        <v>85</v>
      </c>
      <c r="G27" s="4" t="s">
        <v>84</v>
      </c>
      <c r="H27" s="4" t="s">
        <v>19</v>
      </c>
      <c r="I27" s="4" t="s">
        <v>20</v>
      </c>
      <c r="J27" s="9">
        <v>380</v>
      </c>
      <c r="K27" s="9">
        <v>610</v>
      </c>
      <c r="M27" s="9">
        <f>K27-J27</f>
        <v>230</v>
      </c>
      <c r="N27" s="10">
        <f>K27/J27-1</f>
        <v>0.60526315789473695</v>
      </c>
      <c r="P27" s="11">
        <v>1.7063313875168389E-2</v>
      </c>
      <c r="Q27" s="11">
        <v>2.5154639175257731E-2</v>
      </c>
    </row>
    <row r="28" spans="1:17" s="4" customFormat="1" ht="12.9" customHeight="1" x14ac:dyDescent="0.5">
      <c r="A28" s="4" t="s">
        <v>86</v>
      </c>
      <c r="C28" s="4">
        <v>22</v>
      </c>
      <c r="D28" s="4" t="s">
        <v>87</v>
      </c>
      <c r="E28" s="4" t="s">
        <v>23</v>
      </c>
      <c r="F28" s="4" t="s">
        <v>88</v>
      </c>
      <c r="G28" s="4" t="s">
        <v>87</v>
      </c>
      <c r="H28" s="4" t="s">
        <v>19</v>
      </c>
      <c r="I28" s="4" t="s">
        <v>20</v>
      </c>
      <c r="J28" s="9">
        <v>365</v>
      </c>
      <c r="K28" s="9">
        <v>395</v>
      </c>
      <c r="M28" s="9">
        <f>K28-J28</f>
        <v>30</v>
      </c>
      <c r="N28" s="10">
        <f>K28/J28-1</f>
        <v>8.2191780821917915E-2</v>
      </c>
      <c r="P28" s="11">
        <v>1.6389762011674899E-2</v>
      </c>
      <c r="Q28" s="11">
        <v>1.6288659793814431E-2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17140</v>
      </c>
      <c r="K30" s="6">
        <v>18385</v>
      </c>
      <c r="M30" s="6">
        <f>K30-J30</f>
        <v>1245</v>
      </c>
      <c r="N30" s="7">
        <f>K30/J30-1</f>
        <v>7.2637106184364031E-2</v>
      </c>
      <c r="P30" s="8">
        <v>0.76964526268522682</v>
      </c>
      <c r="Q30" s="8">
        <v>0.75814432989690717</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44.5</v>
      </c>
      <c r="K32" s="12">
        <v>44</v>
      </c>
      <c r="M32" s="12">
        <f>K32-J32</f>
        <v>-0.5</v>
      </c>
      <c r="N32" s="7">
        <f>K32/J32-1</f>
        <v>-1.1235955056179803E-2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11020</v>
      </c>
      <c r="K34" s="6">
        <v>12045</v>
      </c>
      <c r="M34" s="6">
        <f>K34-J34</f>
        <v>1025</v>
      </c>
      <c r="N34" s="7">
        <f>K34/J34-1</f>
        <v>9.3012704174228578E-2</v>
      </c>
      <c r="P34" s="8">
        <v>0.49483610237988324</v>
      </c>
      <c r="Q34" s="8">
        <v>0.49670103092783507</v>
      </c>
    </row>
    <row r="35" spans="1:17" s="4" customFormat="1" ht="12.9" customHeight="1" x14ac:dyDescent="0.5">
      <c r="A35" s="4" t="s">
        <v>26</v>
      </c>
      <c r="C35" s="4">
        <v>28</v>
      </c>
      <c r="D35" s="4" t="s">
        <v>98</v>
      </c>
      <c r="E35" s="4" t="s">
        <v>23</v>
      </c>
      <c r="F35" s="4" t="s">
        <v>28</v>
      </c>
      <c r="G35" s="4" t="s">
        <v>27</v>
      </c>
      <c r="H35" s="4" t="s">
        <v>19</v>
      </c>
      <c r="I35" s="4" t="s">
        <v>96</v>
      </c>
      <c r="J35" s="9">
        <v>1810</v>
      </c>
      <c r="K35" s="9">
        <v>2115</v>
      </c>
      <c r="M35" s="9">
        <f>K35-J35</f>
        <v>305</v>
      </c>
      <c r="N35" s="10">
        <f>K35/J35-1</f>
        <v>0.16850828729281764</v>
      </c>
      <c r="P35" s="11">
        <v>8.1275258194881003E-2</v>
      </c>
      <c r="Q35" s="11">
        <v>8.7216494845360829E-2</v>
      </c>
    </row>
    <row r="36" spans="1:17" s="4" customFormat="1" ht="12.9" customHeight="1" x14ac:dyDescent="0.5">
      <c r="A36" s="4" t="s">
        <v>38</v>
      </c>
      <c r="C36" s="4">
        <v>32</v>
      </c>
      <c r="D36" s="4" t="s">
        <v>99</v>
      </c>
      <c r="E36" s="4" t="s">
        <v>23</v>
      </c>
      <c r="F36" s="4" t="s">
        <v>40</v>
      </c>
      <c r="G36" s="4" t="s">
        <v>39</v>
      </c>
      <c r="H36" s="4" t="s">
        <v>19</v>
      </c>
      <c r="I36" s="4" t="s">
        <v>96</v>
      </c>
      <c r="J36" s="9">
        <v>7185</v>
      </c>
      <c r="K36" s="9">
        <v>7475</v>
      </c>
      <c r="M36" s="9">
        <f>K36-J36</f>
        <v>290</v>
      </c>
      <c r="N36" s="10">
        <f>K36/J36-1</f>
        <v>4.0361864996520502E-2</v>
      </c>
      <c r="P36" s="11">
        <v>0.32263134261338122</v>
      </c>
      <c r="Q36" s="11">
        <v>0.30824742268041239</v>
      </c>
    </row>
    <row r="37" spans="1:17" s="4" customFormat="1" ht="12.9" customHeight="1" x14ac:dyDescent="0.5">
      <c r="A37" s="4" t="s">
        <v>71</v>
      </c>
      <c r="C37" s="4">
        <v>43</v>
      </c>
      <c r="D37" s="4" t="s">
        <v>100</v>
      </c>
      <c r="E37" s="4" t="s">
        <v>23</v>
      </c>
      <c r="F37" s="4" t="s">
        <v>73</v>
      </c>
      <c r="G37" s="4" t="s">
        <v>72</v>
      </c>
      <c r="H37" s="4" t="s">
        <v>19</v>
      </c>
      <c r="I37" s="4" t="s">
        <v>96</v>
      </c>
      <c r="J37" s="9">
        <v>2030</v>
      </c>
      <c r="K37" s="9">
        <v>2450</v>
      </c>
      <c r="M37" s="9">
        <f>K37-J37</f>
        <v>420</v>
      </c>
      <c r="N37" s="10">
        <f>K37/J37-1</f>
        <v>0.2068965517241379</v>
      </c>
      <c r="P37" s="11">
        <v>9.1154018859452179E-2</v>
      </c>
      <c r="Q37" s="11">
        <v>0.10103092783505155</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8465</v>
      </c>
      <c r="K39" s="9">
        <v>9075</v>
      </c>
      <c r="M39" s="9">
        <f>K39-J39</f>
        <v>610</v>
      </c>
      <c r="N39" s="10">
        <f>K39/J39-1</f>
        <v>7.2061429415239298E-2</v>
      </c>
      <c r="P39" s="11">
        <v>0.38010776829815895</v>
      </c>
      <c r="Q39" s="11">
        <v>0.37422680412371134</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43.8</v>
      </c>
      <c r="K41" s="13">
        <v>43.2</v>
      </c>
      <c r="M41" s="13">
        <f>K41-J41</f>
        <v>-0.59999999999999432</v>
      </c>
      <c r="N41" s="10">
        <f>K41/J41-1</f>
        <v>-1.3698630136986134E-2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11250</v>
      </c>
      <c r="K43" s="6">
        <v>12205</v>
      </c>
      <c r="M43" s="6">
        <f>K43-J43</f>
        <v>955</v>
      </c>
      <c r="N43" s="7">
        <f>K43/J43-1</f>
        <v>8.4888888888888792E-2</v>
      </c>
      <c r="P43" s="8">
        <v>0.50516389762011671</v>
      </c>
      <c r="Q43" s="8">
        <v>0.50329896907216498</v>
      </c>
    </row>
    <row r="44" spans="1:17" s="4" customFormat="1" ht="12.9" customHeight="1" x14ac:dyDescent="0.5">
      <c r="A44" s="4" t="s">
        <v>26</v>
      </c>
      <c r="C44" s="4">
        <v>54</v>
      </c>
      <c r="D44" s="4" t="s">
        <v>98</v>
      </c>
      <c r="E44" s="4" t="s">
        <v>23</v>
      </c>
      <c r="F44" s="4" t="s">
        <v>28</v>
      </c>
      <c r="G44" s="4" t="s">
        <v>27</v>
      </c>
      <c r="H44" s="4" t="s">
        <v>19</v>
      </c>
      <c r="I44" s="4" t="s">
        <v>105</v>
      </c>
      <c r="J44" s="9">
        <v>1760</v>
      </c>
      <c r="K44" s="9">
        <v>2015</v>
      </c>
      <c r="M44" s="9">
        <f>K44-J44</f>
        <v>255</v>
      </c>
      <c r="N44" s="10">
        <f>K44/J44-1</f>
        <v>0.14488636363636354</v>
      </c>
      <c r="P44" s="11">
        <v>7.9030085316569382E-2</v>
      </c>
      <c r="Q44" s="11">
        <v>8.3092783505154644E-2</v>
      </c>
    </row>
    <row r="45" spans="1:17" s="4" customFormat="1" ht="12.9" customHeight="1" x14ac:dyDescent="0.5">
      <c r="A45" s="4" t="s">
        <v>38</v>
      </c>
      <c r="C45" s="4">
        <v>58</v>
      </c>
      <c r="D45" s="4" t="s">
        <v>99</v>
      </c>
      <c r="E45" s="4" t="s">
        <v>23</v>
      </c>
      <c r="F45" s="4" t="s">
        <v>40</v>
      </c>
      <c r="G45" s="4" t="s">
        <v>39</v>
      </c>
      <c r="H45" s="4" t="s">
        <v>19</v>
      </c>
      <c r="I45" s="4" t="s">
        <v>105</v>
      </c>
      <c r="J45" s="9">
        <v>7390</v>
      </c>
      <c r="K45" s="9">
        <v>7510</v>
      </c>
      <c r="M45" s="9">
        <f>K45-J45</f>
        <v>120</v>
      </c>
      <c r="N45" s="10">
        <f>K45/J45-1</f>
        <v>1.6238159675236785E-2</v>
      </c>
      <c r="P45" s="11">
        <v>0.33183655141445889</v>
      </c>
      <c r="Q45" s="11">
        <v>0.30969072164948452</v>
      </c>
    </row>
    <row r="46" spans="1:17" s="4" customFormat="1" ht="12.9" customHeight="1" x14ac:dyDescent="0.5">
      <c r="A46" s="4" t="s">
        <v>71</v>
      </c>
      <c r="C46" s="4">
        <v>69</v>
      </c>
      <c r="D46" s="4" t="s">
        <v>100</v>
      </c>
      <c r="E46" s="4" t="s">
        <v>23</v>
      </c>
      <c r="F46" s="4" t="s">
        <v>73</v>
      </c>
      <c r="G46" s="4" t="s">
        <v>72</v>
      </c>
      <c r="H46" s="4" t="s">
        <v>19</v>
      </c>
      <c r="I46" s="4" t="s">
        <v>105</v>
      </c>
      <c r="J46" s="9">
        <v>2100</v>
      </c>
      <c r="K46" s="9">
        <v>2680</v>
      </c>
      <c r="M46" s="9">
        <f>K46-J46</f>
        <v>580</v>
      </c>
      <c r="N46" s="10">
        <f>K46/J46-1</f>
        <v>0.2761904761904761</v>
      </c>
      <c r="P46" s="11">
        <v>9.4297260889088463E-2</v>
      </c>
      <c r="Q46" s="11">
        <v>0.11051546391752577</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8680</v>
      </c>
      <c r="K48" s="9">
        <v>9310</v>
      </c>
      <c r="M48" s="9">
        <f>K48-J48</f>
        <v>630</v>
      </c>
      <c r="N48" s="10">
        <f>K48/J48-1</f>
        <v>7.2580645161290258E-2</v>
      </c>
      <c r="P48" s="11">
        <v>0.38976201167489899</v>
      </c>
      <c r="Q48" s="11">
        <v>0.38391752577319588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45.2</v>
      </c>
      <c r="K50" s="14">
        <v>45.2</v>
      </c>
      <c r="M50" s="14">
        <f>K50-J50</f>
        <v>0</v>
      </c>
      <c r="N50" s="10">
        <f>K50/J50-1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18705</v>
      </c>
      <c r="K4" s="6">
        <v>20115</v>
      </c>
      <c r="M4" s="6">
        <f>K4-J4</f>
        <v>1410</v>
      </c>
      <c r="N4" s="7">
        <f>K4/J4-1</f>
        <v>7.5380914194065785E-2</v>
      </c>
    </row>
    <row r="5" spans="1:17" s="4" customFormat="1" ht="12.9" customHeight="1" x14ac:dyDescent="0.5">
      <c r="A5" s="4" t="s">
        <v>114</v>
      </c>
      <c r="C5" s="4">
        <v>101</v>
      </c>
      <c r="D5" s="4" t="s">
        <v>115</v>
      </c>
      <c r="E5" s="4" t="s">
        <v>23</v>
      </c>
      <c r="F5" s="4" t="s">
        <v>116</v>
      </c>
      <c r="G5" s="4" t="s">
        <v>117</v>
      </c>
      <c r="H5" s="4" t="s">
        <v>19</v>
      </c>
      <c r="I5" s="4" t="s">
        <v>20</v>
      </c>
      <c r="J5" s="9">
        <v>12050</v>
      </c>
      <c r="K5" s="9">
        <v>13210</v>
      </c>
      <c r="M5" s="9">
        <f>K5-J5</f>
        <v>1160</v>
      </c>
      <c r="N5" s="10">
        <f>K5/J5-1</f>
        <v>9.6265560165975206E-2</v>
      </c>
      <c r="P5" s="11">
        <v>0.64421277733226412</v>
      </c>
      <c r="Q5" s="11">
        <v>0.6567238379318916</v>
      </c>
    </row>
    <row r="6" spans="1:17" s="4" customFormat="1" ht="12.9" customHeight="1" x14ac:dyDescent="0.5">
      <c r="A6" s="4" t="s">
        <v>118</v>
      </c>
      <c r="C6" s="4">
        <v>102</v>
      </c>
      <c r="D6" s="4" t="s">
        <v>119</v>
      </c>
      <c r="E6" s="4" t="s">
        <v>23</v>
      </c>
      <c r="F6" s="4" t="s">
        <v>120</v>
      </c>
      <c r="G6" s="4" t="s">
        <v>119</v>
      </c>
      <c r="H6" s="4" t="s">
        <v>19</v>
      </c>
      <c r="I6" s="4" t="s">
        <v>20</v>
      </c>
      <c r="J6" s="9">
        <v>10615</v>
      </c>
      <c r="K6" s="9">
        <v>11360</v>
      </c>
      <c r="M6" s="9">
        <f>K6-J6</f>
        <v>745</v>
      </c>
      <c r="N6" s="10">
        <f>K6/J6-1</f>
        <v>7.0183702308054707E-2</v>
      </c>
      <c r="P6" s="11">
        <v>0.56749532210638864</v>
      </c>
      <c r="Q6" s="11">
        <v>0.56475267213522251</v>
      </c>
    </row>
    <row r="7" spans="1:17" s="4" customFormat="1" ht="12.9" customHeight="1" x14ac:dyDescent="0.5">
      <c r="A7" s="4" t="s">
        <v>121</v>
      </c>
      <c r="C7" s="4">
        <v>103</v>
      </c>
      <c r="D7" s="4" t="s">
        <v>122</v>
      </c>
      <c r="E7" s="4" t="s">
        <v>23</v>
      </c>
      <c r="F7" s="4" t="s">
        <v>123</v>
      </c>
      <c r="G7" s="4" t="s">
        <v>124</v>
      </c>
      <c r="H7" s="4" t="s">
        <v>19</v>
      </c>
      <c r="I7" s="4" t="s">
        <v>20</v>
      </c>
      <c r="J7" s="9">
        <v>1440</v>
      </c>
      <c r="K7" s="9">
        <v>1845</v>
      </c>
      <c r="M7" s="9">
        <f>K7-J7</f>
        <v>405</v>
      </c>
      <c r="N7" s="10">
        <f>K7/J7-1</f>
        <v>0.28125</v>
      </c>
      <c r="P7" s="11">
        <v>7.6984763432237369E-2</v>
      </c>
      <c r="Q7" s="11">
        <v>9.1722595078299773E-2</v>
      </c>
    </row>
    <row r="8" spans="1:17" s="4" customFormat="1" ht="12.9" customHeight="1" x14ac:dyDescent="0.5">
      <c r="A8" s="4" t="s">
        <v>125</v>
      </c>
      <c r="C8" s="4">
        <v>104</v>
      </c>
      <c r="D8" s="4" t="s">
        <v>126</v>
      </c>
      <c r="E8" s="4" t="s">
        <v>23</v>
      </c>
      <c r="F8" s="4" t="s">
        <v>127</v>
      </c>
      <c r="G8" s="4" t="s">
        <v>128</v>
      </c>
      <c r="H8" s="4" t="s">
        <v>19</v>
      </c>
      <c r="I8" s="4" t="s">
        <v>20</v>
      </c>
      <c r="J8" s="9">
        <v>6655</v>
      </c>
      <c r="K8" s="9">
        <v>6910</v>
      </c>
      <c r="M8" s="9">
        <f>K8-J8</f>
        <v>255</v>
      </c>
      <c r="N8" s="10">
        <f>K8/J8-1</f>
        <v>3.8317054845980358E-2</v>
      </c>
      <c r="P8" s="11">
        <v>0.35578722266773588</v>
      </c>
      <c r="Q8" s="11">
        <v>0.34352473278647777</v>
      </c>
    </row>
    <row r="9" spans="1:17" s="4" customFormat="1" ht="12.9" customHeight="1" x14ac:dyDescent="0.5">
      <c r="A9" s="4" t="s">
        <v>129</v>
      </c>
      <c r="C9" s="4">
        <v>105</v>
      </c>
      <c r="D9" s="4" t="s">
        <v>130</v>
      </c>
      <c r="E9" s="4" t="s">
        <v>23</v>
      </c>
      <c r="F9" s="4" t="s">
        <v>131</v>
      </c>
      <c r="G9" s="4" t="s">
        <v>132</v>
      </c>
      <c r="H9" s="4" t="s">
        <v>19</v>
      </c>
      <c r="I9" s="4" t="s">
        <v>20</v>
      </c>
      <c r="J9" s="9">
        <v>4580</v>
      </c>
      <c r="K9" s="9">
        <v>4630</v>
      </c>
      <c r="M9" s="9">
        <f>K9-J9</f>
        <v>50</v>
      </c>
      <c r="N9" s="10">
        <f>K9/J9-1</f>
        <v>1.0917030567685559E-2</v>
      </c>
      <c r="P9" s="11">
        <v>0.24485431702753274</v>
      </c>
      <c r="Q9" s="11">
        <v>0.23017648521004225</v>
      </c>
    </row>
    <row r="10" spans="1:17" s="4" customFormat="1" ht="12.9" customHeight="1" x14ac:dyDescent="0.5">
      <c r="A10" s="4" t="s">
        <v>133</v>
      </c>
      <c r="C10" s="4">
        <v>106</v>
      </c>
      <c r="D10" s="4" t="s">
        <v>134</v>
      </c>
      <c r="E10" s="4" t="s">
        <v>23</v>
      </c>
      <c r="F10" s="4" t="s">
        <v>135</v>
      </c>
      <c r="G10" s="4" t="s">
        <v>136</v>
      </c>
      <c r="H10" s="4" t="s">
        <v>19</v>
      </c>
      <c r="I10" s="4" t="s">
        <v>20</v>
      </c>
      <c r="J10" s="9">
        <v>330</v>
      </c>
      <c r="K10" s="9">
        <v>385</v>
      </c>
      <c r="M10" s="9">
        <f>K10-J10</f>
        <v>55</v>
      </c>
      <c r="N10" s="10">
        <f>K10/J10-1</f>
        <v>0.16666666666666674</v>
      </c>
      <c r="P10" s="11">
        <v>1.764234161988773E-2</v>
      </c>
      <c r="Q10" s="11">
        <v>1.9139945314441957E-2</v>
      </c>
    </row>
    <row r="11" spans="1:17" s="4" customFormat="1" ht="12.9" customHeight="1" x14ac:dyDescent="0.5">
      <c r="A11" s="4" t="s">
        <v>137</v>
      </c>
      <c r="C11" s="4">
        <v>107</v>
      </c>
      <c r="D11" s="4" t="s">
        <v>138</v>
      </c>
      <c r="E11" s="4" t="s">
        <v>23</v>
      </c>
      <c r="F11" s="4" t="s">
        <v>139</v>
      </c>
      <c r="G11" s="4" t="s">
        <v>140</v>
      </c>
      <c r="H11" s="4" t="s">
        <v>19</v>
      </c>
      <c r="I11" s="4" t="s">
        <v>20</v>
      </c>
      <c r="J11" s="9">
        <v>965</v>
      </c>
      <c r="K11" s="9">
        <v>1015</v>
      </c>
      <c r="M11" s="9">
        <f>K11-J11</f>
        <v>50</v>
      </c>
      <c r="N11" s="10">
        <f>K11/J11-1</f>
        <v>5.1813471502590636E-2</v>
      </c>
      <c r="P11" s="11">
        <v>5.1590483827853514E-2</v>
      </c>
      <c r="Q11" s="11">
        <v>5.0459855828983345E-2</v>
      </c>
    </row>
    <row r="12" spans="1:17" s="4" customFormat="1" ht="12.9" customHeight="1" x14ac:dyDescent="0.5">
      <c r="A12" s="4" t="s">
        <v>141</v>
      </c>
      <c r="C12" s="4">
        <v>108</v>
      </c>
      <c r="D12" s="4" t="s">
        <v>142</v>
      </c>
      <c r="E12" s="4" t="s">
        <v>23</v>
      </c>
      <c r="F12" s="4" t="s">
        <v>143</v>
      </c>
      <c r="G12" s="4" t="s">
        <v>144</v>
      </c>
      <c r="H12" s="4" t="s">
        <v>19</v>
      </c>
      <c r="I12" s="4" t="s">
        <v>20</v>
      </c>
      <c r="J12" s="9">
        <v>780</v>
      </c>
      <c r="K12" s="9">
        <v>885</v>
      </c>
      <c r="M12" s="9">
        <f>K12-J12</f>
        <v>105</v>
      </c>
      <c r="N12" s="10">
        <f>K12/J12-1</f>
        <v>0.13461538461538458</v>
      </c>
      <c r="P12" s="11">
        <v>4.1700080192461908E-2</v>
      </c>
      <c r="Q12" s="11">
        <v>4.3997017151379568E-2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8615</v>
      </c>
      <c r="K15" s="6">
        <v>9465</v>
      </c>
      <c r="M15" s="6">
        <f>K15-J15</f>
        <v>850</v>
      </c>
      <c r="N15" s="7">
        <f>K15/J15-1</f>
        <v>9.8665118978525923E-2</v>
      </c>
    </row>
    <row r="16" spans="1:17" s="4" customFormat="1" ht="12.9" customHeight="1" x14ac:dyDescent="0.5">
      <c r="A16" s="4" t="s">
        <v>150</v>
      </c>
      <c r="C16" s="4" t="s">
        <v>151</v>
      </c>
      <c r="D16" s="4" t="s">
        <v>151</v>
      </c>
      <c r="F16" s="4" t="s">
        <v>152</v>
      </c>
      <c r="G16" s="4" t="s">
        <v>153</v>
      </c>
      <c r="H16" s="4" t="s">
        <v>19</v>
      </c>
      <c r="I16" s="4" t="s">
        <v>20</v>
      </c>
      <c r="J16" s="15" t="s">
        <v>154</v>
      </c>
      <c r="K16" s="9">
        <v>7000</v>
      </c>
      <c r="M16" s="15" t="s">
        <v>154</v>
      </c>
      <c r="N16" s="15" t="s">
        <v>154</v>
      </c>
      <c r="P16" s="15" t="s">
        <v>154</v>
      </c>
      <c r="Q16" s="11">
        <v>0.73956682514527206</v>
      </c>
    </row>
    <row r="17" spans="1:17" s="4" customFormat="1" ht="12.9" customHeight="1" x14ac:dyDescent="0.5">
      <c r="A17" s="4" t="s">
        <v>155</v>
      </c>
      <c r="C17" s="4" t="s">
        <v>151</v>
      </c>
      <c r="D17" s="4" t="s">
        <v>151</v>
      </c>
      <c r="F17" s="4" t="s">
        <v>156</v>
      </c>
      <c r="G17" s="4" t="s">
        <v>157</v>
      </c>
      <c r="H17" s="4" t="s">
        <v>19</v>
      </c>
      <c r="I17" s="4" t="s">
        <v>20</v>
      </c>
      <c r="J17" s="15" t="s">
        <v>154</v>
      </c>
      <c r="K17" s="9">
        <v>6215</v>
      </c>
      <c r="M17" s="15" t="s">
        <v>154</v>
      </c>
      <c r="N17" s="15" t="s">
        <v>154</v>
      </c>
      <c r="P17" s="15" t="s">
        <v>154</v>
      </c>
      <c r="Q17" s="11">
        <v>0.65662968832540936</v>
      </c>
    </row>
    <row r="18" spans="1:17" s="4" customFormat="1" ht="12.9" customHeight="1" x14ac:dyDescent="0.5">
      <c r="A18" s="4" t="s">
        <v>158</v>
      </c>
      <c r="C18" s="4" t="s">
        <v>151</v>
      </c>
      <c r="D18" s="4" t="s">
        <v>151</v>
      </c>
      <c r="F18" s="4" t="s">
        <v>159</v>
      </c>
      <c r="G18" s="4" t="s">
        <v>160</v>
      </c>
      <c r="H18" s="4" t="s">
        <v>19</v>
      </c>
      <c r="I18" s="4" t="s">
        <v>20</v>
      </c>
      <c r="J18" s="15" t="s">
        <v>154</v>
      </c>
      <c r="K18" s="9">
        <v>790</v>
      </c>
      <c r="M18" s="15" t="s">
        <v>154</v>
      </c>
      <c r="N18" s="15" t="s">
        <v>154</v>
      </c>
      <c r="P18" s="15" t="s">
        <v>154</v>
      </c>
      <c r="Q18" s="11">
        <v>8.3465398837823557E-2</v>
      </c>
    </row>
    <row r="19" spans="1:17" s="4" customFormat="1" ht="14.05" customHeight="1" x14ac:dyDescent="0.5">
      <c r="A19" s="4" t="s">
        <v>163</v>
      </c>
      <c r="C19" s="4" t="s">
        <v>151</v>
      </c>
      <c r="D19" s="4" t="s">
        <v>151</v>
      </c>
      <c r="F19" s="4" t="s">
        <v>161</v>
      </c>
      <c r="G19" s="4" t="s">
        <v>162</v>
      </c>
      <c r="H19" s="4" t="s">
        <v>19</v>
      </c>
      <c r="I19" s="4" t="s">
        <v>20</v>
      </c>
      <c r="J19" s="15" t="s">
        <v>154</v>
      </c>
      <c r="K19" s="9">
        <v>165</v>
      </c>
      <c r="M19" s="15" t="s">
        <v>154</v>
      </c>
      <c r="N19" s="15" t="s">
        <v>154</v>
      </c>
      <c r="P19" s="15" t="s">
        <v>154</v>
      </c>
      <c r="Q19" s="11">
        <v>1.7432646592709985E-2</v>
      </c>
    </row>
    <row r="20" spans="1:17" s="4" customFormat="1" ht="14.05" customHeight="1" x14ac:dyDescent="0.5">
      <c r="A20" s="4" t="s">
        <v>166</v>
      </c>
      <c r="C20" s="4">
        <v>1608</v>
      </c>
      <c r="D20" s="4" t="s">
        <v>164</v>
      </c>
      <c r="E20" s="4" t="s">
        <v>23</v>
      </c>
      <c r="F20" s="4" t="s">
        <v>165</v>
      </c>
      <c r="G20" s="4" t="s">
        <v>164</v>
      </c>
      <c r="H20" s="4" t="s">
        <v>19</v>
      </c>
      <c r="I20" s="4" t="s">
        <v>20</v>
      </c>
      <c r="J20" s="9">
        <v>115</v>
      </c>
      <c r="K20" s="9">
        <v>35</v>
      </c>
      <c r="M20" s="9">
        <f>K20-J20</f>
        <v>-80</v>
      </c>
      <c r="N20" s="10">
        <f>K20/J20-1</f>
        <v>-0.69565217391304346</v>
      </c>
      <c r="P20" s="11">
        <v>1.3348810214741729E-2</v>
      </c>
      <c r="Q20" s="11">
        <v>3.6978341257263604E-3</v>
      </c>
    </row>
    <row r="21" spans="1:17" s="4" customFormat="1" ht="12.9" customHeight="1" x14ac:dyDescent="0.5">
      <c r="A21" s="4" t="s">
        <v>167</v>
      </c>
      <c r="C21" s="4" t="s">
        <v>151</v>
      </c>
      <c r="D21" s="4" t="s">
        <v>151</v>
      </c>
      <c r="F21" s="4" t="s">
        <v>168</v>
      </c>
      <c r="G21" s="4" t="s">
        <v>169</v>
      </c>
      <c r="H21" s="4" t="s">
        <v>19</v>
      </c>
      <c r="I21" s="4" t="s">
        <v>20</v>
      </c>
      <c r="J21" s="15" t="s">
        <v>154</v>
      </c>
      <c r="K21" s="9">
        <v>200</v>
      </c>
      <c r="M21" s="15" t="s">
        <v>154</v>
      </c>
      <c r="N21" s="15" t="s">
        <v>154</v>
      </c>
      <c r="P21" s="15" t="s">
        <v>154</v>
      </c>
      <c r="Q21" s="11">
        <v>2.1130480718436345E-2</v>
      </c>
    </row>
    <row r="22" spans="1:17" s="4" customFormat="1" ht="12.9" customHeight="1" x14ac:dyDescent="0.5">
      <c r="A22" s="4" t="s">
        <v>170</v>
      </c>
      <c r="C22" s="4">
        <v>1611</v>
      </c>
      <c r="D22" s="4" t="s">
        <v>171</v>
      </c>
      <c r="E22" s="4" t="s">
        <v>23</v>
      </c>
      <c r="F22" s="4" t="s">
        <v>172</v>
      </c>
      <c r="G22" s="4" t="s">
        <v>173</v>
      </c>
      <c r="H22" s="4" t="s">
        <v>19</v>
      </c>
      <c r="I22" s="4" t="s">
        <v>20</v>
      </c>
      <c r="J22" s="9">
        <v>210</v>
      </c>
      <c r="K22" s="9">
        <v>175</v>
      </c>
      <c r="M22" s="9">
        <f>K22-J22</f>
        <v>-35</v>
      </c>
      <c r="N22" s="10">
        <f>K22/J22-1</f>
        <v>-0.16666666666666663</v>
      </c>
      <c r="P22" s="11">
        <v>2.4376088218224026E-2</v>
      </c>
      <c r="Q22" s="11">
        <v>1.8489170628631802E-2</v>
      </c>
    </row>
    <row r="23" spans="1:17" s="4" customFormat="1" ht="12.9" customHeight="1" x14ac:dyDescent="0.5">
      <c r="A23" s="4" t="s">
        <v>174</v>
      </c>
      <c r="C23" s="4">
        <v>1610</v>
      </c>
      <c r="D23" s="4" t="s">
        <v>175</v>
      </c>
      <c r="E23" s="4" t="s">
        <v>23</v>
      </c>
      <c r="F23" s="4" t="s">
        <v>176</v>
      </c>
      <c r="G23" s="4" t="s">
        <v>177</v>
      </c>
      <c r="H23" s="4" t="s">
        <v>19</v>
      </c>
      <c r="I23" s="4" t="s">
        <v>20</v>
      </c>
      <c r="J23" s="9">
        <v>1690</v>
      </c>
      <c r="K23" s="9">
        <v>1880</v>
      </c>
      <c r="M23" s="9">
        <f>K23-J23</f>
        <v>190</v>
      </c>
      <c r="N23" s="10">
        <f>K23/J23-1</f>
        <v>0.11242603550295849</v>
      </c>
      <c r="P23" s="11">
        <v>0.19616947185142194</v>
      </c>
      <c r="Q23" s="11">
        <v>0.19862651875330165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22275</v>
      </c>
      <c r="K26" s="6">
        <v>24250</v>
      </c>
      <c r="M26" s="6">
        <f>K26-J26</f>
        <v>1975</v>
      </c>
      <c r="N26" s="7">
        <f>K26/J26-1</f>
        <v>8.8664421997755261E-2</v>
      </c>
    </row>
    <row r="27" spans="1:17" s="4" customFormat="1" ht="12.9" customHeight="1" x14ac:dyDescent="0.5">
      <c r="A27" s="4" t="s">
        <v>181</v>
      </c>
      <c r="C27" s="4">
        <v>3130</v>
      </c>
      <c r="D27" s="4" t="s">
        <v>182</v>
      </c>
      <c r="E27" s="4" t="s">
        <v>183</v>
      </c>
      <c r="F27" s="4" t="s">
        <v>184</v>
      </c>
      <c r="G27" s="4" t="s">
        <v>185</v>
      </c>
      <c r="H27" s="4" t="s">
        <v>19</v>
      </c>
      <c r="I27" s="4" t="s">
        <v>20</v>
      </c>
      <c r="J27" s="9">
        <v>19815</v>
      </c>
      <c r="K27" s="9">
        <v>21600</v>
      </c>
      <c r="M27" s="9">
        <f>K27-J27</f>
        <v>1785</v>
      </c>
      <c r="N27" s="10">
        <f>K27/J27-1</f>
        <v>9.0083270249810665E-2</v>
      </c>
    </row>
    <row r="28" spans="1:17" s="4" customFormat="1" ht="12.9" customHeight="1" x14ac:dyDescent="0.5">
      <c r="A28" s="4" t="s">
        <v>186</v>
      </c>
      <c r="C28" s="4">
        <v>2467</v>
      </c>
      <c r="D28" s="4" t="s">
        <v>187</v>
      </c>
      <c r="E28" s="4" t="s">
        <v>183</v>
      </c>
      <c r="F28" s="4" t="s">
        <v>188</v>
      </c>
      <c r="G28" s="4" t="s">
        <v>189</v>
      </c>
      <c r="H28" s="4" t="s">
        <v>19</v>
      </c>
      <c r="I28" s="4" t="s">
        <v>20</v>
      </c>
      <c r="J28" s="9">
        <v>2460</v>
      </c>
      <c r="K28" s="9">
        <v>2650</v>
      </c>
      <c r="M28" s="9">
        <f>K28-J28</f>
        <v>190</v>
      </c>
      <c r="N28" s="10">
        <f>K28/J28-1</f>
        <v>7.7235772357723498E-2</v>
      </c>
    </row>
    <row r="29" spans="1:17" s="4" customFormat="1" ht="12.9" customHeight="1" x14ac:dyDescent="0.5">
      <c r="A29" s="4" t="s">
        <v>190</v>
      </c>
      <c r="C29" s="4">
        <v>2468</v>
      </c>
      <c r="D29" s="4" t="s">
        <v>191</v>
      </c>
      <c r="E29" s="4" t="s">
        <v>183</v>
      </c>
      <c r="F29" s="4" t="s">
        <v>188</v>
      </c>
      <c r="G29" s="4" t="s">
        <v>189</v>
      </c>
      <c r="H29" s="4" t="s">
        <v>19</v>
      </c>
      <c r="I29" s="4" t="s">
        <v>96</v>
      </c>
      <c r="J29" s="9">
        <v>1130</v>
      </c>
      <c r="K29" s="9">
        <v>1150</v>
      </c>
      <c r="M29" s="9">
        <f>K29-J29</f>
        <v>20</v>
      </c>
      <c r="N29" s="10">
        <f>K29/J29-1</f>
        <v>1.7699115044247815E-2</v>
      </c>
      <c r="P29" s="11">
        <v>0.45934959349593496</v>
      </c>
      <c r="Q29" s="11">
        <v>0.43396226415094341</v>
      </c>
    </row>
    <row r="30" spans="1:17" s="4" customFormat="1" ht="12.9" customHeight="1" x14ac:dyDescent="0.5">
      <c r="A30" s="4" t="s">
        <v>192</v>
      </c>
      <c r="C30" s="4">
        <v>2469</v>
      </c>
      <c r="D30" s="4" t="s">
        <v>193</v>
      </c>
      <c r="E30" s="4" t="s">
        <v>183</v>
      </c>
      <c r="F30" s="4" t="s">
        <v>188</v>
      </c>
      <c r="G30" s="4" t="s">
        <v>189</v>
      </c>
      <c r="H30" s="4" t="s">
        <v>19</v>
      </c>
      <c r="I30" s="4" t="s">
        <v>105</v>
      </c>
      <c r="J30" s="9">
        <v>1330</v>
      </c>
      <c r="K30" s="9">
        <v>1500</v>
      </c>
      <c r="M30" s="9">
        <f>K30-J30</f>
        <v>170</v>
      </c>
      <c r="N30" s="10">
        <f>K30/J30-1</f>
        <v>0.1278195488721805</v>
      </c>
      <c r="P30" s="11">
        <v>0.54065040650406504</v>
      </c>
      <c r="Q30" s="11">
        <v>0.56603773584905659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2.6</v>
      </c>
      <c r="K32" s="13">
        <v>2.6</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6825</v>
      </c>
      <c r="K35" s="6">
        <v>7530</v>
      </c>
      <c r="M35" s="6">
        <f>K35-J35</f>
        <v>705</v>
      </c>
      <c r="N35" s="7">
        <f>K35/J35-1</f>
        <v>0.10329670329670337</v>
      </c>
    </row>
    <row r="36" spans="1:17" s="5" customFormat="1" ht="12.9" customHeight="1" x14ac:dyDescent="0.5">
      <c r="A36" s="5" t="s">
        <v>202</v>
      </c>
      <c r="C36" s="5">
        <v>1580</v>
      </c>
      <c r="D36" s="5" t="s">
        <v>203</v>
      </c>
      <c r="E36" s="5" t="s">
        <v>23</v>
      </c>
      <c r="F36" s="5" t="s">
        <v>204</v>
      </c>
      <c r="G36" s="5" t="s">
        <v>203</v>
      </c>
      <c r="H36" s="5" t="s">
        <v>19</v>
      </c>
      <c r="I36" s="5" t="s">
        <v>20</v>
      </c>
      <c r="J36" s="6">
        <v>6005</v>
      </c>
      <c r="K36" s="6">
        <v>6545</v>
      </c>
      <c r="M36" s="6">
        <f>K36-J36</f>
        <v>540</v>
      </c>
      <c r="N36" s="7">
        <f>K36/J36-1</f>
        <v>8.9925062447959947E-2</v>
      </c>
      <c r="P36" s="8">
        <v>0.87985347985347984</v>
      </c>
      <c r="Q36" s="8">
        <v>0.86918990703851262</v>
      </c>
    </row>
    <row r="37" spans="1:17" s="4" customFormat="1" ht="12.9" customHeight="1" x14ac:dyDescent="0.5">
      <c r="A37" s="4" t="s">
        <v>205</v>
      </c>
      <c r="C37" s="4">
        <v>1581</v>
      </c>
      <c r="D37" s="4" t="s">
        <v>206</v>
      </c>
      <c r="E37" s="4" t="s">
        <v>23</v>
      </c>
      <c r="F37" s="4" t="s">
        <v>207</v>
      </c>
      <c r="G37" s="4" t="s">
        <v>206</v>
      </c>
      <c r="H37" s="4" t="s">
        <v>19</v>
      </c>
      <c r="I37" s="4" t="s">
        <v>20</v>
      </c>
      <c r="J37" s="9">
        <v>5280</v>
      </c>
      <c r="K37" s="9">
        <v>5620</v>
      </c>
      <c r="M37" s="9">
        <f>K37-J37</f>
        <v>340</v>
      </c>
      <c r="N37" s="10">
        <f>K37/J37-1</f>
        <v>6.4393939393939448E-2</v>
      </c>
      <c r="P37" s="11">
        <v>0.77362637362637365</v>
      </c>
      <c r="Q37" s="11">
        <v>0.74634794156706508</v>
      </c>
    </row>
    <row r="38" spans="1:17" s="4" customFormat="1" ht="14.05" customHeight="1" x14ac:dyDescent="0.5">
      <c r="A38" s="4" t="s">
        <v>210</v>
      </c>
      <c r="C38" s="4" t="s">
        <v>151</v>
      </c>
      <c r="D38" s="4" t="s">
        <v>151</v>
      </c>
      <c r="F38" s="4" t="s">
        <v>208</v>
      </c>
      <c r="G38" s="4" t="s">
        <v>209</v>
      </c>
      <c r="H38" s="4" t="s">
        <v>19</v>
      </c>
      <c r="I38" s="4" t="s">
        <v>20</v>
      </c>
      <c r="J38" s="15" t="s">
        <v>154</v>
      </c>
      <c r="K38" s="9">
        <v>2900</v>
      </c>
      <c r="M38" s="15" t="s">
        <v>154</v>
      </c>
      <c r="N38" s="15" t="s">
        <v>154</v>
      </c>
      <c r="P38" s="15" t="s">
        <v>154</v>
      </c>
      <c r="Q38" s="11">
        <v>0.38512616201859229</v>
      </c>
    </row>
    <row r="39" spans="1:17" s="4" customFormat="1" ht="12.9" customHeight="1" x14ac:dyDescent="0.5">
      <c r="A39" s="4" t="s">
        <v>211</v>
      </c>
      <c r="C39" s="4" t="s">
        <v>151</v>
      </c>
      <c r="D39" s="4" t="s">
        <v>151</v>
      </c>
      <c r="F39" s="4" t="s">
        <v>212</v>
      </c>
      <c r="G39" s="4" t="s">
        <v>213</v>
      </c>
      <c r="H39" s="4" t="s">
        <v>19</v>
      </c>
      <c r="I39" s="4" t="s">
        <v>20</v>
      </c>
      <c r="J39" s="15" t="s">
        <v>154</v>
      </c>
      <c r="K39" s="9">
        <v>2720</v>
      </c>
      <c r="M39" s="15" t="s">
        <v>154</v>
      </c>
      <c r="N39" s="15" t="s">
        <v>154</v>
      </c>
      <c r="P39" s="15" t="s">
        <v>154</v>
      </c>
      <c r="Q39" s="11">
        <v>0.36122177954847279</v>
      </c>
    </row>
    <row r="40" spans="1:17" s="4" customFormat="1" ht="12.9" customHeight="1" x14ac:dyDescent="0.5">
      <c r="A40" s="4" t="s">
        <v>214</v>
      </c>
      <c r="C40" s="4">
        <v>1582</v>
      </c>
      <c r="D40" s="4" t="s">
        <v>215</v>
      </c>
      <c r="E40" s="4" t="s">
        <v>23</v>
      </c>
      <c r="F40" s="4" t="s">
        <v>216</v>
      </c>
      <c r="G40" s="4" t="s">
        <v>215</v>
      </c>
      <c r="H40" s="4" t="s">
        <v>19</v>
      </c>
      <c r="I40" s="4" t="s">
        <v>20</v>
      </c>
      <c r="J40" s="9">
        <v>720</v>
      </c>
      <c r="K40" s="9">
        <v>925</v>
      </c>
      <c r="M40" s="9">
        <f>K40-J40</f>
        <v>205</v>
      </c>
      <c r="N40" s="10">
        <f>K40/J40-1</f>
        <v>0.28472222222222232</v>
      </c>
      <c r="P40" s="11">
        <v>0.10549450549450549</v>
      </c>
      <c r="Q40" s="11">
        <v>0.12284196547144755</v>
      </c>
    </row>
    <row r="41" spans="1:17" s="4" customFormat="1" ht="14.05" customHeight="1" x14ac:dyDescent="0.5">
      <c r="A41" s="4" t="s">
        <v>210</v>
      </c>
      <c r="C41" s="4" t="s">
        <v>151</v>
      </c>
      <c r="D41" s="4" t="s">
        <v>151</v>
      </c>
      <c r="F41" s="4" t="s">
        <v>217</v>
      </c>
      <c r="G41" s="4" t="s">
        <v>209</v>
      </c>
      <c r="H41" s="4" t="s">
        <v>19</v>
      </c>
      <c r="I41" s="4" t="s">
        <v>20</v>
      </c>
      <c r="J41" s="15" t="s">
        <v>154</v>
      </c>
      <c r="K41" s="9">
        <v>405</v>
      </c>
      <c r="M41" s="15" t="s">
        <v>154</v>
      </c>
      <c r="N41" s="15" t="s">
        <v>154</v>
      </c>
      <c r="P41" s="15" t="s">
        <v>154</v>
      </c>
      <c r="Q41" s="11">
        <v>5.3784860557768925E-2</v>
      </c>
    </row>
    <row r="42" spans="1:17" s="4" customFormat="1" ht="12.9" customHeight="1" x14ac:dyDescent="0.5">
      <c r="A42" s="4" t="s">
        <v>211</v>
      </c>
      <c r="C42" s="4" t="s">
        <v>151</v>
      </c>
      <c r="D42" s="4" t="s">
        <v>151</v>
      </c>
      <c r="F42" s="4" t="s">
        <v>218</v>
      </c>
      <c r="G42" s="4" t="s">
        <v>213</v>
      </c>
      <c r="H42" s="4" t="s">
        <v>19</v>
      </c>
      <c r="I42" s="4" t="s">
        <v>20</v>
      </c>
      <c r="J42" s="15" t="s">
        <v>154</v>
      </c>
      <c r="K42" s="9">
        <v>520</v>
      </c>
      <c r="M42" s="15" t="s">
        <v>154</v>
      </c>
      <c r="N42" s="15" t="s">
        <v>154</v>
      </c>
      <c r="P42" s="15" t="s">
        <v>154</v>
      </c>
      <c r="Q42" s="11">
        <v>6.9057104913678613E-2</v>
      </c>
    </row>
    <row r="43" spans="1:17" s="5" customFormat="1" ht="12.9" customHeight="1" x14ac:dyDescent="0.5">
      <c r="A43" s="5" t="s">
        <v>219</v>
      </c>
      <c r="C43" s="5">
        <v>1583</v>
      </c>
      <c r="D43" s="5" t="s">
        <v>220</v>
      </c>
      <c r="E43" s="5" t="s">
        <v>23</v>
      </c>
      <c r="F43" s="5" t="s">
        <v>221</v>
      </c>
      <c r="G43" s="5" t="s">
        <v>222</v>
      </c>
      <c r="H43" s="5" t="s">
        <v>19</v>
      </c>
      <c r="I43" s="5" t="s">
        <v>20</v>
      </c>
      <c r="J43" s="6">
        <v>815</v>
      </c>
      <c r="K43" s="6">
        <v>985</v>
      </c>
      <c r="M43" s="6">
        <f>K43-J43</f>
        <v>170</v>
      </c>
      <c r="N43" s="7">
        <f>K43/J43-1</f>
        <v>0.20858895705521463</v>
      </c>
      <c r="P43" s="8">
        <v>0.11941391941391942</v>
      </c>
      <c r="Q43" s="8">
        <v>0.13081009296148738</v>
      </c>
    </row>
    <row r="44" spans="1:17" s="4" customFormat="1" ht="12.9" customHeight="1" x14ac:dyDescent="0.5">
      <c r="A44" s="4" t="s">
        <v>223</v>
      </c>
      <c r="C44" s="4">
        <v>1584</v>
      </c>
      <c r="D44" s="4" t="s">
        <v>224</v>
      </c>
      <c r="E44" s="4" t="s">
        <v>23</v>
      </c>
      <c r="F44" s="4" t="s">
        <v>225</v>
      </c>
      <c r="G44" s="4" t="s">
        <v>226</v>
      </c>
      <c r="H44" s="4" t="s">
        <v>19</v>
      </c>
      <c r="I44" s="4" t="s">
        <v>20</v>
      </c>
      <c r="J44" s="9">
        <v>620</v>
      </c>
      <c r="K44" s="9">
        <v>715</v>
      </c>
      <c r="M44" s="9">
        <f>K44-J44</f>
        <v>95</v>
      </c>
      <c r="N44" s="10">
        <f>K44/J44-1</f>
        <v>0.15322580645161299</v>
      </c>
      <c r="P44" s="11">
        <v>9.0842490842490839E-2</v>
      </c>
      <c r="Q44" s="11">
        <v>9.49535192563081E-2</v>
      </c>
    </row>
    <row r="45" spans="1:17" s="4" customFormat="1" ht="12.9" customHeight="1" x14ac:dyDescent="0.5">
      <c r="A45" s="4" t="s">
        <v>227</v>
      </c>
      <c r="C45" s="4">
        <v>1585</v>
      </c>
      <c r="D45" s="4" t="s">
        <v>228</v>
      </c>
      <c r="E45" s="4" t="s">
        <v>23</v>
      </c>
      <c r="F45" s="4" t="s">
        <v>229</v>
      </c>
      <c r="G45" s="4" t="s">
        <v>230</v>
      </c>
      <c r="H45" s="4" t="s">
        <v>19</v>
      </c>
      <c r="I45" s="4" t="s">
        <v>20</v>
      </c>
      <c r="J45" s="9">
        <v>200</v>
      </c>
      <c r="K45" s="9">
        <v>270</v>
      </c>
      <c r="M45" s="9">
        <f>K45-J45</f>
        <v>70</v>
      </c>
      <c r="N45" s="10">
        <f>K45/J45-1</f>
        <v>0.35000000000000009</v>
      </c>
      <c r="P45" s="11">
        <v>2.9304029304029304E-2</v>
      </c>
      <c r="Q45" s="11">
        <v>3.5856573705179286E-2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22270</v>
      </c>
      <c r="K4" s="6">
        <v>24250</v>
      </c>
      <c r="M4" s="6">
        <f>K4-J4</f>
        <v>1980</v>
      </c>
      <c r="N4" s="7">
        <f>K4/J4-1</f>
        <v>8.8908845981140461E-2</v>
      </c>
    </row>
    <row r="5" spans="1:17" s="5" customFormat="1" ht="12.9" customHeight="1" x14ac:dyDescent="0.5">
      <c r="A5" s="5" t="s">
        <v>238</v>
      </c>
      <c r="C5" s="5">
        <v>839</v>
      </c>
      <c r="D5" s="5" t="s">
        <v>239</v>
      </c>
      <c r="E5" s="5" t="s">
        <v>183</v>
      </c>
      <c r="F5" s="5" t="s">
        <v>240</v>
      </c>
      <c r="G5" s="5" t="s">
        <v>239</v>
      </c>
      <c r="H5" s="5" t="s">
        <v>19</v>
      </c>
      <c r="I5" s="5" t="s">
        <v>20</v>
      </c>
      <c r="J5" s="6">
        <v>21860</v>
      </c>
      <c r="K5" s="6">
        <v>23765</v>
      </c>
      <c r="M5" s="6">
        <f>K5-J5</f>
        <v>1905</v>
      </c>
      <c r="N5" s="7">
        <f>K5/J5-1</f>
        <v>8.7145471180237966E-2</v>
      </c>
      <c r="P5" s="8">
        <v>0.98158958239784466</v>
      </c>
      <c r="Q5" s="8">
        <v>0.98</v>
      </c>
    </row>
    <row r="6" spans="1:17" s="4" customFormat="1" ht="12.9" customHeight="1" x14ac:dyDescent="0.5">
      <c r="A6" s="4" t="s">
        <v>241</v>
      </c>
      <c r="C6" s="4">
        <v>841</v>
      </c>
      <c r="D6" s="4" t="s">
        <v>242</v>
      </c>
      <c r="E6" s="4" t="s">
        <v>183</v>
      </c>
      <c r="F6" s="4" t="s">
        <v>243</v>
      </c>
      <c r="G6" s="4" t="s">
        <v>242</v>
      </c>
      <c r="H6" s="4" t="s">
        <v>19</v>
      </c>
      <c r="I6" s="4" t="s">
        <v>20</v>
      </c>
      <c r="J6" s="9">
        <v>20885</v>
      </c>
      <c r="K6" s="9">
        <v>22420</v>
      </c>
      <c r="M6" s="9">
        <f>K6-J6</f>
        <v>1535</v>
      </c>
      <c r="N6" s="10">
        <f>K6/J6-1</f>
        <v>7.3497725640411682E-2</v>
      </c>
      <c r="P6" s="11">
        <v>0.93780871127076781</v>
      </c>
      <c r="Q6" s="11">
        <v>0.92453608247422681</v>
      </c>
    </row>
    <row r="7" spans="1:17" s="4" customFormat="1" ht="12.9" customHeight="1" x14ac:dyDescent="0.5">
      <c r="A7" s="4" t="s">
        <v>244</v>
      </c>
      <c r="C7" s="4">
        <v>842</v>
      </c>
      <c r="D7" s="4" t="s">
        <v>245</v>
      </c>
      <c r="E7" s="4" t="s">
        <v>183</v>
      </c>
      <c r="F7" s="4" t="s">
        <v>246</v>
      </c>
      <c r="G7" s="4" t="s">
        <v>245</v>
      </c>
      <c r="H7" s="4" t="s">
        <v>19</v>
      </c>
      <c r="I7" s="4" t="s">
        <v>20</v>
      </c>
      <c r="J7" s="9">
        <v>35</v>
      </c>
      <c r="K7" s="9">
        <v>90</v>
      </c>
      <c r="M7" s="9">
        <f>K7-J7</f>
        <v>55</v>
      </c>
      <c r="N7" s="10">
        <f>K7/J7-1</f>
        <v>1.5714285714285716</v>
      </c>
      <c r="P7" s="11">
        <v>1.5716210148181409E-3</v>
      </c>
      <c r="Q7" s="11">
        <v>3.7113402061855669E-3</v>
      </c>
    </row>
    <row r="8" spans="1:17" s="4" customFormat="1" ht="12.9" customHeight="1" x14ac:dyDescent="0.5">
      <c r="A8" s="4" t="s">
        <v>247</v>
      </c>
      <c r="C8" s="4">
        <v>843</v>
      </c>
      <c r="D8" s="4" t="s">
        <v>248</v>
      </c>
      <c r="E8" s="4" t="s">
        <v>183</v>
      </c>
      <c r="F8" s="4" t="s">
        <v>249</v>
      </c>
      <c r="G8" s="4" t="s">
        <v>248</v>
      </c>
      <c r="H8" s="4" t="s">
        <v>19</v>
      </c>
      <c r="I8" s="4" t="s">
        <v>20</v>
      </c>
      <c r="J8" s="9">
        <v>940</v>
      </c>
      <c r="K8" s="9">
        <v>1255</v>
      </c>
      <c r="M8" s="9">
        <f>K8-J8</f>
        <v>315</v>
      </c>
      <c r="N8" s="10">
        <f>K8/J8-1</f>
        <v>0.33510638297872331</v>
      </c>
      <c r="P8" s="11">
        <v>4.2209250112258644E-2</v>
      </c>
      <c r="Q8" s="11">
        <v>5.1752577319587628E-2</v>
      </c>
    </row>
    <row r="9" spans="1:17" s="4" customFormat="1" ht="14.05" customHeight="1" x14ac:dyDescent="0.5">
      <c r="A9" s="4" t="s">
        <v>253</v>
      </c>
      <c r="C9" s="4">
        <v>844</v>
      </c>
      <c r="D9" s="4" t="s">
        <v>250</v>
      </c>
      <c r="E9" s="4" t="s">
        <v>183</v>
      </c>
      <c r="F9" s="4" t="s">
        <v>251</v>
      </c>
      <c r="G9" s="4" t="s">
        <v>252</v>
      </c>
      <c r="H9" s="4" t="s">
        <v>19</v>
      </c>
      <c r="I9" s="4" t="s">
        <v>20</v>
      </c>
      <c r="J9" s="9">
        <v>40</v>
      </c>
      <c r="K9" s="9">
        <v>0</v>
      </c>
      <c r="M9" s="9">
        <f>K9-J9</f>
        <v>-40</v>
      </c>
      <c r="N9" s="10">
        <f>K9/J9-1</f>
        <v>-1</v>
      </c>
      <c r="P9" s="11">
        <v>1.7961383026493039E-3</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895</v>
      </c>
      <c r="K11" s="9">
        <v>1255</v>
      </c>
      <c r="M11" s="9">
        <f>K11-J11</f>
        <v>360</v>
      </c>
      <c r="N11" s="10">
        <f>K11/J11-1</f>
        <v>0.4022346368715084</v>
      </c>
      <c r="P11" s="11">
        <v>4.0188594521778177E-2</v>
      </c>
      <c r="Q11" s="11">
        <v>5.1752577319587628E-2</v>
      </c>
    </row>
    <row r="12" spans="1:17" s="4" customFormat="1" ht="12.9" customHeight="1" x14ac:dyDescent="0.5">
      <c r="A12" s="4" t="s">
        <v>261</v>
      </c>
      <c r="C12" s="4">
        <v>962</v>
      </c>
      <c r="D12" s="4" t="s">
        <v>262</v>
      </c>
      <c r="E12" s="4" t="s">
        <v>183</v>
      </c>
      <c r="F12" s="4" t="s">
        <v>263</v>
      </c>
      <c r="G12" s="4" t="s">
        <v>262</v>
      </c>
      <c r="H12" s="4" t="s">
        <v>19</v>
      </c>
      <c r="I12" s="4" t="s">
        <v>20</v>
      </c>
      <c r="J12" s="9">
        <v>50</v>
      </c>
      <c r="K12" s="9">
        <v>150</v>
      </c>
      <c r="M12" s="9">
        <f>K12-J12</f>
        <v>100</v>
      </c>
      <c r="N12" s="10">
        <f>K12/J12-1</f>
        <v>2</v>
      </c>
      <c r="P12" s="11">
        <v>2.2451728783116302E-3</v>
      </c>
      <c r="Q12" s="11">
        <v>6.1855670103092781E-3</v>
      </c>
    </row>
    <row r="13" spans="1:17" s="4" customFormat="1" ht="12.9" customHeight="1" x14ac:dyDescent="0.5">
      <c r="A13" s="4" t="s">
        <v>264</v>
      </c>
      <c r="C13" s="4">
        <v>1025</v>
      </c>
      <c r="D13" s="4" t="s">
        <v>265</v>
      </c>
      <c r="E13" s="4" t="s">
        <v>183</v>
      </c>
      <c r="F13" s="4" t="s">
        <v>266</v>
      </c>
      <c r="G13" s="4" t="s">
        <v>265</v>
      </c>
      <c r="H13" s="4" t="s">
        <v>19</v>
      </c>
      <c r="I13" s="4" t="s">
        <v>20</v>
      </c>
      <c r="J13" s="9">
        <v>35</v>
      </c>
      <c r="K13" s="9">
        <v>140</v>
      </c>
      <c r="M13" s="9">
        <f>K13-J13</f>
        <v>105</v>
      </c>
      <c r="N13" s="10">
        <f>K13/J13-1</f>
        <v>3</v>
      </c>
      <c r="P13" s="11">
        <v>1.5716210148181409E-3</v>
      </c>
      <c r="Q13" s="11">
        <v>5.7731958762886598E-3</v>
      </c>
    </row>
    <row r="14" spans="1:17" s="4" customFormat="1" ht="12.9" customHeight="1" x14ac:dyDescent="0.5">
      <c r="A14" s="4" t="s">
        <v>267</v>
      </c>
      <c r="C14" s="4">
        <v>1007</v>
      </c>
      <c r="D14" s="4" t="s">
        <v>268</v>
      </c>
      <c r="E14" s="4" t="s">
        <v>183</v>
      </c>
      <c r="F14" s="4" t="s">
        <v>269</v>
      </c>
      <c r="G14" s="4" t="s">
        <v>270</v>
      </c>
      <c r="H14" s="4" t="s">
        <v>19</v>
      </c>
      <c r="I14" s="4" t="s">
        <v>20</v>
      </c>
      <c r="J14" s="9">
        <v>55</v>
      </c>
      <c r="K14" s="9">
        <v>25</v>
      </c>
      <c r="M14" s="9">
        <f>K14-J14</f>
        <v>-30</v>
      </c>
      <c r="N14" s="10">
        <f>K14/J14-1</f>
        <v>-0.54545454545454541</v>
      </c>
      <c r="P14" s="11">
        <v>2.4696901661427932E-3</v>
      </c>
      <c r="Q14" s="11">
        <v>1.0309278350515464E-3</v>
      </c>
    </row>
    <row r="15" spans="1:17" s="4" customFormat="1" ht="12.9" customHeight="1" x14ac:dyDescent="0.5">
      <c r="A15" s="4" t="s">
        <v>271</v>
      </c>
      <c r="C15" s="4">
        <v>1075</v>
      </c>
      <c r="D15" s="4" t="s">
        <v>272</v>
      </c>
      <c r="E15" s="4" t="s">
        <v>183</v>
      </c>
      <c r="F15" s="4" t="s">
        <v>273</v>
      </c>
      <c r="G15" s="4" t="s">
        <v>272</v>
      </c>
      <c r="H15" s="4" t="s">
        <v>19</v>
      </c>
      <c r="I15" s="4" t="s">
        <v>20</v>
      </c>
      <c r="J15" s="9">
        <v>0</v>
      </c>
      <c r="K15" s="9">
        <v>85</v>
      </c>
      <c r="M15" s="9">
        <f>K15-J15</f>
        <v>85</v>
      </c>
      <c r="N15" s="15" t="s">
        <v>154</v>
      </c>
      <c r="P15" s="11">
        <v>0</v>
      </c>
      <c r="Q15" s="11">
        <v>3.5051546391752578E-3</v>
      </c>
    </row>
    <row r="16" spans="1:17" s="4" customFormat="1" ht="12.9" customHeight="1" x14ac:dyDescent="0.5">
      <c r="A16" s="4" t="s">
        <v>274</v>
      </c>
      <c r="C16" s="4">
        <v>1039</v>
      </c>
      <c r="D16" s="4" t="s">
        <v>275</v>
      </c>
      <c r="E16" s="4" t="s">
        <v>183</v>
      </c>
      <c r="F16" s="4" t="s">
        <v>276</v>
      </c>
      <c r="G16" s="4" t="s">
        <v>275</v>
      </c>
      <c r="H16" s="4" t="s">
        <v>19</v>
      </c>
      <c r="I16" s="4" t="s">
        <v>20</v>
      </c>
      <c r="J16" s="9">
        <v>110</v>
      </c>
      <c r="K16" s="9">
        <v>100</v>
      </c>
      <c r="M16" s="9">
        <f>K16-J16</f>
        <v>-10</v>
      </c>
      <c r="N16" s="10">
        <f>K16/J16-1</f>
        <v>-9.0909090909090939E-2</v>
      </c>
      <c r="P16" s="11">
        <v>4.9393803322855864E-3</v>
      </c>
      <c r="Q16" s="11">
        <v>4.1237113402061857E-3</v>
      </c>
    </row>
    <row r="17" spans="1:17" s="4" customFormat="1" ht="12.9" customHeight="1" x14ac:dyDescent="0.5">
      <c r="A17" s="4" t="s">
        <v>277</v>
      </c>
      <c r="C17" s="4">
        <v>991</v>
      </c>
      <c r="D17" s="4" t="s">
        <v>278</v>
      </c>
      <c r="E17" s="4" t="s">
        <v>183</v>
      </c>
      <c r="F17" s="4" t="s">
        <v>279</v>
      </c>
      <c r="G17" s="4" t="s">
        <v>278</v>
      </c>
      <c r="H17" s="4" t="s">
        <v>19</v>
      </c>
      <c r="I17" s="4" t="s">
        <v>20</v>
      </c>
      <c r="J17" s="9">
        <v>185</v>
      </c>
      <c r="K17" s="9">
        <v>250</v>
      </c>
      <c r="M17" s="9">
        <f>K17-J17</f>
        <v>65</v>
      </c>
      <c r="N17" s="10">
        <f>K17/J17-1</f>
        <v>0.35135135135135132</v>
      </c>
      <c r="P17" s="11">
        <v>8.3071396497530307E-3</v>
      </c>
      <c r="Q17" s="11">
        <v>1.0309278350515464E-2</v>
      </c>
    </row>
    <row r="18" spans="1:17" s="5" customFormat="1" ht="12.9" customHeight="1" x14ac:dyDescent="0.5">
      <c r="A18" s="5" t="s">
        <v>280</v>
      </c>
      <c r="C18" s="5">
        <v>1102</v>
      </c>
      <c r="D18" s="5" t="s">
        <v>281</v>
      </c>
      <c r="E18" s="5" t="s">
        <v>183</v>
      </c>
      <c r="F18" s="5" t="s">
        <v>282</v>
      </c>
      <c r="G18" s="5" t="s">
        <v>281</v>
      </c>
      <c r="H18" s="5" t="s">
        <v>19</v>
      </c>
      <c r="I18" s="5" t="s">
        <v>20</v>
      </c>
      <c r="J18" s="6">
        <v>415</v>
      </c>
      <c r="K18" s="6">
        <v>485</v>
      </c>
      <c r="M18" s="6">
        <f>K18-J18</f>
        <v>70</v>
      </c>
      <c r="N18" s="7">
        <f>K18/J18-1</f>
        <v>0.16867469879518082</v>
      </c>
      <c r="P18" s="8">
        <v>1.8634934889986528E-2</v>
      </c>
      <c r="Q18" s="8">
        <v>0.02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22270</v>
      </c>
      <c r="K21" s="6">
        <v>24250</v>
      </c>
      <c r="M21" s="6">
        <f>K21-J21</f>
        <v>1980</v>
      </c>
      <c r="N21" s="7">
        <f>K21/J21-1</f>
        <v>8.8908845981140461E-2</v>
      </c>
    </row>
    <row r="22" spans="1:17" s="4" customFormat="1" ht="12.9" customHeight="1" x14ac:dyDescent="0.5">
      <c r="A22" s="4" t="s">
        <v>288</v>
      </c>
      <c r="C22" s="4">
        <v>2</v>
      </c>
      <c r="D22" s="4" t="s">
        <v>289</v>
      </c>
      <c r="E22" s="4" t="s">
        <v>183</v>
      </c>
      <c r="F22" s="4" t="s">
        <v>290</v>
      </c>
      <c r="G22" s="4" t="s">
        <v>289</v>
      </c>
      <c r="H22" s="4" t="s">
        <v>19</v>
      </c>
      <c r="I22" s="4" t="s">
        <v>20</v>
      </c>
      <c r="J22" s="9">
        <v>20115</v>
      </c>
      <c r="K22" s="9">
        <v>21955</v>
      </c>
      <c r="M22" s="9">
        <f>K22-J22</f>
        <v>1840</v>
      </c>
      <c r="N22" s="10">
        <f>K22/J22-1</f>
        <v>9.147402435993035E-2</v>
      </c>
      <c r="P22" s="11">
        <v>0.90323304894476875</v>
      </c>
      <c r="Q22" s="11">
        <v>0.90536082474226809</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2075</v>
      </c>
      <c r="K24" s="9">
        <v>2190</v>
      </c>
      <c r="M24" s="9">
        <f>K24-J24</f>
        <v>115</v>
      </c>
      <c r="N24" s="10">
        <f>K24/J24-1</f>
        <v>5.5421686746987886E-2</v>
      </c>
      <c r="P24" s="11">
        <v>9.3174674449932646E-2</v>
      </c>
      <c r="Q24" s="11">
        <v>9.0309278350515471E-2</v>
      </c>
    </row>
    <row r="25" spans="1:17" s="4" customFormat="1" ht="12.9" customHeight="1" x14ac:dyDescent="0.5">
      <c r="A25" s="4" t="s">
        <v>297</v>
      </c>
      <c r="C25" s="4">
        <v>5</v>
      </c>
      <c r="D25" s="4" t="s">
        <v>298</v>
      </c>
      <c r="E25" s="4" t="s">
        <v>183</v>
      </c>
      <c r="F25" s="4" t="s">
        <v>299</v>
      </c>
      <c r="G25" s="4" t="s">
        <v>298</v>
      </c>
      <c r="H25" s="4" t="s">
        <v>19</v>
      </c>
      <c r="I25" s="4" t="s">
        <v>20</v>
      </c>
      <c r="J25" s="9">
        <v>75</v>
      </c>
      <c r="K25" s="9">
        <v>95</v>
      </c>
      <c r="M25" s="9">
        <f>K25-J25</f>
        <v>20</v>
      </c>
      <c r="N25" s="10">
        <f>K25/J25-1</f>
        <v>0.26666666666666661</v>
      </c>
      <c r="P25" s="11">
        <v>3.3677593174674448E-3</v>
      </c>
      <c r="Q25" s="11">
        <v>3.9175257731958761E-3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22270</v>
      </c>
      <c r="K28" s="6">
        <v>24250</v>
      </c>
      <c r="M28" s="6">
        <f>K28-J28</f>
        <v>1980</v>
      </c>
      <c r="N28" s="7">
        <f>K28/J28-1</f>
        <v>8.8908845981140461E-2</v>
      </c>
    </row>
    <row r="29" spans="1:17" s="5" customFormat="1" ht="12.9" customHeight="1" x14ac:dyDescent="0.5">
      <c r="A29" s="5" t="s">
        <v>304</v>
      </c>
      <c r="C29" s="5">
        <v>597</v>
      </c>
      <c r="D29" s="5" t="s">
        <v>305</v>
      </c>
      <c r="E29" s="5" t="s">
        <v>23</v>
      </c>
      <c r="F29" s="5" t="s">
        <v>306</v>
      </c>
      <c r="G29" s="5" t="s">
        <v>307</v>
      </c>
      <c r="H29" s="5" t="s">
        <v>19</v>
      </c>
      <c r="I29" s="5" t="s">
        <v>20</v>
      </c>
      <c r="J29" s="6">
        <v>20375</v>
      </c>
      <c r="K29" s="6">
        <v>22135</v>
      </c>
      <c r="M29" s="6">
        <f>K29-J29</f>
        <v>1760</v>
      </c>
      <c r="N29" s="7">
        <f>K29/J29-1</f>
        <v>8.638036809815941E-2</v>
      </c>
      <c r="P29" s="8">
        <v>0.91490794791198926</v>
      </c>
      <c r="Q29" s="8">
        <v>0.91278350515463913</v>
      </c>
    </row>
    <row r="30" spans="1:17" s="5" customFormat="1" ht="14.05" customHeight="1" x14ac:dyDescent="0.5">
      <c r="A30" s="5" t="s">
        <v>311</v>
      </c>
      <c r="C30" s="5">
        <v>590</v>
      </c>
      <c r="D30" s="5" t="s">
        <v>308</v>
      </c>
      <c r="E30" s="5" t="s">
        <v>23</v>
      </c>
      <c r="F30" s="5" t="s">
        <v>309</v>
      </c>
      <c r="G30" s="5" t="s">
        <v>310</v>
      </c>
      <c r="H30" s="5" t="s">
        <v>19</v>
      </c>
      <c r="I30" s="5" t="s">
        <v>20</v>
      </c>
      <c r="J30" s="6">
        <v>1895</v>
      </c>
      <c r="K30" s="6">
        <v>2115</v>
      </c>
      <c r="M30" s="6">
        <f>K30-J30</f>
        <v>220</v>
      </c>
      <c r="N30" s="7">
        <f>K30/J30-1</f>
        <v>0.11609498680738795</v>
      </c>
      <c r="P30" s="8">
        <v>8.5092052088010781E-2</v>
      </c>
      <c r="Q30" s="8">
        <v>8.7216494845360829E-2</v>
      </c>
    </row>
    <row r="31" spans="1:17" s="4" customFormat="1" ht="14.05" customHeight="1" x14ac:dyDescent="0.5">
      <c r="A31" s="4" t="s">
        <v>315</v>
      </c>
      <c r="C31" s="4">
        <v>591</v>
      </c>
      <c r="D31" s="4" t="s">
        <v>312</v>
      </c>
      <c r="E31" s="4" t="s">
        <v>23</v>
      </c>
      <c r="F31" s="4" t="s">
        <v>313</v>
      </c>
      <c r="G31" s="4" t="s">
        <v>314</v>
      </c>
      <c r="H31" s="4" t="s">
        <v>19</v>
      </c>
      <c r="I31" s="4" t="s">
        <v>20</v>
      </c>
      <c r="J31" s="9">
        <v>1870</v>
      </c>
      <c r="K31" s="9">
        <v>2080</v>
      </c>
      <c r="M31" s="9">
        <f>K31-J31</f>
        <v>210</v>
      </c>
      <c r="N31" s="10">
        <f>K31/J31-1</f>
        <v>0.11229946524064172</v>
      </c>
      <c r="P31" s="11">
        <v>8.3969465648854963E-2</v>
      </c>
      <c r="Q31" s="11">
        <v>8.5773195876288663E-2</v>
      </c>
    </row>
    <row r="32" spans="1:17" s="4" customFormat="1" ht="12.9" customHeight="1" x14ac:dyDescent="0.5">
      <c r="A32" s="4" t="s">
        <v>316</v>
      </c>
      <c r="C32" s="4">
        <v>592</v>
      </c>
      <c r="D32" s="4" t="s">
        <v>317</v>
      </c>
      <c r="E32" s="4" t="s">
        <v>23</v>
      </c>
      <c r="F32" s="4" t="s">
        <v>318</v>
      </c>
      <c r="G32" s="4" t="s">
        <v>317</v>
      </c>
      <c r="H32" s="4" t="s">
        <v>19</v>
      </c>
      <c r="I32" s="4" t="s">
        <v>20</v>
      </c>
      <c r="J32" s="9">
        <v>560</v>
      </c>
      <c r="K32" s="9">
        <v>695</v>
      </c>
      <c r="M32" s="9">
        <f>K32-J32</f>
        <v>135</v>
      </c>
      <c r="N32" s="10">
        <f>K32/J32-1</f>
        <v>0.2410714285714286</v>
      </c>
      <c r="P32" s="11">
        <v>2.5145936237090254E-2</v>
      </c>
      <c r="Q32" s="11">
        <v>2.8659793814432989E-2</v>
      </c>
    </row>
    <row r="33" spans="1:17" s="4" customFormat="1" ht="12.9" customHeight="1" x14ac:dyDescent="0.5">
      <c r="A33" s="4" t="s">
        <v>319</v>
      </c>
      <c r="C33" s="4">
        <v>593</v>
      </c>
      <c r="D33" s="4" t="s">
        <v>320</v>
      </c>
      <c r="E33" s="4" t="s">
        <v>23</v>
      </c>
      <c r="F33" s="4" t="s">
        <v>321</v>
      </c>
      <c r="G33" s="4" t="s">
        <v>320</v>
      </c>
      <c r="H33" s="4" t="s">
        <v>19</v>
      </c>
      <c r="I33" s="4" t="s">
        <v>20</v>
      </c>
      <c r="J33" s="9">
        <v>1310</v>
      </c>
      <c r="K33" s="9">
        <v>1380</v>
      </c>
      <c r="M33" s="9">
        <f>K33-J33</f>
        <v>70</v>
      </c>
      <c r="N33" s="10">
        <f>K33/J33-1</f>
        <v>5.3435114503816772E-2</v>
      </c>
      <c r="P33" s="11">
        <v>5.8823529411764705E-2</v>
      </c>
      <c r="Q33" s="11">
        <v>5.6907216494845363E-2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15</v>
      </c>
      <c r="K35" s="9">
        <v>10</v>
      </c>
      <c r="M35" s="9">
        <f>K35-J35</f>
        <v>-5</v>
      </c>
      <c r="N35" s="10">
        <f>K35/J35-1</f>
        <v>-0.33333333333333337</v>
      </c>
      <c r="P35" s="11">
        <v>6.7355186349348905E-4</v>
      </c>
      <c r="Q35" s="11">
        <v>4.1237113402061858E-4</v>
      </c>
    </row>
    <row r="36" spans="1:17" s="4" customFormat="1" ht="14.05" customHeight="1" x14ac:dyDescent="0.5">
      <c r="A36" s="4" t="s">
        <v>333</v>
      </c>
      <c r="C36" s="4">
        <v>596</v>
      </c>
      <c r="D36" s="4" t="s">
        <v>330</v>
      </c>
      <c r="E36" s="4" t="s">
        <v>23</v>
      </c>
      <c r="F36" s="4" t="s">
        <v>331</v>
      </c>
      <c r="G36" s="4" t="s">
        <v>332</v>
      </c>
      <c r="H36" s="4" t="s">
        <v>19</v>
      </c>
      <c r="I36" s="4" t="s">
        <v>20</v>
      </c>
      <c r="J36" s="9">
        <v>10</v>
      </c>
      <c r="K36" s="9">
        <v>25</v>
      </c>
      <c r="M36" s="9">
        <f>K36-J36</f>
        <v>15</v>
      </c>
      <c r="N36" s="10">
        <f>K36/J36-1</f>
        <v>1.5</v>
      </c>
      <c r="P36" s="11">
        <v>4.4903457566232598E-4</v>
      </c>
      <c r="Q36" s="11">
        <v>1.0309278350515464E-3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22270</v>
      </c>
      <c r="K39" s="6">
        <v>24250</v>
      </c>
      <c r="M39" s="6">
        <f>K39-J39</f>
        <v>1980</v>
      </c>
      <c r="N39" s="7">
        <f>K39/J39-1</f>
        <v>8.8908845981140461E-2</v>
      </c>
    </row>
    <row r="40" spans="1:17" s="4" customFormat="1" ht="14.05" customHeight="1" x14ac:dyDescent="0.5">
      <c r="A40" s="4" t="s">
        <v>341</v>
      </c>
      <c r="C40" s="4">
        <v>617</v>
      </c>
      <c r="D40" s="4" t="s">
        <v>339</v>
      </c>
      <c r="E40" s="4" t="s">
        <v>23</v>
      </c>
      <c r="F40" s="4" t="s">
        <v>340</v>
      </c>
      <c r="G40" s="4" t="s">
        <v>339</v>
      </c>
      <c r="H40" s="4" t="s">
        <v>19</v>
      </c>
      <c r="I40" s="4" t="s">
        <v>20</v>
      </c>
      <c r="J40" s="9">
        <v>535</v>
      </c>
      <c r="K40" s="9">
        <v>690</v>
      </c>
      <c r="M40" s="9">
        <f>K40-J40</f>
        <v>155</v>
      </c>
      <c r="N40" s="10">
        <f>K40/J40-1</f>
        <v>0.28971962616822422</v>
      </c>
      <c r="P40" s="11">
        <v>2.402334979793444E-2</v>
      </c>
      <c r="Q40" s="11">
        <v>2.8453608247422681E-2</v>
      </c>
    </row>
    <row r="41" spans="1:17" s="4" customFormat="1" ht="12.9" customHeight="1" x14ac:dyDescent="0.5">
      <c r="A41" s="4" t="s">
        <v>342</v>
      </c>
      <c r="C41" s="4">
        <v>618</v>
      </c>
      <c r="D41" s="4" t="s">
        <v>343</v>
      </c>
      <c r="E41" s="4" t="s">
        <v>23</v>
      </c>
      <c r="F41" s="4" t="s">
        <v>344</v>
      </c>
      <c r="G41" s="4" t="s">
        <v>343</v>
      </c>
      <c r="H41" s="4" t="s">
        <v>19</v>
      </c>
      <c r="I41" s="4" t="s">
        <v>20</v>
      </c>
      <c r="J41" s="9">
        <v>21735</v>
      </c>
      <c r="K41" s="9">
        <v>23555</v>
      </c>
      <c r="M41" s="9">
        <f>K41-J41</f>
        <v>1820</v>
      </c>
      <c r="N41" s="10">
        <f>K41/J41-1</f>
        <v>8.3735909822866272E-2</v>
      </c>
      <c r="P41" s="11">
        <v>0.97597665020206559</v>
      </c>
      <c r="Q41" s="11">
        <v>0.97134020618556705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22270</v>
      </c>
      <c r="K4" s="6">
        <v>24250</v>
      </c>
      <c r="M4" s="6">
        <f>K4-J4</f>
        <v>1980</v>
      </c>
      <c r="N4" s="7">
        <f>K4/J4-1</f>
        <v>8.8908845981140461E-2</v>
      </c>
    </row>
    <row r="5" spans="1:17" s="5" customFormat="1" ht="14.05" customHeight="1" x14ac:dyDescent="0.5">
      <c r="A5" s="5" t="s">
        <v>351</v>
      </c>
      <c r="C5" s="5">
        <v>128</v>
      </c>
      <c r="D5" s="5" t="s">
        <v>349</v>
      </c>
      <c r="E5" s="5" t="s">
        <v>23</v>
      </c>
      <c r="F5" s="5" t="s">
        <v>350</v>
      </c>
      <c r="G5" s="5" t="s">
        <v>349</v>
      </c>
      <c r="H5" s="5" t="s">
        <v>19</v>
      </c>
      <c r="I5" s="5" t="s">
        <v>20</v>
      </c>
      <c r="J5" s="6">
        <v>21365</v>
      </c>
      <c r="K5" s="6">
        <v>23165</v>
      </c>
      <c r="M5" s="6">
        <f>K5-J5</f>
        <v>1800</v>
      </c>
      <c r="N5" s="7">
        <f>K5/J5-1</f>
        <v>8.424994149309617E-2</v>
      </c>
      <c r="P5" s="8">
        <v>0.95936237090255949</v>
      </c>
      <c r="Q5" s="8">
        <v>0.95525773195876285</v>
      </c>
    </row>
    <row r="6" spans="1:17" s="4" customFormat="1" ht="12.9" customHeight="1" x14ac:dyDescent="0.5">
      <c r="A6" s="4" t="s">
        <v>352</v>
      </c>
      <c r="C6" s="4">
        <v>129</v>
      </c>
      <c r="D6" s="4" t="s">
        <v>353</v>
      </c>
      <c r="E6" s="4" t="s">
        <v>23</v>
      </c>
      <c r="F6" s="4" t="s">
        <v>354</v>
      </c>
      <c r="G6" s="4" t="s">
        <v>355</v>
      </c>
      <c r="H6" s="4" t="s">
        <v>19</v>
      </c>
      <c r="I6" s="4" t="s">
        <v>20</v>
      </c>
      <c r="J6" s="9">
        <v>4225</v>
      </c>
      <c r="K6" s="9">
        <v>4780</v>
      </c>
      <c r="M6" s="9">
        <f>K6-J6</f>
        <v>555</v>
      </c>
      <c r="N6" s="10">
        <f>K6/J6-1</f>
        <v>0.13136094674556209</v>
      </c>
      <c r="P6" s="11">
        <v>0.18971710821733273</v>
      </c>
      <c r="Q6" s="11">
        <v>0.19711340206185568</v>
      </c>
    </row>
    <row r="7" spans="1:17" s="4" customFormat="1" ht="12.9" customHeight="1" x14ac:dyDescent="0.5">
      <c r="A7" s="4" t="s">
        <v>101</v>
      </c>
      <c r="C7" s="4">
        <v>130</v>
      </c>
      <c r="D7" s="4" t="s">
        <v>90</v>
      </c>
      <c r="E7" s="4" t="s">
        <v>23</v>
      </c>
      <c r="F7" s="4" t="s">
        <v>91</v>
      </c>
      <c r="G7" s="4" t="s">
        <v>90</v>
      </c>
      <c r="H7" s="4" t="s">
        <v>19</v>
      </c>
      <c r="I7" s="4" t="s">
        <v>20</v>
      </c>
      <c r="J7" s="9">
        <v>17140</v>
      </c>
      <c r="K7" s="9">
        <v>18385</v>
      </c>
      <c r="M7" s="9">
        <f>K7-J7</f>
        <v>1245</v>
      </c>
      <c r="N7" s="10">
        <f>K7/J7-1</f>
        <v>7.2637106184364031E-2</v>
      </c>
      <c r="P7" s="11">
        <v>0.76964526268522682</v>
      </c>
      <c r="Q7" s="11">
        <v>0.75814432989690717</v>
      </c>
    </row>
    <row r="8" spans="1:17" s="5" customFormat="1" ht="12.9" customHeight="1" x14ac:dyDescent="0.5">
      <c r="A8" s="5" t="s">
        <v>356</v>
      </c>
      <c r="C8" s="5">
        <v>131</v>
      </c>
      <c r="D8" s="5" t="s">
        <v>357</v>
      </c>
      <c r="E8" s="5" t="s">
        <v>23</v>
      </c>
      <c r="F8" s="5" t="s">
        <v>358</v>
      </c>
      <c r="G8" s="5" t="s">
        <v>357</v>
      </c>
      <c r="H8" s="5" t="s">
        <v>19</v>
      </c>
      <c r="I8" s="5" t="s">
        <v>20</v>
      </c>
      <c r="J8" s="6">
        <v>905</v>
      </c>
      <c r="K8" s="6">
        <v>1080</v>
      </c>
      <c r="M8" s="6">
        <f>K8-J8</f>
        <v>175</v>
      </c>
      <c r="N8" s="7">
        <f>K8/J8-1</f>
        <v>0.19337016574585641</v>
      </c>
      <c r="P8" s="8">
        <v>4.0637629097440502E-2</v>
      </c>
      <c r="Q8" s="8">
        <v>4.4536082474226801E-2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22270</v>
      </c>
      <c r="K11" s="6">
        <v>24250</v>
      </c>
      <c r="M11" s="6">
        <f>K11-J11</f>
        <v>1980</v>
      </c>
      <c r="N11" s="7">
        <f>K11/J11-1</f>
        <v>8.8908845981140461E-2</v>
      </c>
    </row>
    <row r="12" spans="1:17" s="5" customFormat="1" ht="14.05" customHeight="1" x14ac:dyDescent="0.5">
      <c r="A12" s="5" t="s">
        <v>365</v>
      </c>
      <c r="C12" s="5">
        <v>143</v>
      </c>
      <c r="D12" s="5" t="s">
        <v>363</v>
      </c>
      <c r="E12" s="5" t="s">
        <v>23</v>
      </c>
      <c r="F12" s="5" t="s">
        <v>364</v>
      </c>
      <c r="G12" s="5" t="s">
        <v>363</v>
      </c>
      <c r="H12" s="5" t="s">
        <v>19</v>
      </c>
      <c r="I12" s="5" t="s">
        <v>20</v>
      </c>
      <c r="J12" s="6">
        <v>19560</v>
      </c>
      <c r="K12" s="6">
        <v>20960</v>
      </c>
      <c r="M12" s="6">
        <f>K12-J12</f>
        <v>1400</v>
      </c>
      <c r="N12" s="7">
        <f>K12/J12-1</f>
        <v>7.1574642126789323E-2</v>
      </c>
      <c r="P12" s="8">
        <v>0.8783116299955096</v>
      </c>
      <c r="Q12" s="8">
        <v>0.86432989690721651</v>
      </c>
    </row>
    <row r="13" spans="1:17" s="5" customFormat="1" ht="14.05" customHeight="1" x14ac:dyDescent="0.5">
      <c r="A13" s="5" t="s">
        <v>368</v>
      </c>
      <c r="C13" s="5">
        <v>144</v>
      </c>
      <c r="D13" s="5" t="s">
        <v>366</v>
      </c>
      <c r="E13" s="5" t="s">
        <v>23</v>
      </c>
      <c r="F13" s="5" t="s">
        <v>367</v>
      </c>
      <c r="G13" s="5" t="s">
        <v>366</v>
      </c>
      <c r="H13" s="5" t="s">
        <v>19</v>
      </c>
      <c r="I13" s="5" t="s">
        <v>20</v>
      </c>
      <c r="J13" s="6">
        <v>2625</v>
      </c>
      <c r="K13" s="6">
        <v>3035</v>
      </c>
      <c r="M13" s="6">
        <f>K13-J13</f>
        <v>410</v>
      </c>
      <c r="N13" s="7">
        <f>K13/J13-1</f>
        <v>0.15619047619047621</v>
      </c>
      <c r="P13" s="8">
        <v>0.11787157611136058</v>
      </c>
      <c r="Q13" s="8">
        <v>0.12515463917525774</v>
      </c>
    </row>
    <row r="14" spans="1:17" s="4" customFormat="1" ht="12.9" customHeight="1" x14ac:dyDescent="0.5">
      <c r="A14" s="4" t="s">
        <v>369</v>
      </c>
      <c r="C14" s="4" t="s">
        <v>151</v>
      </c>
      <c r="D14" s="4" t="s">
        <v>151</v>
      </c>
      <c r="F14" s="4" t="s">
        <v>370</v>
      </c>
      <c r="G14" s="4" t="s">
        <v>371</v>
      </c>
      <c r="H14" s="4" t="s">
        <v>19</v>
      </c>
      <c r="I14" s="4" t="s">
        <v>20</v>
      </c>
      <c r="J14" s="15" t="s">
        <v>154</v>
      </c>
      <c r="K14" s="9">
        <v>880</v>
      </c>
      <c r="M14" s="15" t="s">
        <v>154</v>
      </c>
      <c r="N14" s="15" t="s">
        <v>154</v>
      </c>
      <c r="P14" s="15" t="s">
        <v>154</v>
      </c>
      <c r="Q14" s="11">
        <v>3.6288659793814432E-2</v>
      </c>
    </row>
    <row r="15" spans="1:17" s="4" customFormat="1" ht="12.9" customHeight="1" x14ac:dyDescent="0.5">
      <c r="A15" s="4" t="s">
        <v>372</v>
      </c>
      <c r="C15" s="4" t="s">
        <v>151</v>
      </c>
      <c r="D15" s="4" t="s">
        <v>151</v>
      </c>
      <c r="F15" s="4" t="s">
        <v>373</v>
      </c>
      <c r="G15" s="4" t="s">
        <v>374</v>
      </c>
      <c r="H15" s="4" t="s">
        <v>19</v>
      </c>
      <c r="I15" s="4" t="s">
        <v>20</v>
      </c>
      <c r="J15" s="15" t="s">
        <v>154</v>
      </c>
      <c r="K15" s="9">
        <v>320</v>
      </c>
      <c r="M15" s="15" t="s">
        <v>154</v>
      </c>
      <c r="N15" s="15" t="s">
        <v>154</v>
      </c>
      <c r="P15" s="15" t="s">
        <v>154</v>
      </c>
      <c r="Q15" s="11">
        <v>1.3195876288659794E-2</v>
      </c>
    </row>
    <row r="16" spans="1:17" s="4" customFormat="1" ht="12.9" customHeight="1" x14ac:dyDescent="0.5">
      <c r="A16" s="4" t="s">
        <v>375</v>
      </c>
      <c r="C16" s="4">
        <v>147</v>
      </c>
      <c r="D16" s="4" t="s">
        <v>376</v>
      </c>
      <c r="E16" s="4" t="s">
        <v>23</v>
      </c>
      <c r="F16" s="4" t="s">
        <v>377</v>
      </c>
      <c r="G16" s="4" t="s">
        <v>376</v>
      </c>
      <c r="H16" s="4" t="s">
        <v>19</v>
      </c>
      <c r="I16" s="4" t="s">
        <v>20</v>
      </c>
      <c r="J16" s="9">
        <v>215</v>
      </c>
      <c r="K16" s="9">
        <v>220</v>
      </c>
      <c r="M16" s="9">
        <f>K16-J16</f>
        <v>5</v>
      </c>
      <c r="N16" s="10">
        <f>K16/J16-1</f>
        <v>2.3255813953488413E-2</v>
      </c>
      <c r="P16" s="11">
        <v>9.6542433767400088E-3</v>
      </c>
      <c r="Q16" s="11">
        <v>9.0721649484536079E-3</v>
      </c>
    </row>
    <row r="17" spans="1:17" s="4" customFormat="1" ht="12.9" customHeight="1" x14ac:dyDescent="0.5">
      <c r="A17" s="4" t="s">
        <v>378</v>
      </c>
      <c r="C17" s="4">
        <v>148</v>
      </c>
      <c r="D17" s="4" t="s">
        <v>379</v>
      </c>
      <c r="E17" s="4" t="s">
        <v>23</v>
      </c>
      <c r="F17" s="4" t="s">
        <v>380</v>
      </c>
      <c r="G17" s="4" t="s">
        <v>379</v>
      </c>
      <c r="H17" s="4" t="s">
        <v>19</v>
      </c>
      <c r="I17" s="4" t="s">
        <v>20</v>
      </c>
      <c r="J17" s="9">
        <v>675</v>
      </c>
      <c r="K17" s="9">
        <v>620</v>
      </c>
      <c r="M17" s="9">
        <f>K17-J17</f>
        <v>-55</v>
      </c>
      <c r="N17" s="10">
        <f>K17/J17-1</f>
        <v>-8.1481481481481488E-2</v>
      </c>
      <c r="P17" s="11">
        <v>3.0309833857207005E-2</v>
      </c>
      <c r="Q17" s="11">
        <v>2.5567010309278351E-2</v>
      </c>
    </row>
    <row r="18" spans="1:17" s="4" customFormat="1" ht="14.05" customHeight="1" x14ac:dyDescent="0.5">
      <c r="A18" s="4" t="s">
        <v>383</v>
      </c>
      <c r="C18" s="4" t="s">
        <v>151</v>
      </c>
      <c r="D18" s="4" t="s">
        <v>151</v>
      </c>
      <c r="F18" s="4" t="s">
        <v>381</v>
      </c>
      <c r="G18" s="4" t="s">
        <v>382</v>
      </c>
      <c r="H18" s="4" t="s">
        <v>19</v>
      </c>
      <c r="I18" s="4" t="s">
        <v>20</v>
      </c>
      <c r="J18" s="15" t="s">
        <v>154</v>
      </c>
      <c r="K18" s="9">
        <v>985</v>
      </c>
      <c r="M18" s="15" t="s">
        <v>154</v>
      </c>
      <c r="N18" s="15" t="s">
        <v>154</v>
      </c>
      <c r="P18" s="15" t="s">
        <v>154</v>
      </c>
      <c r="Q18" s="11">
        <v>4.0618556701030928E-2</v>
      </c>
    </row>
    <row r="19" spans="1:17" s="4" customFormat="1" ht="12.9" customHeight="1" x14ac:dyDescent="0.5">
      <c r="A19" s="4" t="s">
        <v>384</v>
      </c>
      <c r="C19" s="4" t="s">
        <v>151</v>
      </c>
      <c r="D19" s="4" t="s">
        <v>151</v>
      </c>
      <c r="F19" s="4" t="s">
        <v>385</v>
      </c>
      <c r="G19" s="4" t="s">
        <v>386</v>
      </c>
      <c r="H19" s="4" t="s">
        <v>19</v>
      </c>
      <c r="I19" s="4" t="s">
        <v>20</v>
      </c>
      <c r="J19" s="15" t="s">
        <v>154</v>
      </c>
      <c r="K19" s="9">
        <v>410</v>
      </c>
      <c r="M19" s="15" t="s">
        <v>154</v>
      </c>
      <c r="N19" s="15" t="s">
        <v>154</v>
      </c>
      <c r="P19" s="15" t="s">
        <v>154</v>
      </c>
      <c r="Q19" s="11">
        <v>1.6907216494845362E-2</v>
      </c>
    </row>
    <row r="20" spans="1:17" s="4" customFormat="1" ht="14.05" customHeight="1" x14ac:dyDescent="0.5">
      <c r="A20" s="4" t="s">
        <v>389</v>
      </c>
      <c r="C20" s="4" t="s">
        <v>151</v>
      </c>
      <c r="D20" s="4" t="s">
        <v>151</v>
      </c>
      <c r="F20" s="4" t="s">
        <v>387</v>
      </c>
      <c r="G20" s="4" t="s">
        <v>388</v>
      </c>
      <c r="H20" s="4" t="s">
        <v>19</v>
      </c>
      <c r="I20" s="4" t="s">
        <v>20</v>
      </c>
      <c r="J20" s="15" t="s">
        <v>154</v>
      </c>
      <c r="K20" s="9">
        <v>575</v>
      </c>
      <c r="M20" s="15" t="s">
        <v>154</v>
      </c>
      <c r="N20" s="15" t="s">
        <v>154</v>
      </c>
      <c r="P20" s="15" t="s">
        <v>154</v>
      </c>
      <c r="Q20" s="11">
        <v>2.3711340206185566E-2</v>
      </c>
    </row>
    <row r="21" spans="1:17" s="5" customFormat="1" ht="14.05" customHeight="1" x14ac:dyDescent="0.5">
      <c r="A21" s="5" t="s">
        <v>392</v>
      </c>
      <c r="C21" s="5">
        <v>152</v>
      </c>
      <c r="D21" s="5" t="s">
        <v>390</v>
      </c>
      <c r="E21" s="5" t="s">
        <v>23</v>
      </c>
      <c r="F21" s="5" t="s">
        <v>391</v>
      </c>
      <c r="G21" s="5" t="s">
        <v>390</v>
      </c>
      <c r="H21" s="5" t="s">
        <v>19</v>
      </c>
      <c r="I21" s="5" t="s">
        <v>20</v>
      </c>
      <c r="J21" s="6">
        <v>85</v>
      </c>
      <c r="K21" s="6">
        <v>255</v>
      </c>
      <c r="M21" s="6">
        <f>K21-J21</f>
        <v>170</v>
      </c>
      <c r="N21" s="7">
        <f>K21/J21-1</f>
        <v>2</v>
      </c>
      <c r="P21" s="8">
        <v>3.8167938931297708E-3</v>
      </c>
      <c r="Q21" s="8">
        <v>1.0515463917525773E-2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2625</v>
      </c>
      <c r="K24" s="6">
        <v>3035</v>
      </c>
      <c r="M24" s="6">
        <f>K24-J24</f>
        <v>410</v>
      </c>
      <c r="N24" s="7">
        <f>K24/J24-1</f>
        <v>0.15619047619047621</v>
      </c>
    </row>
    <row r="25" spans="1:17" s="4" customFormat="1" ht="12.9" customHeight="1" x14ac:dyDescent="0.5">
      <c r="A25" s="4" t="s">
        <v>398</v>
      </c>
      <c r="C25" s="4">
        <v>194</v>
      </c>
      <c r="D25" s="4" t="s">
        <v>399</v>
      </c>
      <c r="E25" s="4" t="s">
        <v>23</v>
      </c>
      <c r="F25" s="4" t="s">
        <v>400</v>
      </c>
      <c r="G25" s="4" t="s">
        <v>399</v>
      </c>
      <c r="H25" s="4" t="s">
        <v>19</v>
      </c>
      <c r="I25" s="4" t="s">
        <v>20</v>
      </c>
      <c r="J25" s="9">
        <v>490</v>
      </c>
      <c r="K25" s="9">
        <v>510</v>
      </c>
      <c r="M25" s="9">
        <f>K25-J25</f>
        <v>20</v>
      </c>
      <c r="N25" s="10">
        <f>K25/J25-1</f>
        <v>4.081632653061229E-2</v>
      </c>
      <c r="P25" s="11">
        <v>0.18666666666666668</v>
      </c>
      <c r="Q25" s="11">
        <v>0.16803953871499178</v>
      </c>
    </row>
    <row r="26" spans="1:17" s="4" customFormat="1" ht="12.9" customHeight="1" x14ac:dyDescent="0.5">
      <c r="A26" s="4" t="s">
        <v>401</v>
      </c>
      <c r="C26" s="4">
        <v>206</v>
      </c>
      <c r="D26" s="4" t="s">
        <v>402</v>
      </c>
      <c r="E26" s="4" t="s">
        <v>23</v>
      </c>
      <c r="F26" s="4" t="s">
        <v>403</v>
      </c>
      <c r="G26" s="4" t="s">
        <v>402</v>
      </c>
      <c r="H26" s="4" t="s">
        <v>19</v>
      </c>
      <c r="I26" s="4" t="s">
        <v>20</v>
      </c>
      <c r="J26" s="9">
        <v>1235</v>
      </c>
      <c r="K26" s="9">
        <v>1325</v>
      </c>
      <c r="M26" s="9">
        <f>K26-J26</f>
        <v>90</v>
      </c>
      <c r="N26" s="10">
        <f>K26/J26-1</f>
        <v>7.2874493927125528E-2</v>
      </c>
      <c r="P26" s="11">
        <v>0.47047619047619049</v>
      </c>
      <c r="Q26" s="11">
        <v>0.43657331136738053</v>
      </c>
    </row>
    <row r="27" spans="1:17" s="4" customFormat="1" ht="12.9" customHeight="1" x14ac:dyDescent="0.5">
      <c r="A27" s="4" t="s">
        <v>404</v>
      </c>
      <c r="C27" s="4">
        <v>224</v>
      </c>
      <c r="D27" s="4" t="s">
        <v>405</v>
      </c>
      <c r="E27" s="4" t="s">
        <v>23</v>
      </c>
      <c r="F27" s="4" t="s">
        <v>406</v>
      </c>
      <c r="G27" s="4" t="s">
        <v>405</v>
      </c>
      <c r="H27" s="4" t="s">
        <v>19</v>
      </c>
      <c r="I27" s="4" t="s">
        <v>20</v>
      </c>
      <c r="J27" s="9">
        <v>50</v>
      </c>
      <c r="K27" s="9">
        <v>145</v>
      </c>
      <c r="M27" s="9">
        <f>K27-J27</f>
        <v>95</v>
      </c>
      <c r="N27" s="10">
        <f>K27/J27-1</f>
        <v>1.9</v>
      </c>
      <c r="P27" s="11">
        <v>1.9047619047619049E-2</v>
      </c>
      <c r="Q27" s="11">
        <v>4.7775947281713346E-2</v>
      </c>
    </row>
    <row r="28" spans="1:17" s="4" customFormat="1" ht="12.9" customHeight="1" x14ac:dyDescent="0.5">
      <c r="A28" s="4" t="s">
        <v>407</v>
      </c>
      <c r="C28" s="4">
        <v>234</v>
      </c>
      <c r="D28" s="4" t="s">
        <v>408</v>
      </c>
      <c r="E28" s="4" t="s">
        <v>23</v>
      </c>
      <c r="F28" s="4" t="s">
        <v>409</v>
      </c>
      <c r="G28" s="4" t="s">
        <v>408</v>
      </c>
      <c r="H28" s="4" t="s">
        <v>19</v>
      </c>
      <c r="I28" s="4" t="s">
        <v>20</v>
      </c>
      <c r="J28" s="9">
        <v>810</v>
      </c>
      <c r="K28" s="9">
        <v>1040</v>
      </c>
      <c r="M28" s="9">
        <f>K28-J28</f>
        <v>230</v>
      </c>
      <c r="N28" s="10">
        <f>K28/J28-1</f>
        <v>0.28395061728395055</v>
      </c>
      <c r="P28" s="11">
        <v>0.30857142857142855</v>
      </c>
      <c r="Q28" s="11">
        <v>0.34266886326194401</v>
      </c>
    </row>
    <row r="29" spans="1:17" s="4" customFormat="1" ht="14.05" customHeight="1" x14ac:dyDescent="0.5">
      <c r="A29" s="4" t="s">
        <v>412</v>
      </c>
      <c r="C29" s="4">
        <v>252</v>
      </c>
      <c r="D29" s="4" t="s">
        <v>410</v>
      </c>
      <c r="E29" s="4" t="s">
        <v>23</v>
      </c>
      <c r="F29" s="4" t="s">
        <v>411</v>
      </c>
      <c r="G29" s="4" t="s">
        <v>410</v>
      </c>
      <c r="H29" s="4" t="s">
        <v>19</v>
      </c>
      <c r="I29" s="4" t="s">
        <v>20</v>
      </c>
      <c r="J29" s="9">
        <v>30</v>
      </c>
      <c r="K29" s="9">
        <v>15</v>
      </c>
      <c r="M29" s="9">
        <f>K29-J29</f>
        <v>-15</v>
      </c>
      <c r="N29" s="10">
        <f>K29/J29-1</f>
        <v>-0.5</v>
      </c>
      <c r="P29" s="11">
        <v>1.1428571428571429E-2</v>
      </c>
      <c r="Q29" s="11">
        <v>4.9423393739703456E-3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405</v>
      </c>
      <c r="K31" s="6">
        <v>575</v>
      </c>
      <c r="M31" s="6">
        <f>K31-J31</f>
        <v>170</v>
      </c>
      <c r="N31" s="7">
        <f>K31/J31-1</f>
        <v>0.41975308641975317</v>
      </c>
    </row>
    <row r="32" spans="1:17" s="4" customFormat="1" ht="12.9" customHeight="1" x14ac:dyDescent="0.5">
      <c r="A32" s="4" t="s">
        <v>398</v>
      </c>
      <c r="C32" s="4">
        <v>374</v>
      </c>
      <c r="D32" s="4" t="s">
        <v>399</v>
      </c>
      <c r="E32" s="4" t="s">
        <v>23</v>
      </c>
      <c r="F32" s="4" t="s">
        <v>417</v>
      </c>
      <c r="G32" s="4" t="s">
        <v>399</v>
      </c>
      <c r="H32" s="4" t="s">
        <v>19</v>
      </c>
      <c r="I32" s="4" t="s">
        <v>20</v>
      </c>
      <c r="J32" s="9">
        <v>80</v>
      </c>
      <c r="K32" s="9">
        <v>65</v>
      </c>
      <c r="M32" s="9">
        <f>K32-J32</f>
        <v>-15</v>
      </c>
      <c r="N32" s="10">
        <f>K32/J32-1</f>
        <v>-0.1875</v>
      </c>
      <c r="P32" s="11">
        <v>0.19753086419753085</v>
      </c>
      <c r="Q32" s="11">
        <v>0.11304347826086956</v>
      </c>
    </row>
    <row r="33" spans="1:17" s="4" customFormat="1" ht="12.9" customHeight="1" x14ac:dyDescent="0.5">
      <c r="A33" s="4" t="s">
        <v>401</v>
      </c>
      <c r="C33" s="4">
        <v>384</v>
      </c>
      <c r="D33" s="4" t="s">
        <v>402</v>
      </c>
      <c r="E33" s="4" t="s">
        <v>23</v>
      </c>
      <c r="F33" s="4" t="s">
        <v>418</v>
      </c>
      <c r="G33" s="4" t="s">
        <v>402</v>
      </c>
      <c r="H33" s="4" t="s">
        <v>19</v>
      </c>
      <c r="I33" s="4" t="s">
        <v>20</v>
      </c>
      <c r="J33" s="9">
        <v>125</v>
      </c>
      <c r="K33" s="9">
        <v>155</v>
      </c>
      <c r="M33" s="9">
        <f>K33-J33</f>
        <v>30</v>
      </c>
      <c r="N33" s="10">
        <f>K33/J33-1</f>
        <v>0.24</v>
      </c>
      <c r="P33" s="11">
        <v>0.30864197530864196</v>
      </c>
      <c r="Q33" s="11">
        <v>0.26956521739130435</v>
      </c>
    </row>
    <row r="34" spans="1:17" s="4" customFormat="1" ht="12.9" customHeight="1" x14ac:dyDescent="0.5">
      <c r="A34" s="4" t="s">
        <v>404</v>
      </c>
      <c r="C34" s="4">
        <v>394</v>
      </c>
      <c r="D34" s="4" t="s">
        <v>405</v>
      </c>
      <c r="E34" s="4" t="s">
        <v>23</v>
      </c>
      <c r="F34" s="4" t="s">
        <v>419</v>
      </c>
      <c r="G34" s="4" t="s">
        <v>405</v>
      </c>
      <c r="H34" s="4" t="s">
        <v>19</v>
      </c>
      <c r="I34" s="4" t="s">
        <v>20</v>
      </c>
      <c r="J34" s="9">
        <v>10</v>
      </c>
      <c r="K34" s="9">
        <v>85</v>
      </c>
      <c r="M34" s="9">
        <f>K34-J34</f>
        <v>75</v>
      </c>
      <c r="N34" s="10">
        <f>K34/J34-1</f>
        <v>7.5</v>
      </c>
      <c r="P34" s="11">
        <v>2.4691358024691357E-2</v>
      </c>
      <c r="Q34" s="11">
        <v>0.14782608695652175</v>
      </c>
    </row>
    <row r="35" spans="1:17" s="4" customFormat="1" ht="12.9" customHeight="1" x14ac:dyDescent="0.5">
      <c r="A35" s="4" t="s">
        <v>407</v>
      </c>
      <c r="C35" s="4">
        <v>408</v>
      </c>
      <c r="D35" s="4" t="s">
        <v>408</v>
      </c>
      <c r="E35" s="4" t="s">
        <v>23</v>
      </c>
      <c r="F35" s="4" t="s">
        <v>420</v>
      </c>
      <c r="G35" s="4" t="s">
        <v>408</v>
      </c>
      <c r="H35" s="4" t="s">
        <v>19</v>
      </c>
      <c r="I35" s="4" t="s">
        <v>20</v>
      </c>
      <c r="J35" s="9">
        <v>195</v>
      </c>
      <c r="K35" s="9">
        <v>265</v>
      </c>
      <c r="M35" s="9">
        <f>K35-J35</f>
        <v>70</v>
      </c>
      <c r="N35" s="10">
        <f>K35/J35-1</f>
        <v>0.35897435897435903</v>
      </c>
      <c r="P35" s="11">
        <v>0.48148148148148145</v>
      </c>
      <c r="Q35" s="11">
        <v>0.46086956521739131</v>
      </c>
    </row>
    <row r="36" spans="1:17" s="4" customFormat="1" ht="14.05" customHeight="1" x14ac:dyDescent="0.5">
      <c r="A36" s="4" t="s">
        <v>412</v>
      </c>
      <c r="C36" s="4">
        <v>431</v>
      </c>
      <c r="D36" s="4" t="s">
        <v>421</v>
      </c>
      <c r="E36" s="4" t="s">
        <v>23</v>
      </c>
      <c r="F36" s="4" t="s">
        <v>422</v>
      </c>
      <c r="G36" s="4" t="s">
        <v>421</v>
      </c>
      <c r="H36" s="4" t="s">
        <v>19</v>
      </c>
      <c r="I36" s="4" t="s">
        <v>20</v>
      </c>
      <c r="J36" s="9">
        <v>0</v>
      </c>
      <c r="K36" s="9">
        <v>10</v>
      </c>
      <c r="M36" s="9">
        <f>K36-J36</f>
        <v>10</v>
      </c>
      <c r="N36" s="15" t="s">
        <v>154</v>
      </c>
      <c r="P36" s="11">
        <v>0</v>
      </c>
      <c r="Q36" s="11">
        <v>1.7391304347826087E-2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22270</v>
      </c>
      <c r="K4" s="6">
        <v>24250</v>
      </c>
      <c r="M4" s="6">
        <f>K4-J4</f>
        <v>1980</v>
      </c>
      <c r="N4" s="7">
        <f>K4/J4-1</f>
        <v>8.8908845981140461E-2</v>
      </c>
    </row>
    <row r="5" spans="1:17" s="5" customFormat="1" ht="14.05" customHeight="1" x14ac:dyDescent="0.5">
      <c r="A5" s="5" t="s">
        <v>429</v>
      </c>
      <c r="C5" s="5">
        <v>705</v>
      </c>
      <c r="D5" s="5" t="s">
        <v>427</v>
      </c>
      <c r="E5" s="5" t="s">
        <v>23</v>
      </c>
      <c r="F5" s="5" t="s">
        <v>428</v>
      </c>
      <c r="G5" s="5" t="s">
        <v>427</v>
      </c>
      <c r="H5" s="5" t="s">
        <v>19</v>
      </c>
      <c r="I5" s="5" t="s">
        <v>20</v>
      </c>
      <c r="J5" s="6">
        <v>20595</v>
      </c>
      <c r="K5" s="6">
        <v>21990</v>
      </c>
      <c r="M5" s="6">
        <f>K5-J5</f>
        <v>1395</v>
      </c>
      <c r="N5" s="7">
        <f>K5/J5-1</f>
        <v>6.7734887108521491E-2</v>
      </c>
      <c r="P5" s="8">
        <v>0.92478670857656042</v>
      </c>
      <c r="Q5" s="8">
        <v>0.90680412371134023</v>
      </c>
    </row>
    <row r="6" spans="1:17" s="5" customFormat="1" ht="14.05" customHeight="1" x14ac:dyDescent="0.5">
      <c r="A6" s="5" t="s">
        <v>432</v>
      </c>
      <c r="C6" s="5">
        <v>692</v>
      </c>
      <c r="D6" s="5" t="s">
        <v>430</v>
      </c>
      <c r="E6" s="5" t="s">
        <v>23</v>
      </c>
      <c r="F6" s="5" t="s">
        <v>431</v>
      </c>
      <c r="G6" s="5" t="s">
        <v>430</v>
      </c>
      <c r="H6" s="5" t="s">
        <v>19</v>
      </c>
      <c r="I6" s="5" t="s">
        <v>20</v>
      </c>
      <c r="J6" s="6">
        <v>1675</v>
      </c>
      <c r="K6" s="6">
        <v>2260</v>
      </c>
      <c r="M6" s="6">
        <f>K6-J6</f>
        <v>585</v>
      </c>
      <c r="N6" s="7">
        <f>K6/J6-1</f>
        <v>0.34925373134328352</v>
      </c>
      <c r="P6" s="8">
        <v>7.5213291423439604E-2</v>
      </c>
      <c r="Q6" s="8">
        <v>9.3195876288659787E-2</v>
      </c>
    </row>
    <row r="7" spans="1:17" s="4" customFormat="1" ht="12.9" customHeight="1" x14ac:dyDescent="0.5">
      <c r="A7" s="4" t="s">
        <v>433</v>
      </c>
      <c r="C7" s="4">
        <v>696</v>
      </c>
      <c r="D7" s="4" t="s">
        <v>434</v>
      </c>
      <c r="E7" s="4" t="s">
        <v>23</v>
      </c>
      <c r="F7" s="4" t="s">
        <v>435</v>
      </c>
      <c r="G7" s="4" t="s">
        <v>434</v>
      </c>
      <c r="H7" s="4" t="s">
        <v>19</v>
      </c>
      <c r="I7" s="4" t="s">
        <v>20</v>
      </c>
      <c r="J7" s="9">
        <v>300</v>
      </c>
      <c r="K7" s="9">
        <v>470</v>
      </c>
      <c r="M7" s="9">
        <f>K7-J7</f>
        <v>170</v>
      </c>
      <c r="N7" s="10">
        <f>K7/J7-1</f>
        <v>0.56666666666666665</v>
      </c>
      <c r="P7" s="11">
        <v>1.3471037269869779E-2</v>
      </c>
      <c r="Q7" s="11">
        <v>1.9381443298969073E-2</v>
      </c>
    </row>
    <row r="8" spans="1:17" s="4" customFormat="1" ht="12.9" customHeight="1" x14ac:dyDescent="0.5">
      <c r="A8" s="4" t="s">
        <v>436</v>
      </c>
      <c r="C8" s="4">
        <v>693</v>
      </c>
      <c r="D8" s="4" t="s">
        <v>437</v>
      </c>
      <c r="E8" s="4" t="s">
        <v>23</v>
      </c>
      <c r="F8" s="4" t="s">
        <v>438</v>
      </c>
      <c r="G8" s="4" t="s">
        <v>437</v>
      </c>
      <c r="H8" s="4" t="s">
        <v>19</v>
      </c>
      <c r="I8" s="4" t="s">
        <v>20</v>
      </c>
      <c r="J8" s="9">
        <v>360</v>
      </c>
      <c r="K8" s="9">
        <v>515</v>
      </c>
      <c r="M8" s="9">
        <f>K8-J8</f>
        <v>155</v>
      </c>
      <c r="N8" s="10">
        <f>K8/J8-1</f>
        <v>0.43055555555555558</v>
      </c>
      <c r="P8" s="11">
        <v>1.6165244723843737E-2</v>
      </c>
      <c r="Q8" s="11">
        <v>2.1237113402061854E-2</v>
      </c>
    </row>
    <row r="9" spans="1:17" s="4" customFormat="1" ht="12.9" customHeight="1" x14ac:dyDescent="0.5">
      <c r="A9" s="4" t="s">
        <v>439</v>
      </c>
      <c r="C9" s="4">
        <v>695</v>
      </c>
      <c r="D9" s="4" t="s">
        <v>440</v>
      </c>
      <c r="E9" s="4" t="s">
        <v>23</v>
      </c>
      <c r="F9" s="4" t="s">
        <v>441</v>
      </c>
      <c r="G9" s="4" t="s">
        <v>440</v>
      </c>
      <c r="H9" s="4" t="s">
        <v>19</v>
      </c>
      <c r="I9" s="4" t="s">
        <v>20</v>
      </c>
      <c r="J9" s="9">
        <v>275</v>
      </c>
      <c r="K9" s="9">
        <v>365</v>
      </c>
      <c r="M9" s="9">
        <f>K9-J9</f>
        <v>90</v>
      </c>
      <c r="N9" s="10">
        <f>K9/J9-1</f>
        <v>0.32727272727272738</v>
      </c>
      <c r="P9" s="11">
        <v>1.2348450830713965E-2</v>
      </c>
      <c r="Q9" s="11">
        <v>1.5051546391752577E-2</v>
      </c>
    </row>
    <row r="10" spans="1:17" s="4" customFormat="1" ht="12.9" customHeight="1" x14ac:dyDescent="0.5">
      <c r="A10" s="4" t="s">
        <v>442</v>
      </c>
      <c r="C10" s="4">
        <v>694</v>
      </c>
      <c r="D10" s="4" t="s">
        <v>443</v>
      </c>
      <c r="E10" s="4" t="s">
        <v>23</v>
      </c>
      <c r="F10" s="4" t="s">
        <v>444</v>
      </c>
      <c r="G10" s="4" t="s">
        <v>443</v>
      </c>
      <c r="H10" s="4" t="s">
        <v>19</v>
      </c>
      <c r="I10" s="4" t="s">
        <v>20</v>
      </c>
      <c r="J10" s="9">
        <v>95</v>
      </c>
      <c r="K10" s="9">
        <v>275</v>
      </c>
      <c r="M10" s="9">
        <f>K10-J10</f>
        <v>180</v>
      </c>
      <c r="N10" s="10">
        <f>K10/J10-1</f>
        <v>1.8947368421052633</v>
      </c>
      <c r="P10" s="11">
        <v>4.2658284687920973E-3</v>
      </c>
      <c r="Q10" s="11">
        <v>1.134020618556701E-2</v>
      </c>
    </row>
    <row r="11" spans="1:17" s="4" customFormat="1" ht="12.9" customHeight="1" x14ac:dyDescent="0.5">
      <c r="A11" s="4" t="s">
        <v>445</v>
      </c>
      <c r="C11" s="4">
        <v>697</v>
      </c>
      <c r="D11" s="4" t="s">
        <v>446</v>
      </c>
      <c r="E11" s="4" t="s">
        <v>23</v>
      </c>
      <c r="F11" s="4" t="s">
        <v>447</v>
      </c>
      <c r="G11" s="4" t="s">
        <v>446</v>
      </c>
      <c r="H11" s="4" t="s">
        <v>19</v>
      </c>
      <c r="I11" s="4" t="s">
        <v>20</v>
      </c>
      <c r="J11" s="9">
        <v>105</v>
      </c>
      <c r="K11" s="9">
        <v>130</v>
      </c>
      <c r="M11" s="9">
        <f>K11-J11</f>
        <v>25</v>
      </c>
      <c r="N11" s="10">
        <f>K11/J11-1</f>
        <v>0.23809523809523814</v>
      </c>
      <c r="P11" s="11">
        <v>4.7148630444544233E-3</v>
      </c>
      <c r="Q11" s="11">
        <v>5.3608247422680414E-3</v>
      </c>
    </row>
    <row r="12" spans="1:17" s="4" customFormat="1" ht="12.9" customHeight="1" x14ac:dyDescent="0.5">
      <c r="A12" s="4" t="s">
        <v>448</v>
      </c>
      <c r="C12" s="4">
        <v>699</v>
      </c>
      <c r="D12" s="4" t="s">
        <v>449</v>
      </c>
      <c r="E12" s="4" t="s">
        <v>23</v>
      </c>
      <c r="F12" s="4" t="s">
        <v>450</v>
      </c>
      <c r="G12" s="4" t="s">
        <v>449</v>
      </c>
      <c r="H12" s="4" t="s">
        <v>19</v>
      </c>
      <c r="I12" s="4" t="s">
        <v>20</v>
      </c>
      <c r="J12" s="9">
        <v>215</v>
      </c>
      <c r="K12" s="9">
        <v>110</v>
      </c>
      <c r="M12" s="9">
        <f>K12-J12</f>
        <v>-105</v>
      </c>
      <c r="N12" s="10">
        <f>K12/J12-1</f>
        <v>-0.48837209302325579</v>
      </c>
      <c r="P12" s="11">
        <v>9.6542433767400088E-3</v>
      </c>
      <c r="Q12" s="11">
        <v>4.536082474226804E-3</v>
      </c>
    </row>
    <row r="13" spans="1:17" s="4" customFormat="1" ht="12.9" customHeight="1" x14ac:dyDescent="0.5">
      <c r="A13" s="4" t="s">
        <v>451</v>
      </c>
      <c r="C13" s="4">
        <v>698</v>
      </c>
      <c r="D13" s="4" t="s">
        <v>452</v>
      </c>
      <c r="E13" s="4" t="s">
        <v>23</v>
      </c>
      <c r="F13" s="4" t="s">
        <v>453</v>
      </c>
      <c r="G13" s="4" t="s">
        <v>452</v>
      </c>
      <c r="H13" s="4" t="s">
        <v>19</v>
      </c>
      <c r="I13" s="4" t="s">
        <v>20</v>
      </c>
      <c r="J13" s="9">
        <v>20</v>
      </c>
      <c r="K13" s="9">
        <v>60</v>
      </c>
      <c r="M13" s="9">
        <f>K13-J13</f>
        <v>40</v>
      </c>
      <c r="N13" s="10">
        <f>K13/J13-1</f>
        <v>2</v>
      </c>
      <c r="P13" s="11">
        <v>8.9806915132465196E-4</v>
      </c>
      <c r="Q13" s="11">
        <v>2.4742268041237111E-3</v>
      </c>
    </row>
    <row r="14" spans="1:17" s="4" customFormat="1" ht="12.9" customHeight="1" x14ac:dyDescent="0.5">
      <c r="A14" s="4" t="s">
        <v>454</v>
      </c>
      <c r="C14" s="4">
        <v>701</v>
      </c>
      <c r="D14" s="4" t="s">
        <v>455</v>
      </c>
      <c r="E14" s="4" t="s">
        <v>23</v>
      </c>
      <c r="F14" s="4" t="s">
        <v>456</v>
      </c>
      <c r="G14" s="4" t="s">
        <v>455</v>
      </c>
      <c r="H14" s="4" t="s">
        <v>19</v>
      </c>
      <c r="I14" s="4" t="s">
        <v>20</v>
      </c>
      <c r="J14" s="9">
        <v>55</v>
      </c>
      <c r="K14" s="9">
        <v>70</v>
      </c>
      <c r="M14" s="9">
        <f>K14-J14</f>
        <v>15</v>
      </c>
      <c r="N14" s="10">
        <f>K14/J14-1</f>
        <v>0.27272727272727271</v>
      </c>
      <c r="P14" s="11">
        <v>2.4696901661427932E-3</v>
      </c>
      <c r="Q14" s="11">
        <v>2.8865979381443299E-3</v>
      </c>
    </row>
    <row r="15" spans="1:17" s="4" customFormat="1" ht="12.9" customHeight="1" x14ac:dyDescent="0.5">
      <c r="A15" s="4" t="s">
        <v>457</v>
      </c>
      <c r="C15" s="4">
        <v>700</v>
      </c>
      <c r="D15" s="4" t="s">
        <v>458</v>
      </c>
      <c r="E15" s="4" t="s">
        <v>23</v>
      </c>
      <c r="F15" s="4" t="s">
        <v>459</v>
      </c>
      <c r="G15" s="4" t="s">
        <v>458</v>
      </c>
      <c r="H15" s="4" t="s">
        <v>19</v>
      </c>
      <c r="I15" s="4" t="s">
        <v>20</v>
      </c>
      <c r="J15" s="9">
        <v>35</v>
      </c>
      <c r="K15" s="9">
        <v>20</v>
      </c>
      <c r="M15" s="9">
        <f>K15-J15</f>
        <v>-15</v>
      </c>
      <c r="N15" s="10">
        <f>K15/J15-1</f>
        <v>-0.4285714285714286</v>
      </c>
      <c r="P15" s="11">
        <v>1.5716210148181409E-3</v>
      </c>
      <c r="Q15" s="11">
        <v>8.2474226804123715E-4</v>
      </c>
    </row>
    <row r="16" spans="1:17" s="4" customFormat="1" ht="12.9" customHeight="1" x14ac:dyDescent="0.5">
      <c r="A16" s="4" t="s">
        <v>460</v>
      </c>
      <c r="C16" s="4">
        <v>702</v>
      </c>
      <c r="D16" s="4" t="s">
        <v>461</v>
      </c>
      <c r="E16" s="4" t="s">
        <v>23</v>
      </c>
      <c r="F16" s="4" t="s">
        <v>462</v>
      </c>
      <c r="G16" s="4" t="s">
        <v>461</v>
      </c>
      <c r="H16" s="4" t="s">
        <v>19</v>
      </c>
      <c r="I16" s="4" t="s">
        <v>20</v>
      </c>
      <c r="J16" s="9">
        <v>85</v>
      </c>
      <c r="K16" s="9">
        <v>55</v>
      </c>
      <c r="M16" s="9">
        <f>K16-J16</f>
        <v>-30</v>
      </c>
      <c r="N16" s="10">
        <f>K16/J16-1</f>
        <v>-0.3529411764705882</v>
      </c>
      <c r="P16" s="11">
        <v>3.8167938931297708E-3</v>
      </c>
      <c r="Q16" s="11">
        <v>2.268041237113402E-3</v>
      </c>
    </row>
    <row r="17" spans="1:17" s="4" customFormat="1" ht="14.05" customHeight="1" x14ac:dyDescent="0.5">
      <c r="A17" s="4" t="s">
        <v>465</v>
      </c>
      <c r="C17" s="4">
        <v>703</v>
      </c>
      <c r="D17" s="4" t="s">
        <v>463</v>
      </c>
      <c r="E17" s="4" t="s">
        <v>23</v>
      </c>
      <c r="F17" s="4" t="s">
        <v>464</v>
      </c>
      <c r="G17" s="4" t="s">
        <v>463</v>
      </c>
      <c r="H17" s="4" t="s">
        <v>19</v>
      </c>
      <c r="I17" s="4" t="s">
        <v>20</v>
      </c>
      <c r="J17" s="9">
        <v>40</v>
      </c>
      <c r="K17" s="9">
        <v>50</v>
      </c>
      <c r="M17" s="9">
        <f>K17-J17</f>
        <v>10</v>
      </c>
      <c r="N17" s="10">
        <f>K17/J17-1</f>
        <v>0.25</v>
      </c>
      <c r="P17" s="11">
        <v>1.7961383026493039E-3</v>
      </c>
      <c r="Q17" s="11">
        <v>2.0618556701030928E-3</v>
      </c>
    </row>
    <row r="18" spans="1:17" s="4" customFormat="1" ht="12.9" customHeight="1" x14ac:dyDescent="0.5">
      <c r="A18" s="4" t="s">
        <v>466</v>
      </c>
      <c r="C18" s="4">
        <v>704</v>
      </c>
      <c r="D18" s="4" t="s">
        <v>467</v>
      </c>
      <c r="E18" s="4" t="s">
        <v>23</v>
      </c>
      <c r="F18" s="4" t="s">
        <v>468</v>
      </c>
      <c r="G18" s="4" t="s">
        <v>467</v>
      </c>
      <c r="H18" s="4" t="s">
        <v>19</v>
      </c>
      <c r="I18" s="4" t="s">
        <v>20</v>
      </c>
      <c r="J18" s="9">
        <v>80</v>
      </c>
      <c r="K18" s="9">
        <v>130</v>
      </c>
      <c r="M18" s="9">
        <f>K18-J18</f>
        <v>50</v>
      </c>
      <c r="N18" s="10">
        <f>K18/J18-1</f>
        <v>0.625</v>
      </c>
      <c r="P18" s="11">
        <v>3.5922766052986078E-3</v>
      </c>
      <c r="Q18" s="11">
        <v>5.3608247422680414E-3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24250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6190</v>
      </c>
      <c r="M22" s="15" t="s">
        <v>154</v>
      </c>
      <c r="N22" s="15" t="s">
        <v>154</v>
      </c>
      <c r="P22" s="15" t="s">
        <v>154</v>
      </c>
      <c r="Q22" s="11">
        <v>0.25525773195876289</v>
      </c>
    </row>
    <row r="23" spans="1:17" s="4" customFormat="1" ht="12.9" customHeight="1" x14ac:dyDescent="0.5">
      <c r="A23" s="4" t="s">
        <v>475</v>
      </c>
      <c r="C23" s="4" t="s">
        <v>151</v>
      </c>
      <c r="D23" s="4" t="s">
        <v>151</v>
      </c>
      <c r="F23" s="4" t="s">
        <v>476</v>
      </c>
      <c r="G23" s="4" t="s">
        <v>477</v>
      </c>
      <c r="H23" s="4" t="s">
        <v>19</v>
      </c>
      <c r="I23" s="4" t="s">
        <v>20</v>
      </c>
      <c r="J23" s="15" t="s">
        <v>154</v>
      </c>
      <c r="K23" s="9">
        <v>5835</v>
      </c>
      <c r="M23" s="15" t="s">
        <v>154</v>
      </c>
      <c r="N23" s="15" t="s">
        <v>154</v>
      </c>
      <c r="P23" s="15" t="s">
        <v>154</v>
      </c>
      <c r="Q23" s="11">
        <v>0.24061855670103094</v>
      </c>
    </row>
    <row r="24" spans="1:17" s="4" customFormat="1" ht="12.9" customHeight="1" x14ac:dyDescent="0.5">
      <c r="A24" s="4" t="s">
        <v>478</v>
      </c>
      <c r="C24" s="4" t="s">
        <v>151</v>
      </c>
      <c r="D24" s="4" t="s">
        <v>151</v>
      </c>
      <c r="F24" s="4" t="s">
        <v>479</v>
      </c>
      <c r="G24" s="4" t="s">
        <v>480</v>
      </c>
      <c r="H24" s="4" t="s">
        <v>19</v>
      </c>
      <c r="I24" s="4" t="s">
        <v>20</v>
      </c>
      <c r="J24" s="15" t="s">
        <v>154</v>
      </c>
      <c r="K24" s="9">
        <v>3745</v>
      </c>
      <c r="M24" s="15" t="s">
        <v>154</v>
      </c>
      <c r="N24" s="15" t="s">
        <v>154</v>
      </c>
      <c r="P24" s="15" t="s">
        <v>154</v>
      </c>
      <c r="Q24" s="11">
        <v>0.15443298969072164</v>
      </c>
    </row>
    <row r="25" spans="1:17" s="4" customFormat="1" ht="12.9" customHeight="1" x14ac:dyDescent="0.5">
      <c r="A25" s="4" t="s">
        <v>481</v>
      </c>
      <c r="C25" s="4" t="s">
        <v>151</v>
      </c>
      <c r="D25" s="4" t="s">
        <v>151</v>
      </c>
      <c r="F25" s="4" t="s">
        <v>482</v>
      </c>
      <c r="G25" s="4" t="s">
        <v>483</v>
      </c>
      <c r="H25" s="4" t="s">
        <v>19</v>
      </c>
      <c r="I25" s="4" t="s">
        <v>20</v>
      </c>
      <c r="J25" s="15" t="s">
        <v>154</v>
      </c>
      <c r="K25" s="9">
        <v>3915</v>
      </c>
      <c r="M25" s="15" t="s">
        <v>154</v>
      </c>
      <c r="N25" s="15" t="s">
        <v>154</v>
      </c>
      <c r="P25" s="15" t="s">
        <v>154</v>
      </c>
      <c r="Q25" s="11">
        <v>0.16144329896907217</v>
      </c>
    </row>
    <row r="26" spans="1:17" s="4" customFormat="1" ht="12.9" customHeight="1" x14ac:dyDescent="0.5">
      <c r="A26" s="4" t="s">
        <v>484</v>
      </c>
      <c r="C26" s="4" t="s">
        <v>151</v>
      </c>
      <c r="D26" s="4" t="s">
        <v>151</v>
      </c>
      <c r="F26" s="4" t="s">
        <v>485</v>
      </c>
      <c r="G26" s="4" t="s">
        <v>486</v>
      </c>
      <c r="H26" s="4" t="s">
        <v>19</v>
      </c>
      <c r="I26" s="4" t="s">
        <v>20</v>
      </c>
      <c r="J26" s="15" t="s">
        <v>154</v>
      </c>
      <c r="K26" s="9">
        <v>4510</v>
      </c>
      <c r="M26" s="15" t="s">
        <v>154</v>
      </c>
      <c r="N26" s="15" t="s">
        <v>154</v>
      </c>
      <c r="P26" s="15" t="s">
        <v>154</v>
      </c>
      <c r="Q26" s="11">
        <v>0.18597938144329898</v>
      </c>
    </row>
    <row r="27" spans="1:17" s="4" customFormat="1" ht="14.05" customHeight="1" x14ac:dyDescent="0.5">
      <c r="A27" s="4" t="s">
        <v>489</v>
      </c>
      <c r="C27" s="4" t="s">
        <v>151</v>
      </c>
      <c r="D27" s="4" t="s">
        <v>151</v>
      </c>
      <c r="F27" s="4" t="s">
        <v>487</v>
      </c>
      <c r="G27" s="4" t="s">
        <v>488</v>
      </c>
      <c r="H27" s="4" t="s">
        <v>19</v>
      </c>
      <c r="I27" s="4" t="s">
        <v>20</v>
      </c>
      <c r="J27" s="15" t="s">
        <v>154</v>
      </c>
      <c r="K27" s="9">
        <v>2575</v>
      </c>
      <c r="M27" s="15" t="s">
        <v>154</v>
      </c>
      <c r="N27" s="15" t="s">
        <v>154</v>
      </c>
      <c r="P27" s="15" t="s">
        <v>154</v>
      </c>
      <c r="Q27" s="11">
        <v>0.10618556701030928</v>
      </c>
    </row>
    <row r="28" spans="1:17" s="4" customFormat="1" ht="12.9" customHeight="1" x14ac:dyDescent="0.5">
      <c r="A28" s="4" t="s">
        <v>490</v>
      </c>
      <c r="C28" s="4" t="s">
        <v>151</v>
      </c>
      <c r="D28" s="4" t="s">
        <v>151</v>
      </c>
      <c r="F28" s="4" t="s">
        <v>491</v>
      </c>
      <c r="G28" s="4" t="s">
        <v>492</v>
      </c>
      <c r="H28" s="4" t="s">
        <v>19</v>
      </c>
      <c r="I28" s="4" t="s">
        <v>20</v>
      </c>
      <c r="J28" s="15" t="s">
        <v>154</v>
      </c>
      <c r="K28" s="9">
        <v>2210</v>
      </c>
      <c r="M28" s="15" t="s">
        <v>154</v>
      </c>
      <c r="N28" s="15" t="s">
        <v>154</v>
      </c>
      <c r="P28" s="15" t="s">
        <v>154</v>
      </c>
      <c r="Q28" s="11">
        <v>9.1134020618556702E-2</v>
      </c>
    </row>
    <row r="29" spans="1:17" s="4" customFormat="1" ht="12.9" customHeight="1" x14ac:dyDescent="0.5">
      <c r="A29" s="4" t="s">
        <v>493</v>
      </c>
      <c r="C29" s="4" t="s">
        <v>151</v>
      </c>
      <c r="D29" s="4" t="s">
        <v>151</v>
      </c>
      <c r="F29" s="4" t="s">
        <v>494</v>
      </c>
      <c r="G29" s="4" t="s">
        <v>495</v>
      </c>
      <c r="H29" s="4" t="s">
        <v>19</v>
      </c>
      <c r="I29" s="4" t="s">
        <v>20</v>
      </c>
      <c r="J29" s="15" t="s">
        <v>154</v>
      </c>
      <c r="K29" s="9">
        <v>485</v>
      </c>
      <c r="M29" s="15" t="s">
        <v>154</v>
      </c>
      <c r="N29" s="15" t="s">
        <v>154</v>
      </c>
      <c r="P29" s="15" t="s">
        <v>154</v>
      </c>
      <c r="Q29" s="11">
        <v>0.02</v>
      </c>
    </row>
    <row r="30" spans="1:17" s="4" customFormat="1" ht="12.9" customHeight="1" x14ac:dyDescent="0.5">
      <c r="A30" s="4" t="s">
        <v>496</v>
      </c>
      <c r="C30" s="4" t="s">
        <v>151</v>
      </c>
      <c r="D30" s="4" t="s">
        <v>151</v>
      </c>
      <c r="F30" s="4" t="s">
        <v>497</v>
      </c>
      <c r="G30" s="4" t="s">
        <v>498</v>
      </c>
      <c r="H30" s="4" t="s">
        <v>19</v>
      </c>
      <c r="I30" s="4" t="s">
        <v>20</v>
      </c>
      <c r="J30" s="15" t="s">
        <v>154</v>
      </c>
      <c r="K30" s="9">
        <v>1550</v>
      </c>
      <c r="M30" s="15" t="s">
        <v>154</v>
      </c>
      <c r="N30" s="15" t="s">
        <v>154</v>
      </c>
      <c r="P30" s="15" t="s">
        <v>154</v>
      </c>
      <c r="Q30" s="11">
        <v>6.3917525773195871E-2</v>
      </c>
    </row>
    <row r="31" spans="1:17" s="4" customFormat="1" ht="12.9" customHeight="1" x14ac:dyDescent="0.5">
      <c r="A31" s="4" t="s">
        <v>499</v>
      </c>
      <c r="C31" s="4" t="s">
        <v>151</v>
      </c>
      <c r="D31" s="4" t="s">
        <v>151</v>
      </c>
      <c r="F31" s="4" t="s">
        <v>500</v>
      </c>
      <c r="G31" s="4" t="s">
        <v>501</v>
      </c>
      <c r="H31" s="4" t="s">
        <v>19</v>
      </c>
      <c r="I31" s="4" t="s">
        <v>20</v>
      </c>
      <c r="J31" s="15" t="s">
        <v>154</v>
      </c>
      <c r="K31" s="9">
        <v>1885</v>
      </c>
      <c r="M31" s="15" t="s">
        <v>154</v>
      </c>
      <c r="N31" s="15" t="s">
        <v>154</v>
      </c>
      <c r="P31" s="15" t="s">
        <v>154</v>
      </c>
      <c r="Q31" s="11">
        <v>7.7731958762886591E-2</v>
      </c>
    </row>
    <row r="32" spans="1:17" s="4" customFormat="1" ht="14.05" customHeight="1" x14ac:dyDescent="0.5">
      <c r="A32" s="4" t="s">
        <v>504</v>
      </c>
      <c r="C32" s="4" t="s">
        <v>151</v>
      </c>
      <c r="D32" s="4" t="s">
        <v>151</v>
      </c>
      <c r="F32" s="4" t="s">
        <v>502</v>
      </c>
      <c r="G32" s="4" t="s">
        <v>503</v>
      </c>
      <c r="H32" s="4" t="s">
        <v>19</v>
      </c>
      <c r="I32" s="4" t="s">
        <v>20</v>
      </c>
      <c r="J32" s="15" t="s">
        <v>154</v>
      </c>
      <c r="K32" s="9">
        <v>405</v>
      </c>
      <c r="M32" s="15" t="s">
        <v>154</v>
      </c>
      <c r="N32" s="15" t="s">
        <v>154</v>
      </c>
      <c r="P32" s="15" t="s">
        <v>154</v>
      </c>
      <c r="Q32" s="11">
        <v>1.670103092783505E-2</v>
      </c>
    </row>
    <row r="33" spans="1:17" s="4" customFormat="1" ht="12.9" customHeight="1" x14ac:dyDescent="0.5">
      <c r="A33" s="4" t="s">
        <v>505</v>
      </c>
      <c r="C33" s="4" t="s">
        <v>151</v>
      </c>
      <c r="D33" s="4" t="s">
        <v>151</v>
      </c>
      <c r="F33" s="4" t="s">
        <v>506</v>
      </c>
      <c r="G33" s="4" t="s">
        <v>507</v>
      </c>
      <c r="H33" s="4" t="s">
        <v>19</v>
      </c>
      <c r="I33" s="4" t="s">
        <v>20</v>
      </c>
      <c r="J33" s="15" t="s">
        <v>154</v>
      </c>
      <c r="K33" s="9">
        <v>500</v>
      </c>
      <c r="M33" s="15" t="s">
        <v>154</v>
      </c>
      <c r="N33" s="15" t="s">
        <v>154</v>
      </c>
      <c r="P33" s="15" t="s">
        <v>154</v>
      </c>
      <c r="Q33" s="11">
        <v>2.0618556701030927E-2</v>
      </c>
    </row>
    <row r="34" spans="1:17" s="4" customFormat="1" ht="12.9" customHeight="1" x14ac:dyDescent="0.5">
      <c r="A34" s="4" t="s">
        <v>508</v>
      </c>
      <c r="C34" s="4" t="s">
        <v>151</v>
      </c>
      <c r="D34" s="4" t="s">
        <v>151</v>
      </c>
      <c r="F34" s="4" t="s">
        <v>509</v>
      </c>
      <c r="G34" s="4" t="s">
        <v>510</v>
      </c>
      <c r="H34" s="4" t="s">
        <v>19</v>
      </c>
      <c r="I34" s="4" t="s">
        <v>20</v>
      </c>
      <c r="J34" s="15" t="s">
        <v>154</v>
      </c>
      <c r="K34" s="9">
        <v>880</v>
      </c>
      <c r="M34" s="15" t="s">
        <v>154</v>
      </c>
      <c r="N34" s="15" t="s">
        <v>154</v>
      </c>
      <c r="P34" s="15" t="s">
        <v>154</v>
      </c>
      <c r="Q34" s="11">
        <v>3.6288659793814432E-2</v>
      </c>
    </row>
    <row r="35" spans="1:17" s="4" customFormat="1" ht="12.9" customHeight="1" x14ac:dyDescent="0.5">
      <c r="A35" s="4" t="s">
        <v>511</v>
      </c>
      <c r="C35" s="4" t="s">
        <v>151</v>
      </c>
      <c r="D35" s="4" t="s">
        <v>151</v>
      </c>
      <c r="F35" s="4" t="s">
        <v>512</v>
      </c>
      <c r="G35" s="4" t="s">
        <v>513</v>
      </c>
      <c r="H35" s="4" t="s">
        <v>19</v>
      </c>
      <c r="I35" s="4" t="s">
        <v>20</v>
      </c>
      <c r="J35" s="15" t="s">
        <v>154</v>
      </c>
      <c r="K35" s="9">
        <v>960</v>
      </c>
      <c r="M35" s="15" t="s">
        <v>154</v>
      </c>
      <c r="N35" s="15" t="s">
        <v>154</v>
      </c>
      <c r="P35" s="15" t="s">
        <v>154</v>
      </c>
      <c r="Q35" s="11">
        <v>3.9587628865979378E-2</v>
      </c>
    </row>
    <row r="36" spans="1:17" s="4" customFormat="1" ht="14.05" customHeight="1" x14ac:dyDescent="0.5">
      <c r="A36" s="4" t="s">
        <v>516</v>
      </c>
      <c r="C36" s="4" t="s">
        <v>151</v>
      </c>
      <c r="D36" s="4" t="s">
        <v>151</v>
      </c>
      <c r="F36" s="4" t="s">
        <v>514</v>
      </c>
      <c r="G36" s="4" t="s">
        <v>515</v>
      </c>
      <c r="H36" s="4" t="s">
        <v>19</v>
      </c>
      <c r="I36" s="4" t="s">
        <v>20</v>
      </c>
      <c r="J36" s="15" t="s">
        <v>154</v>
      </c>
      <c r="K36" s="9">
        <v>225</v>
      </c>
      <c r="M36" s="15" t="s">
        <v>154</v>
      </c>
      <c r="N36" s="15" t="s">
        <v>154</v>
      </c>
      <c r="P36" s="15" t="s">
        <v>154</v>
      </c>
      <c r="Q36" s="11">
        <v>9.2783505154639175E-3</v>
      </c>
    </row>
    <row r="37" spans="1:17" s="4" customFormat="1" ht="12.9" customHeight="1" x14ac:dyDescent="0.5">
      <c r="A37" s="4" t="s">
        <v>517</v>
      </c>
      <c r="C37" s="4" t="s">
        <v>151</v>
      </c>
      <c r="D37" s="4" t="s">
        <v>151</v>
      </c>
      <c r="F37" s="4" t="s">
        <v>518</v>
      </c>
      <c r="G37" s="4" t="s">
        <v>519</v>
      </c>
      <c r="H37" s="4" t="s">
        <v>19</v>
      </c>
      <c r="I37" s="4" t="s">
        <v>20</v>
      </c>
      <c r="J37" s="15" t="s">
        <v>154</v>
      </c>
      <c r="K37" s="9">
        <v>385</v>
      </c>
      <c r="M37" s="15" t="s">
        <v>154</v>
      </c>
      <c r="N37" s="15" t="s">
        <v>154</v>
      </c>
      <c r="P37" s="15" t="s">
        <v>154</v>
      </c>
      <c r="Q37" s="11">
        <v>1.5876288659793816E-2</v>
      </c>
    </row>
    <row r="38" spans="1:17" s="4" customFormat="1" ht="12.9" customHeight="1" x14ac:dyDescent="0.5">
      <c r="A38" s="4" t="s">
        <v>520</v>
      </c>
      <c r="C38" s="4" t="s">
        <v>151</v>
      </c>
      <c r="D38" s="4" t="s">
        <v>151</v>
      </c>
      <c r="F38" s="4" t="s">
        <v>521</v>
      </c>
      <c r="G38" s="4" t="s">
        <v>522</v>
      </c>
      <c r="H38" s="4" t="s">
        <v>19</v>
      </c>
      <c r="I38" s="4" t="s">
        <v>20</v>
      </c>
      <c r="J38" s="15" t="s">
        <v>154</v>
      </c>
      <c r="K38" s="9">
        <v>910</v>
      </c>
      <c r="M38" s="15" t="s">
        <v>154</v>
      </c>
      <c r="N38" s="15" t="s">
        <v>154</v>
      </c>
      <c r="P38" s="15" t="s">
        <v>154</v>
      </c>
      <c r="Q38" s="11">
        <v>3.7525773195876286E-2</v>
      </c>
    </row>
    <row r="39" spans="1:17" s="4" customFormat="1" ht="12.9" customHeight="1" x14ac:dyDescent="0.5">
      <c r="A39" s="4" t="s">
        <v>523</v>
      </c>
      <c r="C39" s="4" t="s">
        <v>151</v>
      </c>
      <c r="D39" s="4" t="s">
        <v>151</v>
      </c>
      <c r="F39" s="4" t="s">
        <v>524</v>
      </c>
      <c r="G39" s="4" t="s">
        <v>525</v>
      </c>
      <c r="H39" s="4" t="s">
        <v>19</v>
      </c>
      <c r="I39" s="4" t="s">
        <v>20</v>
      </c>
      <c r="J39" s="15" t="s">
        <v>154</v>
      </c>
      <c r="K39" s="9">
        <v>340</v>
      </c>
      <c r="M39" s="15" t="s">
        <v>154</v>
      </c>
      <c r="N39" s="15" t="s">
        <v>154</v>
      </c>
      <c r="P39" s="15" t="s">
        <v>154</v>
      </c>
      <c r="Q39" s="11">
        <v>1.4020618556701031E-2</v>
      </c>
    </row>
    <row r="40" spans="1:17" s="4" customFormat="1" ht="14.05" customHeight="1" x14ac:dyDescent="0.5">
      <c r="A40" s="4" t="s">
        <v>528</v>
      </c>
      <c r="C40" s="4" t="s">
        <v>151</v>
      </c>
      <c r="D40" s="4" t="s">
        <v>151</v>
      </c>
      <c r="F40" s="4" t="s">
        <v>526</v>
      </c>
      <c r="G40" s="4" t="s">
        <v>527</v>
      </c>
      <c r="H40" s="4" t="s">
        <v>19</v>
      </c>
      <c r="I40" s="4" t="s">
        <v>20</v>
      </c>
      <c r="J40" s="15" t="s">
        <v>154</v>
      </c>
      <c r="K40" s="9">
        <v>920</v>
      </c>
      <c r="M40" s="15" t="s">
        <v>154</v>
      </c>
      <c r="N40" s="15" t="s">
        <v>154</v>
      </c>
      <c r="P40" s="15" t="s">
        <v>154</v>
      </c>
      <c r="Q40" s="11">
        <v>3.7938144329896908E-2</v>
      </c>
    </row>
    <row r="41" spans="1:17" s="4" customFormat="1" ht="12.9" customHeight="1" x14ac:dyDescent="0.5">
      <c r="A41" s="4" t="s">
        <v>529</v>
      </c>
      <c r="C41" s="4" t="s">
        <v>151</v>
      </c>
      <c r="D41" s="4" t="s">
        <v>151</v>
      </c>
      <c r="F41" s="4" t="s">
        <v>530</v>
      </c>
      <c r="G41" s="4" t="s">
        <v>531</v>
      </c>
      <c r="H41" s="4" t="s">
        <v>19</v>
      </c>
      <c r="I41" s="4" t="s">
        <v>20</v>
      </c>
      <c r="J41" s="15" t="s">
        <v>154</v>
      </c>
      <c r="K41" s="9">
        <v>145</v>
      </c>
      <c r="M41" s="15" t="s">
        <v>154</v>
      </c>
      <c r="N41" s="15" t="s">
        <v>154</v>
      </c>
      <c r="P41" s="15" t="s">
        <v>154</v>
      </c>
      <c r="Q41" s="11">
        <v>5.9793814432989693E-3</v>
      </c>
    </row>
    <row r="42" spans="1:17" s="4" customFormat="1" ht="12.9" customHeight="1" x14ac:dyDescent="0.5">
      <c r="A42" s="4" t="s">
        <v>532</v>
      </c>
      <c r="C42" s="4" t="s">
        <v>151</v>
      </c>
      <c r="D42" s="4" t="s">
        <v>151</v>
      </c>
      <c r="F42" s="4" t="s">
        <v>533</v>
      </c>
      <c r="G42" s="4" t="s">
        <v>534</v>
      </c>
      <c r="H42" s="4" t="s">
        <v>19</v>
      </c>
      <c r="I42" s="4" t="s">
        <v>20</v>
      </c>
      <c r="J42" s="15" t="s">
        <v>154</v>
      </c>
      <c r="K42" s="9">
        <v>990</v>
      </c>
      <c r="M42" s="15" t="s">
        <v>154</v>
      </c>
      <c r="N42" s="15" t="s">
        <v>154</v>
      </c>
      <c r="P42" s="15" t="s">
        <v>154</v>
      </c>
      <c r="Q42" s="11">
        <v>4.0824742268041239E-2</v>
      </c>
    </row>
    <row r="43" spans="1:17" s="4" customFormat="1" ht="12.9" customHeight="1" x14ac:dyDescent="0.5">
      <c r="A43" s="4" t="s">
        <v>535</v>
      </c>
      <c r="C43" s="4" t="s">
        <v>151</v>
      </c>
      <c r="D43" s="4" t="s">
        <v>151</v>
      </c>
      <c r="F43" s="4" t="s">
        <v>536</v>
      </c>
      <c r="G43" s="4" t="s">
        <v>537</v>
      </c>
      <c r="H43" s="4" t="s">
        <v>19</v>
      </c>
      <c r="I43" s="4" t="s">
        <v>20</v>
      </c>
      <c r="J43" s="15" t="s">
        <v>154</v>
      </c>
      <c r="K43" s="9">
        <v>730</v>
      </c>
      <c r="M43" s="15" t="s">
        <v>154</v>
      </c>
      <c r="N43" s="15" t="s">
        <v>154</v>
      </c>
      <c r="P43" s="15" t="s">
        <v>154</v>
      </c>
      <c r="Q43" s="11">
        <v>3.0103092783505155E-2</v>
      </c>
    </row>
    <row r="44" spans="1:17" s="4" customFormat="1" ht="12.9" customHeight="1" x14ac:dyDescent="0.5">
      <c r="A44" s="4" t="s">
        <v>538</v>
      </c>
      <c r="C44" s="4" t="s">
        <v>151</v>
      </c>
      <c r="D44" s="4" t="s">
        <v>151</v>
      </c>
      <c r="F44" s="4" t="s">
        <v>539</v>
      </c>
      <c r="G44" s="4" t="s">
        <v>540</v>
      </c>
      <c r="H44" s="4" t="s">
        <v>19</v>
      </c>
      <c r="I44" s="4" t="s">
        <v>20</v>
      </c>
      <c r="J44" s="15" t="s">
        <v>154</v>
      </c>
      <c r="K44" s="9">
        <v>455</v>
      </c>
      <c r="M44" s="15" t="s">
        <v>154</v>
      </c>
      <c r="N44" s="15" t="s">
        <v>154</v>
      </c>
      <c r="P44" s="15" t="s">
        <v>154</v>
      </c>
      <c r="Q44" s="11">
        <v>1.8762886597938143E-2</v>
      </c>
    </row>
    <row r="45" spans="1:17" s="4" customFormat="1" ht="12.9" customHeight="1" x14ac:dyDescent="0.5">
      <c r="A45" s="4" t="s">
        <v>541</v>
      </c>
      <c r="C45" s="4" t="s">
        <v>151</v>
      </c>
      <c r="D45" s="4" t="s">
        <v>151</v>
      </c>
      <c r="F45" s="4" t="s">
        <v>542</v>
      </c>
      <c r="G45" s="4" t="s">
        <v>543</v>
      </c>
      <c r="H45" s="4" t="s">
        <v>19</v>
      </c>
      <c r="I45" s="4" t="s">
        <v>20</v>
      </c>
      <c r="J45" s="15" t="s">
        <v>154</v>
      </c>
      <c r="K45" s="9">
        <v>575</v>
      </c>
      <c r="M45" s="15" t="s">
        <v>154</v>
      </c>
      <c r="N45" s="15" t="s">
        <v>154</v>
      </c>
      <c r="P45" s="15" t="s">
        <v>154</v>
      </c>
      <c r="Q45" s="11">
        <v>2.3711340206185566E-2</v>
      </c>
    </row>
    <row r="46" spans="1:17" s="4" customFormat="1" ht="14.05" customHeight="1" x14ac:dyDescent="0.5">
      <c r="A46" s="4" t="s">
        <v>546</v>
      </c>
      <c r="C46" s="4" t="s">
        <v>151</v>
      </c>
      <c r="D46" s="4" t="s">
        <v>151</v>
      </c>
      <c r="F46" s="4" t="s">
        <v>544</v>
      </c>
      <c r="G46" s="4" t="s">
        <v>545</v>
      </c>
      <c r="H46" s="4" t="s">
        <v>19</v>
      </c>
      <c r="I46" s="4" t="s">
        <v>20</v>
      </c>
      <c r="J46" s="15" t="s">
        <v>154</v>
      </c>
      <c r="K46" s="9">
        <v>140</v>
      </c>
      <c r="M46" s="15" t="s">
        <v>154</v>
      </c>
      <c r="N46" s="15" t="s">
        <v>154</v>
      </c>
      <c r="P46" s="15" t="s">
        <v>154</v>
      </c>
      <c r="Q46" s="11">
        <v>5.7731958762886598E-3</v>
      </c>
    </row>
    <row r="47" spans="1:17" s="4" customFormat="1" ht="14.05" customHeight="1" x14ac:dyDescent="0.5">
      <c r="A47" s="4" t="s">
        <v>549</v>
      </c>
      <c r="C47" s="4" t="s">
        <v>151</v>
      </c>
      <c r="D47" s="4" t="s">
        <v>151</v>
      </c>
      <c r="F47" s="4" t="s">
        <v>547</v>
      </c>
      <c r="G47" s="4" t="s">
        <v>548</v>
      </c>
      <c r="H47" s="4" t="s">
        <v>19</v>
      </c>
      <c r="I47" s="4" t="s">
        <v>20</v>
      </c>
      <c r="J47" s="15" t="s">
        <v>154</v>
      </c>
      <c r="K47" s="9">
        <v>330</v>
      </c>
      <c r="M47" s="15" t="s">
        <v>154</v>
      </c>
      <c r="N47" s="15" t="s">
        <v>154</v>
      </c>
      <c r="P47" s="15" t="s">
        <v>154</v>
      </c>
      <c r="Q47" s="11">
        <v>1.3608247422680412E-2</v>
      </c>
    </row>
    <row r="48" spans="1:17" s="4" customFormat="1" ht="12.9" customHeight="1" x14ac:dyDescent="0.5">
      <c r="A48" s="4" t="s">
        <v>550</v>
      </c>
      <c r="C48" s="4" t="s">
        <v>151</v>
      </c>
      <c r="D48" s="4" t="s">
        <v>151</v>
      </c>
      <c r="F48" s="4" t="s">
        <v>551</v>
      </c>
      <c r="G48" s="4" t="s">
        <v>552</v>
      </c>
      <c r="H48" s="4" t="s">
        <v>19</v>
      </c>
      <c r="I48" s="4" t="s">
        <v>20</v>
      </c>
      <c r="J48" s="15" t="s">
        <v>154</v>
      </c>
      <c r="K48" s="9">
        <v>605</v>
      </c>
      <c r="M48" s="15" t="s">
        <v>154</v>
      </c>
      <c r="N48" s="15" t="s">
        <v>154</v>
      </c>
      <c r="P48" s="15" t="s">
        <v>154</v>
      </c>
      <c r="Q48" s="11">
        <v>2.4948453608247424E-2</v>
      </c>
    </row>
    <row r="49" spans="1:17" s="4" customFormat="1" ht="14.05" customHeight="1" x14ac:dyDescent="0.5">
      <c r="A49" s="4" t="s">
        <v>555</v>
      </c>
      <c r="C49" s="4" t="s">
        <v>151</v>
      </c>
      <c r="D49" s="4" t="s">
        <v>151</v>
      </c>
      <c r="F49" s="4" t="s">
        <v>553</v>
      </c>
      <c r="G49" s="4" t="s">
        <v>554</v>
      </c>
      <c r="H49" s="4" t="s">
        <v>19</v>
      </c>
      <c r="I49" s="4" t="s">
        <v>20</v>
      </c>
      <c r="J49" s="15" t="s">
        <v>154</v>
      </c>
      <c r="K49" s="9">
        <v>385</v>
      </c>
      <c r="M49" s="15" t="s">
        <v>154</v>
      </c>
      <c r="N49" s="15" t="s">
        <v>154</v>
      </c>
      <c r="P49" s="15" t="s">
        <v>154</v>
      </c>
      <c r="Q49" s="11">
        <v>1.5876288659793816E-2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22070</v>
      </c>
      <c r="K4" s="6">
        <v>24055</v>
      </c>
      <c r="M4" s="6">
        <f>K4-J4</f>
        <v>1985</v>
      </c>
      <c r="N4" s="7">
        <f>K4/J4-1</f>
        <v>8.9941096511100938E-2</v>
      </c>
    </row>
    <row r="5" spans="1:17" s="5" customFormat="1" ht="12.9" customHeight="1" x14ac:dyDescent="0.5">
      <c r="A5" s="5" t="s">
        <v>560</v>
      </c>
      <c r="C5" s="5">
        <v>3077</v>
      </c>
      <c r="D5" s="5" t="s">
        <v>561</v>
      </c>
      <c r="E5" s="5" t="s">
        <v>183</v>
      </c>
      <c r="F5" s="5" t="s">
        <v>562</v>
      </c>
      <c r="G5" s="5" t="s">
        <v>561</v>
      </c>
      <c r="H5" s="5" t="s">
        <v>19</v>
      </c>
      <c r="I5" s="5" t="s">
        <v>20</v>
      </c>
      <c r="J5" s="6">
        <v>19755</v>
      </c>
      <c r="K5" s="6">
        <v>21695</v>
      </c>
      <c r="M5" s="6">
        <f>K5-J5</f>
        <v>1940</v>
      </c>
      <c r="N5" s="7">
        <f>K5/J5-1</f>
        <v>9.8202986585674612E-2</v>
      </c>
      <c r="P5" s="8">
        <v>0.89510647938377885</v>
      </c>
      <c r="Q5" s="8">
        <v>0.90189149864892959</v>
      </c>
    </row>
    <row r="6" spans="1:17" s="5" customFormat="1" ht="12.9" customHeight="1" x14ac:dyDescent="0.5">
      <c r="A6" s="5" t="s">
        <v>563</v>
      </c>
      <c r="C6" s="5">
        <v>3078</v>
      </c>
      <c r="D6" s="5" t="s">
        <v>564</v>
      </c>
      <c r="E6" s="5" t="s">
        <v>183</v>
      </c>
      <c r="F6" s="5" t="s">
        <v>565</v>
      </c>
      <c r="G6" s="5" t="s">
        <v>564</v>
      </c>
      <c r="H6" s="5" t="s">
        <v>19</v>
      </c>
      <c r="I6" s="5" t="s">
        <v>20</v>
      </c>
      <c r="J6" s="6">
        <v>2315</v>
      </c>
      <c r="K6" s="6">
        <v>2360</v>
      </c>
      <c r="M6" s="6">
        <f>K6-J6</f>
        <v>45</v>
      </c>
      <c r="N6" s="7">
        <f>K6/J6-1</f>
        <v>1.9438444924406051E-2</v>
      </c>
      <c r="P6" s="8">
        <v>0.10489352061622112</v>
      </c>
      <c r="Q6" s="8">
        <v>9.8108501351070465E-2</v>
      </c>
    </row>
    <row r="7" spans="1:17" s="4" customFormat="1" ht="12.9" customHeight="1" x14ac:dyDescent="0.5">
      <c r="A7" s="4" t="s">
        <v>566</v>
      </c>
      <c r="C7" s="4">
        <v>3079</v>
      </c>
      <c r="D7" s="4" t="s">
        <v>567</v>
      </c>
      <c r="E7" s="4" t="s">
        <v>183</v>
      </c>
      <c r="F7" s="4" t="s">
        <v>568</v>
      </c>
      <c r="G7" s="4" t="s">
        <v>567</v>
      </c>
      <c r="H7" s="4" t="s">
        <v>19</v>
      </c>
      <c r="I7" s="4" t="s">
        <v>20</v>
      </c>
      <c r="J7" s="9">
        <v>1835</v>
      </c>
      <c r="K7" s="9">
        <v>1630</v>
      </c>
      <c r="M7" s="9">
        <f>K7-J7</f>
        <v>-205</v>
      </c>
      <c r="N7" s="10">
        <f>K7/J7-1</f>
        <v>-0.11171662125340598</v>
      </c>
      <c r="P7" s="11">
        <v>8.314454009968282E-2</v>
      </c>
      <c r="Q7" s="11">
        <v>6.7761380170442739E-2</v>
      </c>
    </row>
    <row r="8" spans="1:17" s="4" customFormat="1" ht="12.9" customHeight="1" x14ac:dyDescent="0.5">
      <c r="A8" s="4" t="s">
        <v>569</v>
      </c>
      <c r="C8" s="4">
        <v>3080</v>
      </c>
      <c r="D8" s="4" t="s">
        <v>570</v>
      </c>
      <c r="E8" s="4" t="s">
        <v>183</v>
      </c>
      <c r="F8" s="4" t="s">
        <v>571</v>
      </c>
      <c r="G8" s="4" t="s">
        <v>570</v>
      </c>
      <c r="H8" s="4" t="s">
        <v>19</v>
      </c>
      <c r="I8" s="4" t="s">
        <v>20</v>
      </c>
      <c r="J8" s="9">
        <v>480</v>
      </c>
      <c r="K8" s="9">
        <v>725</v>
      </c>
      <c r="M8" s="9">
        <f>K8-J8</f>
        <v>245</v>
      </c>
      <c r="N8" s="10">
        <f>K8/J8-1</f>
        <v>0.51041666666666674</v>
      </c>
      <c r="P8" s="11">
        <v>2.1748980516538289E-2</v>
      </c>
      <c r="Q8" s="11">
        <v>3.0139264186239866E-2</v>
      </c>
    </row>
    <row r="9" spans="1:17" s="4" customFormat="1" ht="12.9" customHeight="1" x14ac:dyDescent="0.5">
      <c r="A9" s="4" t="s">
        <v>572</v>
      </c>
      <c r="C9" s="4">
        <v>3081</v>
      </c>
      <c r="D9" s="4" t="s">
        <v>573</v>
      </c>
      <c r="E9" s="4" t="s">
        <v>183</v>
      </c>
      <c r="F9" s="4" t="s">
        <v>574</v>
      </c>
      <c r="G9" s="4" t="s">
        <v>573</v>
      </c>
      <c r="H9" s="4" t="s">
        <v>19</v>
      </c>
      <c r="I9" s="4" t="s">
        <v>20</v>
      </c>
      <c r="J9" s="9">
        <v>340</v>
      </c>
      <c r="K9" s="9">
        <v>610</v>
      </c>
      <c r="M9" s="9">
        <f>K9-J9</f>
        <v>270</v>
      </c>
      <c r="N9" s="10">
        <f>K9/J9-1</f>
        <v>0.79411764705882359</v>
      </c>
      <c r="P9" s="11">
        <v>1.5405527865881287E-2</v>
      </c>
      <c r="Q9" s="11">
        <v>2.5358553315319061E-2</v>
      </c>
    </row>
    <row r="10" spans="1:17" s="4" customFormat="1" ht="12.9" customHeight="1" x14ac:dyDescent="0.5">
      <c r="A10" s="4" t="s">
        <v>575</v>
      </c>
      <c r="C10" s="4">
        <v>3082</v>
      </c>
      <c r="D10" s="4" t="s">
        <v>576</v>
      </c>
      <c r="E10" s="4" t="s">
        <v>183</v>
      </c>
      <c r="F10" s="4" t="s">
        <v>577</v>
      </c>
      <c r="G10" s="4" t="s">
        <v>576</v>
      </c>
      <c r="H10" s="4" t="s">
        <v>19</v>
      </c>
      <c r="I10" s="4" t="s">
        <v>20</v>
      </c>
      <c r="J10" s="9">
        <v>210</v>
      </c>
      <c r="K10" s="9">
        <v>375</v>
      </c>
      <c r="M10" s="9">
        <f>K10-J10</f>
        <v>165</v>
      </c>
      <c r="N10" s="10">
        <f>K10/J10-1</f>
        <v>0.78571428571428581</v>
      </c>
      <c r="P10" s="11">
        <v>9.5151789759854999E-3</v>
      </c>
      <c r="Q10" s="11">
        <v>1.5589274579089585E-2</v>
      </c>
    </row>
    <row r="11" spans="1:17" s="4" customFormat="1" ht="12.9" customHeight="1" x14ac:dyDescent="0.5">
      <c r="A11" s="4" t="s">
        <v>578</v>
      </c>
      <c r="C11" s="4">
        <v>3083</v>
      </c>
      <c r="D11" s="4" t="s">
        <v>579</v>
      </c>
      <c r="E11" s="4" t="s">
        <v>183</v>
      </c>
      <c r="F11" s="4" t="s">
        <v>580</v>
      </c>
      <c r="G11" s="4" t="s">
        <v>579</v>
      </c>
      <c r="H11" s="4" t="s">
        <v>19</v>
      </c>
      <c r="I11" s="4" t="s">
        <v>20</v>
      </c>
      <c r="J11" s="9">
        <v>130</v>
      </c>
      <c r="K11" s="9">
        <v>230</v>
      </c>
      <c r="M11" s="9">
        <f>K11-J11</f>
        <v>100</v>
      </c>
      <c r="N11" s="10">
        <f>K11/J11-1</f>
        <v>0.76923076923076916</v>
      </c>
      <c r="P11" s="11">
        <v>5.8903488898957865E-3</v>
      </c>
      <c r="Q11" s="11">
        <v>9.5614217418416129E-3</v>
      </c>
    </row>
    <row r="12" spans="1:17" s="4" customFormat="1" ht="12.9" customHeight="1" x14ac:dyDescent="0.5">
      <c r="A12" s="4" t="s">
        <v>581</v>
      </c>
      <c r="C12" s="4">
        <v>3084</v>
      </c>
      <c r="D12" s="4" t="s">
        <v>582</v>
      </c>
      <c r="E12" s="4" t="s">
        <v>183</v>
      </c>
      <c r="F12" s="4" t="s">
        <v>583</v>
      </c>
      <c r="G12" s="4" t="s">
        <v>582</v>
      </c>
      <c r="H12" s="4" t="s">
        <v>19</v>
      </c>
      <c r="I12" s="4" t="s">
        <v>20</v>
      </c>
      <c r="J12" s="9">
        <v>140</v>
      </c>
      <c r="K12" s="9">
        <v>115</v>
      </c>
      <c r="M12" s="9">
        <f>K12-J12</f>
        <v>-25</v>
      </c>
      <c r="N12" s="10">
        <f>K12/J12-1</f>
        <v>-0.1785714285714286</v>
      </c>
      <c r="P12" s="11">
        <v>6.3434526506570008E-3</v>
      </c>
      <c r="Q12" s="11">
        <v>4.7807108709208065E-3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21235</v>
      </c>
      <c r="K14" s="6">
        <v>23050</v>
      </c>
      <c r="M14" s="6">
        <f>K14-J14</f>
        <v>1815</v>
      </c>
      <c r="N14" s="7">
        <f>K14/J14-1</f>
        <v>8.547209795149513E-2</v>
      </c>
    </row>
    <row r="15" spans="1:17" s="5" customFormat="1" ht="12.9" customHeight="1" x14ac:dyDescent="0.5">
      <c r="A15" s="5" t="s">
        <v>560</v>
      </c>
      <c r="C15" s="5">
        <v>3104</v>
      </c>
      <c r="D15" s="5" t="s">
        <v>561</v>
      </c>
      <c r="E15" s="5" t="s">
        <v>183</v>
      </c>
      <c r="F15" s="5" t="s">
        <v>587</v>
      </c>
      <c r="G15" s="5" t="s">
        <v>561</v>
      </c>
      <c r="H15" s="5" t="s">
        <v>19</v>
      </c>
      <c r="I15" s="5" t="s">
        <v>20</v>
      </c>
      <c r="J15" s="6">
        <v>14850</v>
      </c>
      <c r="K15" s="6">
        <v>15650</v>
      </c>
      <c r="M15" s="6">
        <f>K15-J15</f>
        <v>800</v>
      </c>
      <c r="N15" s="7">
        <f>K15/J15-1</f>
        <v>5.3872053872053849E-2</v>
      </c>
      <c r="P15" s="8">
        <v>0.69931716505768782</v>
      </c>
      <c r="Q15" s="8">
        <v>0.67895878524945774</v>
      </c>
    </row>
    <row r="16" spans="1:17" s="5" customFormat="1" ht="12.9" customHeight="1" x14ac:dyDescent="0.5">
      <c r="A16" s="5" t="s">
        <v>563</v>
      </c>
      <c r="C16" s="5">
        <v>3105</v>
      </c>
      <c r="D16" s="5" t="s">
        <v>564</v>
      </c>
      <c r="E16" s="5" t="s">
        <v>183</v>
      </c>
      <c r="F16" s="5" t="s">
        <v>588</v>
      </c>
      <c r="G16" s="5" t="s">
        <v>564</v>
      </c>
      <c r="H16" s="5" t="s">
        <v>19</v>
      </c>
      <c r="I16" s="5" t="s">
        <v>20</v>
      </c>
      <c r="J16" s="6">
        <v>6380</v>
      </c>
      <c r="K16" s="6">
        <v>7395</v>
      </c>
      <c r="M16" s="6">
        <f>K16-J16</f>
        <v>1015</v>
      </c>
      <c r="N16" s="7">
        <f>K16/J16-1</f>
        <v>0.15909090909090917</v>
      </c>
      <c r="P16" s="8">
        <v>0.30044737461737697</v>
      </c>
      <c r="Q16" s="8">
        <v>0.32082429501084597</v>
      </c>
    </row>
    <row r="17" spans="1:17" s="4" customFormat="1" ht="12.9" customHeight="1" x14ac:dyDescent="0.5">
      <c r="A17" s="4" t="s">
        <v>566</v>
      </c>
      <c r="C17" s="4">
        <v>3106</v>
      </c>
      <c r="D17" s="4" t="s">
        <v>567</v>
      </c>
      <c r="E17" s="4" t="s">
        <v>183</v>
      </c>
      <c r="F17" s="4" t="s">
        <v>589</v>
      </c>
      <c r="G17" s="4" t="s">
        <v>567</v>
      </c>
      <c r="H17" s="4" t="s">
        <v>19</v>
      </c>
      <c r="I17" s="4" t="s">
        <v>20</v>
      </c>
      <c r="J17" s="9">
        <v>4425</v>
      </c>
      <c r="K17" s="9">
        <v>4440</v>
      </c>
      <c r="M17" s="9">
        <f>K17-J17</f>
        <v>15</v>
      </c>
      <c r="N17" s="10">
        <f>K17/J17-1</f>
        <v>3.3898305084745228E-3</v>
      </c>
      <c r="P17" s="11">
        <v>0.20838238756769484</v>
      </c>
      <c r="Q17" s="11">
        <v>0.19262472885032539</v>
      </c>
    </row>
    <row r="18" spans="1:17" s="4" customFormat="1" ht="12.9" customHeight="1" x14ac:dyDescent="0.5">
      <c r="A18" s="4" t="s">
        <v>569</v>
      </c>
      <c r="C18" s="4">
        <v>3107</v>
      </c>
      <c r="D18" s="4" t="s">
        <v>570</v>
      </c>
      <c r="E18" s="4" t="s">
        <v>183</v>
      </c>
      <c r="F18" s="4" t="s">
        <v>590</v>
      </c>
      <c r="G18" s="4" t="s">
        <v>570</v>
      </c>
      <c r="H18" s="4" t="s">
        <v>19</v>
      </c>
      <c r="I18" s="4" t="s">
        <v>20</v>
      </c>
      <c r="J18" s="9">
        <v>1955</v>
      </c>
      <c r="K18" s="9">
        <v>2955</v>
      </c>
      <c r="M18" s="9">
        <f>K18-J18</f>
        <v>1000</v>
      </c>
      <c r="N18" s="10">
        <f>K18/J18-1</f>
        <v>0.51150895140664954</v>
      </c>
      <c r="P18" s="11">
        <v>9.2064987049682134E-2</v>
      </c>
      <c r="Q18" s="11">
        <v>0.12819956616052061</v>
      </c>
    </row>
    <row r="19" spans="1:17" s="4" customFormat="1" ht="12.9" customHeight="1" x14ac:dyDescent="0.5">
      <c r="A19" s="4" t="s">
        <v>572</v>
      </c>
      <c r="C19" s="4">
        <v>3108</v>
      </c>
      <c r="D19" s="4" t="s">
        <v>573</v>
      </c>
      <c r="E19" s="4" t="s">
        <v>183</v>
      </c>
      <c r="F19" s="4" t="s">
        <v>591</v>
      </c>
      <c r="G19" s="4" t="s">
        <v>573</v>
      </c>
      <c r="H19" s="4" t="s">
        <v>19</v>
      </c>
      <c r="I19" s="4" t="s">
        <v>20</v>
      </c>
      <c r="J19" s="9">
        <v>1510</v>
      </c>
      <c r="K19" s="9">
        <v>2260</v>
      </c>
      <c r="M19" s="9">
        <f>K19-J19</f>
        <v>750</v>
      </c>
      <c r="N19" s="10">
        <f>K19/J19-1</f>
        <v>0.4966887417218544</v>
      </c>
      <c r="P19" s="11">
        <v>7.1109018130445026E-2</v>
      </c>
      <c r="Q19" s="11">
        <v>9.8047722342733193E-2</v>
      </c>
    </row>
    <row r="20" spans="1:17" s="4" customFormat="1" ht="12.9" customHeight="1" x14ac:dyDescent="0.5">
      <c r="A20" s="4" t="s">
        <v>575</v>
      </c>
      <c r="C20" s="4">
        <v>3109</v>
      </c>
      <c r="D20" s="4" t="s">
        <v>576</v>
      </c>
      <c r="E20" s="4" t="s">
        <v>183</v>
      </c>
      <c r="F20" s="4" t="s">
        <v>592</v>
      </c>
      <c r="G20" s="4" t="s">
        <v>576</v>
      </c>
      <c r="H20" s="4" t="s">
        <v>19</v>
      </c>
      <c r="I20" s="4" t="s">
        <v>20</v>
      </c>
      <c r="J20" s="9">
        <v>1040</v>
      </c>
      <c r="K20" s="9">
        <v>1640</v>
      </c>
      <c r="M20" s="9">
        <f>K20-J20</f>
        <v>600</v>
      </c>
      <c r="N20" s="10">
        <f>K20/J20-1</f>
        <v>0.57692307692307687</v>
      </c>
      <c r="P20" s="11">
        <v>4.897574758653167E-2</v>
      </c>
      <c r="Q20" s="11">
        <v>7.1149674620390457E-2</v>
      </c>
    </row>
    <row r="21" spans="1:17" s="4" customFormat="1" ht="12.9" customHeight="1" x14ac:dyDescent="0.5">
      <c r="A21" s="4" t="s">
        <v>578</v>
      </c>
      <c r="C21" s="4">
        <v>3110</v>
      </c>
      <c r="D21" s="4" t="s">
        <v>579</v>
      </c>
      <c r="E21" s="4" t="s">
        <v>183</v>
      </c>
      <c r="F21" s="4" t="s">
        <v>593</v>
      </c>
      <c r="G21" s="4" t="s">
        <v>579</v>
      </c>
      <c r="H21" s="4" t="s">
        <v>19</v>
      </c>
      <c r="I21" s="4" t="s">
        <v>20</v>
      </c>
      <c r="J21" s="9">
        <v>465</v>
      </c>
      <c r="K21" s="9">
        <v>620</v>
      </c>
      <c r="M21" s="9">
        <f>K21-J21</f>
        <v>155</v>
      </c>
      <c r="N21" s="10">
        <f>K21/J21-1</f>
        <v>0.33333333333333326</v>
      </c>
      <c r="P21" s="11">
        <v>2.1897810218978103E-2</v>
      </c>
      <c r="Q21" s="11">
        <v>2.6898047722342732E-2</v>
      </c>
    </row>
    <row r="22" spans="1:17" s="4" customFormat="1" ht="12.9" customHeight="1" x14ac:dyDescent="0.5">
      <c r="A22" s="4" t="s">
        <v>581</v>
      </c>
      <c r="C22" s="4">
        <v>3111</v>
      </c>
      <c r="D22" s="4" t="s">
        <v>582</v>
      </c>
      <c r="E22" s="4" t="s">
        <v>183</v>
      </c>
      <c r="F22" s="4" t="s">
        <v>594</v>
      </c>
      <c r="G22" s="4" t="s">
        <v>582</v>
      </c>
      <c r="H22" s="4" t="s">
        <v>19</v>
      </c>
      <c r="I22" s="4" t="s">
        <v>20</v>
      </c>
      <c r="J22" s="9">
        <v>450</v>
      </c>
      <c r="K22" s="9">
        <v>695</v>
      </c>
      <c r="M22" s="9">
        <f>K22-J22</f>
        <v>245</v>
      </c>
      <c r="N22" s="10">
        <f>K22/J22-1</f>
        <v>0.54444444444444451</v>
      </c>
      <c r="P22" s="11">
        <v>2.1191429244172357E-2</v>
      </c>
      <c r="Q22" s="11">
        <v>3.0151843817787419E-2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8615</v>
      </c>
      <c r="K25" s="6">
        <v>9465</v>
      </c>
      <c r="M25" s="6">
        <f>K25-J25</f>
        <v>850</v>
      </c>
      <c r="N25" s="7">
        <f>K25/J25-1</f>
        <v>9.8665118978525923E-2</v>
      </c>
    </row>
    <row r="26" spans="1:17" s="4" customFormat="1" ht="12.9" customHeight="1" x14ac:dyDescent="0.5">
      <c r="A26" s="4" t="s">
        <v>599</v>
      </c>
      <c r="C26" s="4">
        <v>1719</v>
      </c>
      <c r="D26" s="4" t="s">
        <v>600</v>
      </c>
      <c r="E26" s="4" t="s">
        <v>23</v>
      </c>
      <c r="F26" s="4" t="s">
        <v>601</v>
      </c>
      <c r="G26" s="4" t="s">
        <v>600</v>
      </c>
      <c r="H26" s="4" t="s">
        <v>19</v>
      </c>
      <c r="I26" s="4" t="s">
        <v>20</v>
      </c>
      <c r="J26" s="9">
        <v>6530</v>
      </c>
      <c r="K26" s="9">
        <v>7125</v>
      </c>
      <c r="M26" s="9">
        <f>K26-J26</f>
        <v>595</v>
      </c>
      <c r="N26" s="10">
        <f>K26/J26-1</f>
        <v>9.1117917304747387E-2</v>
      </c>
      <c r="P26" s="11">
        <v>0.75798026697620424</v>
      </c>
      <c r="Q26" s="11">
        <v>0.7527733755942948</v>
      </c>
    </row>
    <row r="27" spans="1:17" s="4" customFormat="1" ht="12.9" customHeight="1" x14ac:dyDescent="0.5">
      <c r="A27" s="4" t="s">
        <v>602</v>
      </c>
      <c r="C27" s="4">
        <v>1722</v>
      </c>
      <c r="D27" s="4" t="s">
        <v>603</v>
      </c>
      <c r="E27" s="4" t="s">
        <v>23</v>
      </c>
      <c r="F27" s="4" t="s">
        <v>604</v>
      </c>
      <c r="G27" s="4" t="s">
        <v>605</v>
      </c>
      <c r="H27" s="4" t="s">
        <v>19</v>
      </c>
      <c r="I27" s="4" t="s">
        <v>20</v>
      </c>
      <c r="J27" s="9">
        <v>750</v>
      </c>
      <c r="K27" s="9">
        <v>850</v>
      </c>
      <c r="M27" s="9">
        <f>K27-J27</f>
        <v>100</v>
      </c>
      <c r="N27" s="10">
        <f>K27/J27-1</f>
        <v>0.1333333333333333</v>
      </c>
      <c r="P27" s="11">
        <v>8.7057457922228673E-2</v>
      </c>
      <c r="Q27" s="11">
        <v>8.980454305335446E-2</v>
      </c>
    </row>
    <row r="28" spans="1:17" s="4" customFormat="1" ht="12.9" customHeight="1" x14ac:dyDescent="0.5">
      <c r="A28" s="4" t="s">
        <v>606</v>
      </c>
      <c r="C28" s="4">
        <v>1723</v>
      </c>
      <c r="D28" s="4" t="s">
        <v>607</v>
      </c>
      <c r="E28" s="4" t="s">
        <v>23</v>
      </c>
      <c r="F28" s="4" t="s">
        <v>608</v>
      </c>
      <c r="G28" s="4" t="s">
        <v>609</v>
      </c>
      <c r="H28" s="4" t="s">
        <v>19</v>
      </c>
      <c r="I28" s="4" t="s">
        <v>20</v>
      </c>
      <c r="J28" s="9">
        <v>310</v>
      </c>
      <c r="K28" s="9">
        <v>345</v>
      </c>
      <c r="M28" s="9">
        <f>K28-J28</f>
        <v>35</v>
      </c>
      <c r="N28" s="10">
        <f>K28/J28-1</f>
        <v>0.11290322580645151</v>
      </c>
      <c r="P28" s="11">
        <v>3.5983749274521186E-2</v>
      </c>
      <c r="Q28" s="11">
        <v>3.6450079239302692E-2</v>
      </c>
    </row>
    <row r="29" spans="1:17" s="4" customFormat="1" ht="12.9" customHeight="1" x14ac:dyDescent="0.5">
      <c r="A29" s="4" t="s">
        <v>610</v>
      </c>
      <c r="C29" s="4">
        <v>1724</v>
      </c>
      <c r="D29" s="4" t="s">
        <v>611</v>
      </c>
      <c r="E29" s="4" t="s">
        <v>23</v>
      </c>
      <c r="F29" s="4" t="s">
        <v>612</v>
      </c>
      <c r="G29" s="4" t="s">
        <v>613</v>
      </c>
      <c r="H29" s="4" t="s">
        <v>19</v>
      </c>
      <c r="I29" s="4" t="s">
        <v>20</v>
      </c>
      <c r="J29" s="9">
        <v>10</v>
      </c>
      <c r="K29" s="9">
        <v>0</v>
      </c>
      <c r="M29" s="9">
        <f>K29-J29</f>
        <v>-10</v>
      </c>
      <c r="N29" s="10">
        <f>K29/J29-1</f>
        <v>-1</v>
      </c>
      <c r="P29" s="11">
        <v>1.1607661056297156E-3</v>
      </c>
      <c r="Q29" s="11">
        <v>0</v>
      </c>
    </row>
    <row r="30" spans="1:17" s="4" customFormat="1" ht="12.9" customHeight="1" x14ac:dyDescent="0.5">
      <c r="A30" s="4" t="s">
        <v>614</v>
      </c>
      <c r="C30" s="4">
        <v>1720</v>
      </c>
      <c r="D30" s="4" t="s">
        <v>615</v>
      </c>
      <c r="E30" s="4" t="s">
        <v>23</v>
      </c>
      <c r="F30" s="4" t="s">
        <v>616</v>
      </c>
      <c r="G30" s="4" t="s">
        <v>615</v>
      </c>
      <c r="H30" s="4" t="s">
        <v>19</v>
      </c>
      <c r="I30" s="4" t="s">
        <v>20</v>
      </c>
      <c r="J30" s="9">
        <v>245</v>
      </c>
      <c r="K30" s="9">
        <v>340</v>
      </c>
      <c r="M30" s="9">
        <f>K30-J30</f>
        <v>95</v>
      </c>
      <c r="N30" s="10">
        <f>K30/J30-1</f>
        <v>0.38775510204081631</v>
      </c>
      <c r="P30" s="11">
        <v>2.8438769587928032E-2</v>
      </c>
      <c r="Q30" s="11">
        <v>3.5921817221341787E-2</v>
      </c>
    </row>
    <row r="31" spans="1:17" s="4" customFormat="1" ht="12.9" customHeight="1" x14ac:dyDescent="0.5">
      <c r="A31" s="4" t="s">
        <v>617</v>
      </c>
      <c r="C31" s="4">
        <v>1725</v>
      </c>
      <c r="D31" s="4" t="s">
        <v>618</v>
      </c>
      <c r="E31" s="4" t="s">
        <v>23</v>
      </c>
      <c r="F31" s="4" t="s">
        <v>619</v>
      </c>
      <c r="G31" s="4" t="s">
        <v>620</v>
      </c>
      <c r="H31" s="4" t="s">
        <v>19</v>
      </c>
      <c r="I31" s="4" t="s">
        <v>20</v>
      </c>
      <c r="J31" s="9">
        <v>765</v>
      </c>
      <c r="K31" s="9">
        <v>810</v>
      </c>
      <c r="M31" s="9">
        <f>K31-J31</f>
        <v>45</v>
      </c>
      <c r="N31" s="10">
        <f>K31/J31-1</f>
        <v>5.8823529411764719E-2</v>
      </c>
      <c r="P31" s="11">
        <v>8.8798607080673247E-2</v>
      </c>
      <c r="Q31" s="11">
        <v>8.5578446909667191E-2</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8610</v>
      </c>
      <c r="K36" s="6">
        <v>9465</v>
      </c>
      <c r="M36" s="6">
        <f>K36-J36</f>
        <v>855</v>
      </c>
      <c r="N36" s="7">
        <f>K36/J36-1</f>
        <v>9.9303135888501703E-2</v>
      </c>
    </row>
    <row r="37" spans="1:17" s="4" customFormat="1" ht="12.9" customHeight="1" x14ac:dyDescent="0.5">
      <c r="A37" s="4" t="s">
        <v>632</v>
      </c>
      <c r="C37" s="4">
        <v>1669</v>
      </c>
      <c r="D37" s="4" t="s">
        <v>633</v>
      </c>
      <c r="E37" s="4" t="s">
        <v>23</v>
      </c>
      <c r="F37" s="4" t="s">
        <v>634</v>
      </c>
      <c r="G37" s="4" t="s">
        <v>633</v>
      </c>
      <c r="H37" s="4" t="s">
        <v>19</v>
      </c>
      <c r="I37" s="4" t="s">
        <v>20</v>
      </c>
      <c r="J37" s="9">
        <v>7365</v>
      </c>
      <c r="K37" s="9">
        <v>8085</v>
      </c>
      <c r="M37" s="9">
        <f>K37-J37</f>
        <v>720</v>
      </c>
      <c r="N37" s="10">
        <f>K37/J37-1</f>
        <v>9.775967413441955E-2</v>
      </c>
      <c r="P37" s="11">
        <v>0.85540069686411146</v>
      </c>
      <c r="Q37" s="11">
        <v>0.85419968304278926</v>
      </c>
    </row>
    <row r="38" spans="1:17" s="4" customFormat="1" ht="12.9" customHeight="1" x14ac:dyDescent="0.5">
      <c r="A38" s="4" t="s">
        <v>635</v>
      </c>
      <c r="C38" s="4">
        <v>1670</v>
      </c>
      <c r="D38" s="4" t="s">
        <v>636</v>
      </c>
      <c r="E38" s="4" t="s">
        <v>23</v>
      </c>
      <c r="F38" s="4" t="s">
        <v>637</v>
      </c>
      <c r="G38" s="4" t="s">
        <v>636</v>
      </c>
      <c r="H38" s="4" t="s">
        <v>19</v>
      </c>
      <c r="I38" s="4" t="s">
        <v>20</v>
      </c>
      <c r="J38" s="9">
        <v>1250</v>
      </c>
      <c r="K38" s="9">
        <v>1380</v>
      </c>
      <c r="M38" s="9">
        <f>K38-J38</f>
        <v>130</v>
      </c>
      <c r="N38" s="10">
        <f>K38/J38-1</f>
        <v>0.10400000000000009</v>
      </c>
      <c r="P38" s="11">
        <v>0.14518002322880372</v>
      </c>
      <c r="Q38" s="11">
        <v>0.14580031695721077</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349780</v>
      </c>
      <c r="K41" s="17">
        <v>424000</v>
      </c>
      <c r="M41" s="17">
        <f>K41-J41</f>
        <v>74220</v>
      </c>
      <c r="N41" s="10">
        <f>K41/J41-1</f>
        <v>0.2121905197552747</v>
      </c>
    </row>
    <row r="42" spans="1:17" s="4" customFormat="1" ht="12.9" customHeight="1" x14ac:dyDescent="0.5">
      <c r="A42" s="4" t="s">
        <v>645</v>
      </c>
      <c r="C42" s="4">
        <v>1687</v>
      </c>
      <c r="D42" s="4" t="s">
        <v>645</v>
      </c>
      <c r="E42" s="4" t="s">
        <v>23</v>
      </c>
      <c r="F42" s="4" t="s">
        <v>646</v>
      </c>
      <c r="G42" s="4" t="s">
        <v>645</v>
      </c>
      <c r="H42" s="4" t="s">
        <v>19</v>
      </c>
      <c r="I42" s="4" t="s">
        <v>20</v>
      </c>
      <c r="J42" s="13">
        <v>7.3</v>
      </c>
      <c r="K42" s="13">
        <v>7.3</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Roblin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2023-04-14T03:38:58Z</dcterms:created>
  <dcterms:modified xsi:type="dcterms:W3CDTF">2023-04-14T03:43:16Z</dcterms:modified>
</cp:coreProperties>
</file>