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Rossmere"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M23" i="4"/>
  <c r="N22" i="4"/>
  <c r="M22" i="4"/>
  <c r="N21" i="4"/>
  <c r="M21" i="4"/>
  <c r="N18" i="4"/>
  <c r="M18" i="4"/>
  <c r="N17" i="4"/>
  <c r="M17" i="4"/>
  <c r="N16" i="4"/>
  <c r="M16" i="4"/>
  <c r="N15" i="4"/>
  <c r="M15" i="4"/>
  <c r="N14" i="4"/>
  <c r="M14" i="4"/>
  <c r="N13" i="4"/>
  <c r="M13" i="4"/>
  <c r="N12" i="4"/>
  <c r="M12" i="4"/>
  <c r="N11" i="4"/>
  <c r="M11"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<sst xmlns="http://schemas.openxmlformats.org/spreadsheetml/2006/main" count="5166" uniqueCount="1530">
  <si>
    <r>
      <t>Provincial Electoral Division of Rossmere</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</si>
  <si>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</si>
  <si>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</si>
  <si>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</si>
  <si>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</si>
  <si>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</si>
  <si>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</si>
  <si>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</si>
  <si>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</si>
  <si>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</si>
  <si>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</si>
  <si>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</si>
  <si>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</si>
  <si>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</si>
  <si>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</si>
  <si>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</si>
  <si>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</si>
  <si>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</si>
  <si>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</si>
  <si>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</si>
  <si>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</si>
  <si>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</si>
  <si>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</si>
  <si>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</si>
  <si>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</si>
  <si>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</si>
  <si>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</si>
  <si>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</si>
  <si>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</si>
  <si>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</si>
  <si>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</si>
  <si>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</si>
  <si>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</si>
  <si>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</si>
  <si>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</si>
  <si>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</si>
  <si>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</si>
  <si>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</si>
  <si>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</si>
  <si>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</si>
  <si>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</si>
  <si>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</si>
  <si>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</si>
  <si>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</si>
  <si>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</si>
  <si>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</si>
  <si>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</si>
  <si>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</si>
  <si>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</si>
  <si>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</si>
  <si>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</si>
  <si>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</si>
  <si>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</si>
  <si>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</si>
  <si>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</si>
  <si>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</si>
  <si>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</si>
  <si>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</si>
  <si>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</si>
  <si>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</si>
  <si>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</si>
  <si>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</si>
  <si>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</si>
  <si>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</si>
  <si>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</si>
  <si>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</si>
  <si>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</si>
  <si>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</si>
  <si>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</si>
  <si>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</si>
  <si>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</si>
  <si>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</si>
  <si>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</si>
  <si>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</si>
  <si>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</si>
  <si>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</si>
  <si>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</si>
  <si>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</si>
  <si>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</si>
  <si>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</si>
  <si>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</si>
  <si>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</si>
  <si>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</si>
  <si>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</si>
  <si>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</si>
  <si>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</si>
  <si>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</si>
  <si>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</si>
  <si>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</si>
  <si>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</si>
  <si>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</si>
  <si>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</si>
  <si>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</si>
  <si>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</si>
  <si>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</si>
  <si>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</si>
  <si>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</si>
  <si>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</si>
  <si>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</si>
  <si>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</si>
  <si>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</si>
  <si>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</si>
  <si>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</si>
  <si>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</si>
  <si>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</si>
  <si>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</si>
  <si>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</si>
  <si>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</si>
  <si>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</si>
  <si>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</si>
  <si>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</si>
  <si>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</si>
  <si>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</si>
  <si>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</si>
  <si>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</si>
  <si>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</si>
  <si>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</si>
  <si>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</si>
  <si>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</si>
  <si>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</si>
  <si>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</si>
  <si>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</si>
  <si>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</si>
  <si>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</si>
  <si>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</si>
  <si>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</si>
  <si>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</si>
  <si>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</si>
  <si>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</si>
  <si>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</si>
  <si>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</si>
  <si>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</si>
  <si>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</si>
  <si>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</si>
  <si>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</si>
  <si>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</si>
  <si>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</si>
  <si>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</si>
  <si>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</si>
  <si>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</si>
  <si>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</si>
  <si>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</si>
  <si>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</si>
  <si>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</si>
  <si>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</si>
  <si>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</si>
  <si>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</si>
  <si>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</si>
  <si>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</si>
  <si>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</si>
  <si>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</si>
  <si>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</si>
  <si>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</si>
  <si>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</si>
  <si>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</si>
  <si>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</si>
  <si>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</si>
  <si>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</si>
  <si>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</si>
  <si>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</si>
  <si>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</si>
  <si>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</si>
  <si>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</si>
  <si>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</si>
  <si>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</si>
  <si>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</si>
  <si>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</si>
  <si>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</si>
  <si>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</si>
  <si>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</si>
  <si>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</si>
  <si>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</si>
  <si>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</si>
  <si>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</si>
  <si>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</si>
  <si>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</si>
  <si>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</si>
  <si>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</si>
  <si>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</si>
  <si>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</si>
  <si>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</si>
  <si>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</si>
  <si>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</si>
  <si>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</si>
  <si>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</si>
  <si>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</si>
  <si>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</si>
  <si>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</si>
  <si>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</si>
  <si>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</si>
  <si>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</si>
  <si>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</si>
  <si>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</si>
  <si>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</si>
  <si>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</si>
  <si>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</si>
  <si>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</si>
  <si>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</si>
  <si>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</si>
  <si>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</si>
  <si>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</si>
  <si>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</si>
  <si>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</si>
  <si>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</si>
  <si>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</si>
  <si>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</si>
  <si>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</si>
  <si>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</si>
  <si>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</si>
  <si>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</si>
  <si>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</si>
  <si>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</si>
  <si>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</si>
  <si>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</si>
  <si>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</si>
  <si>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</si>
  <si>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</si>
  <si>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</si>
  <si>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</si>
  <si>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</si>
  <si>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</si>
  <si>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</si>
  <si>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</si>
  <si>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</si>
  <si>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</si>
  <si>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</si>
  <si>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</si>
  <si>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</si>
  <si>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</si>
  <si>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</si>
  <si>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</si>
  <si>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</si>
  <si>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</si>
  <si>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</si>
  <si>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</si>
  <si>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</si>
  <si>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</si>
  <si>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</si>
  <si>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</si>
  <si>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</si>
  <si>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</si>
  <si>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</si>
  <si>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</si>
  <si>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</si>
  <si>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</si>
  <si>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</si>
  <si>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</si>
  <si>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</si>
  <si>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</si>
  <si>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</si>
  <si>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</si>
  <si>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</si>
  <si>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</si>
  <si>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</si>
  <si>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</si>
  <si>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</si>
  <si>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</si>
  <si>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</si>
  <si>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</si>
  <si>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</si>
  <si>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</si>
  <si>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</si>
  <si>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</si>
  <si>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</si>
  <si>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</si>
  <si>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</si>
  <si>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</si>
  <si>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</si>
  <si>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</si>
  <si>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</si>
  <si>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</si>
  <si>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</si>
  <si>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</si>
  <si>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</si>
  <si>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</si>
  <si>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</si>
  <si>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</si>
  <si>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</si>
  <si>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</si>
  <si>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</si>
  <si>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</si>
  <si>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</si>
  <si>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</si>
  <si>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</si>
  <si>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</si>
  <si>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</si>
  <si>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</si>
  <si>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</si>
  <si>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</si>
  <si>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</si>
  <si>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</si>
  <si>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</si>
  <si>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</si>
  <si>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</si>
  <si>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</si>
  <si>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</si>
  <si>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</si>
  <si>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</si>
  <si>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</si>
  <si>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</si>
  <si>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</si>
  <si>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</si>
  <si>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</si>
  <si>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</si>
  <si>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</si>
  <si>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</si>
  <si>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</si>
  <si>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</si>
  <si>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</si>
  <si>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</si>
  <si>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</si>
  <si>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</si>
  <si>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</si>
  <si>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</si>
  <si>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</si>
  <si>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</si>
  <si>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</si>
  <si>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</si>
  <si>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</si>
  <si>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</si>
  <si>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</si>
  <si>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</si>
  <si>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</si>
  <si>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</si>
  <si>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</si>
  <si>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</si>
  <si>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</si>
  <si>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</si>
  <si>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</si>
  <si>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</si>
  <si>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</si>
  <si>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</si>
  <si>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</si>
  <si>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</si>
  <si>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</si>
  <si>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</si>
  <si>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</si>
  <si>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</si>
  <si>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</si>
  <si>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</si>
  <si>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</si>
  <si>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</si>
  <si>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</si>
  <si>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</si>
  <si>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</si>
  <si>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</si>
  <si>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</si>
  <si>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</si>
  <si>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</si>
  <si>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</si>
  <si>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</si>
  <si>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</si>
  <si>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</si>
  <si>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</si>
  <si>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</si>
  <si>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</si>
  <si>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</si>
  <si>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</si>
  <si>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</si>
  <si>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</si>
  <si>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</si>
  <si>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</si>
  <si>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</si>
  <si>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</si>
  <si>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</si>
  <si>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</si>
  <si>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</si>
  <si>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</si>
  <si>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</si>
  <si>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</si>
  <si>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</si>
  <si>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</si>
  <si>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</si>
  <si>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</si>
  <si>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</si>
  <si>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</si>
  <si>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</si>
  <si>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</si>
  <si>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</si>
  <si>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</si>
  <si>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</si>
  <si>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</si>
  <si>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</si>
  <si>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</si>
  <si>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</si>
  <si>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</si>
  <si>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</si>
  <si>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</si>
  <si>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</si>
  <si>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</si>
  <si>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</si>
  <si>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</si>
  <si>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</si>
  <si>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</si>
  <si>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</si>
  <si>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</si>
  <si>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</si>
  <si>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</si>
  <si>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</si>
  <si>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</si>
  <si>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</si>
  <si>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</si>
  <si>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</si>
  <si>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</si>
  <si>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</si>
  <si>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</si>
  <si>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</si>
  <si>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</si>
  <si>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</si>
  <si>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</si>
  <si>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</si>
  <si>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</si>
  <si>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</si>
  <si>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</si>
  <si>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</si>
  <si>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</si>
  <si>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</si>
  <si>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</si>
  <si>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</si>
  <si>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</si>
  <si>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</si>
  <si>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</si>
  <si>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</si>
  <si>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</si>
  <si>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</si>
  <si>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</si>
  <si>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</si>
  <si>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</si>
  <si>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</si>
  <si>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</si>
  <si>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</si>
  <si>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</si>
  <si>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</si>
  <si>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</si>
  <si>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</si>
  <si>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</si>
  <si>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</si>
  <si>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</si>
  <si>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</si>
  <si>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</si>
  <si>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</si>
  <si>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</si>
  <si>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</si>
  <si>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</si>
  <si>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</si>
  <si>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</si>
  <si>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</si>
  <si>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</si>
  <si>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</si>
  <si>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</si>
  <si>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</si>
  <si>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</si>
  <si>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</si>
  <si>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</si>
  <si>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</si>
  <si>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</si>
  <si>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</si>
  <si>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</si>
  <si>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</si>
  <si>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</si>
  <si>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</si>
  <si>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</si>
  <si>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</si>
  <si>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</si>
  <si>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</si>
  <si>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</si>
  <si>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</si>
  <si>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</si>
  <si>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</si>
  <si>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</si>
  <si>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</si>
  <si>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</si>
  <si>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</si>
  <si>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</si>
  <si>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</si>
  <si>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</si>
  <si>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</si>
  <si>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</si>
  <si>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</si>
  <si>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</si>
  <si>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</si>
  <si>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</si>
  <si>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</si>
  <si>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</si>
  <si>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</si>
  <si>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</si>
  <si>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</si>
  <si>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</si>
  <si>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</si>
  <si>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</si>
  <si>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</si>
  <si>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</si>
  <si>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</si>
  <si>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</si>
  <si>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</si>
  <si>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</si>
  <si>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</si>
  <si>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</si>
  <si>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</si>
  <si>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</si>
  <si>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</si>
  <si>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</si>
  <si>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</si>
  <si>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</si>
  <si>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</si>
  <si>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</si>
  <si>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</si>
  <si>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</si>
  <si>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</si>
  <si>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</si>
  <si>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</si>
  <si>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</si>
  <si>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</si>
  <si>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</si>
  <si>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</si>
  <si>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</si>
  <si>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</si>
  <si>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</si>
  <si>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</si>
  <si>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</si>
  <si>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</si>
  <si>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</si>
  <si>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</si>
  <si>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</si>
  <si>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</si>
  <si>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</si>
  <si>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</si>
  <si>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</si>
  <si>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</si>
  <si>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</si>
  <si>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</si>
  <si>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</si>
  <si>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</si>
  <si>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</si>
  <si>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</si>
  <si>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</si>
  <si>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</si>
  <si>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</si>
  <si>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</si>
  <si>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</si>
  <si>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</si>
  <si>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</si>
  <si>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</si>
  <si>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</si>
  <si>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</si>
  <si>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</si>
  <si>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</si>
  <si>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</si>
  <si>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</si>
  <si>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</si>
  <si>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</si>
  <si>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</si>
  <si>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</si>
  <si>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</si>
  <si>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</si>
  <si>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</si>
  <si>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</si>
  <si>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</si>
  <si>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</si>
  <si>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</si>
  <si>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</si>
  <si>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</si>
  <si>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</si>
  <si>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</si>
  <si>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</si>
  <si>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</si>
  <si>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</si>
  <si>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</si>
  <si>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</si>
  <si>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</si>
  <si>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</si>
  <si>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</si>
  <si>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</si>
  <si>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</si>
  <si>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</si>
  <si>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</si>
  <si>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</si>
  <si>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</si>
  <si>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</si>
  <si>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</si>
  <si>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</si>
  <si>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</si>
  <si>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</si>
  <si>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</si>
  <si>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</si>
  <si>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</si>
  <si>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</si>
  <si>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</si>
  <si>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</si>
  <si>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</si>
  <si>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</si>
  <si>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</si>
  <si>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</si>
  <si>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</si>
  <si>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</si>
  <si>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</si>
  <si>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</si>
  <si>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</si>
  <si>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</si>
  <si>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</si>
  <si>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</si>
  <si>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</si>
  <si>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</si>
  <si>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</si>
  <si>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</si>
  <si>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</si>
  <si>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</si>
  <si>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</si>
  <si>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</si>
  <si>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</si>
  <si>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</si>
  <si>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</si>
  <si>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</si>
  <si>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</si>
  <si>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</si>
  <si>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</si>
  <si>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</si>
  <si>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</si>
  <si>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</si>
  <si>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</si>
  <si>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</si>
  <si>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</si>
  <si>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</si>
  <si>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</si>
  <si>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</si>
  <si>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</si>
  <si>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</si>
  <si>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</si>
  <si>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</si>
  <si>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</si>
  <si>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</si>
  <si>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</si>
  <si>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</si>
  <si>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</si>
  <si>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</si>
  <si>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</si>
  <si>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</si>
  <si>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</si>
  <si>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</si>
  <si>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</si>
  <si>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</si>
  <si>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</si>
  <si>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</si>
  <si>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</si>
  <si>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</si>
  <si>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</si>
  <si>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</si>
  <si>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</si>
  <si>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</si>
  <si>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</si>
  <si>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</si>
  <si>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</si>
  <si>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</si>
  <si>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</si>
  <si>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</si>
  <si>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</si>
  <si>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</si>
  <si>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</si>
  <si>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</si>
  <si>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</si>
  <si>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</si>
  <si>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</si>
  <si>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</si>
  <si>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</si>
  <si>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</si>
  <si>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</si>
  <si>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</si>
  <si>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</si>
  <si>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</si>
  <si>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</si>
  <si>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</si>
  <si>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</si>
  <si>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</si>
  <si>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</si>
  <si>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</si>
  <si>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</si>
  <si>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</si>
  <si>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</si>
  <si>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</si>
  <si>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</si>
  <si>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</si>
  <si>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</si>
  <si>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</si>
  <si>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</si>
  <si>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</si>
  <si>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</si>
  <si>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</si>
  <si>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</si>
  <si>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</si>
  <si>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</si>
  <si>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</si>
  <si>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</si>
  <si>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</si>
  <si>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</si>
  <si>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</si>
  <si>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</si>
  <si>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</si>
  <si>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</si>
  <si>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</si>
  <si>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</si>
  <si>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</si>
  <si>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</si>
  <si>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</si>
  <si>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</si>
  <si>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</si>
  <si>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</si>
  <si>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</si>
  <si>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</si>
  <si>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</si>
  <si>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</si>
  <si>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</si>
  <si>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</si>
  <si>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</si>
  <si>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</si>
  <si>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</si>
  <si>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</si>
  <si>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</si>
  <si>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</si>
  <si>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</si>
  <si>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</si>
  <si>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</si>
  <si>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</si>
  <si>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</si>
  <si>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</si>
  <si>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</si>
  <si>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</si>
  <si>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</si>
  <si>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</si>
  <si>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</si>
  <si>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</si>
  <si>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</si>
  <si>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</si>
  <si>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</si>
  <si>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</si>
  <si>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</si>
  <si>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</si>
  <si>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</si>
  <si>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</si>
  <si>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</si>
  <si>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</si>
  <si>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</si>
  <si>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</si>
  <si>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</si>
  <si>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</si>
  <si>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</si>
  <si>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</si>
  <si>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</si>
  <si>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</si>
  <si>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</si>
  <si>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</si>
  <si>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</si>
  <si>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</si>
  <si>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</si>
  <si>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</si>
  <si>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</si>
  <si>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</si>
  <si>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</si>
  <si>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</si>
  <si>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</si>
  <si>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</si>
  <si>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</si>
  <si>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</si>
  <si>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</si>
  <si>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</si>
  <si>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</si>
  <si>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</si>
  <si>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</si>
  <si>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</si>
  <si>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</si>
  <si>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</si>
  <si>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</si>
  <si>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</si>
  <si>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</si>
  <si>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</si>
  <si>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</si>
  <si>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</si>
  <si>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</si>
  <si>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</si>
  <si>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</si>
  <si>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</si>
  <si>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</si>
  <si>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</si>
  <si>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</si>
  <si>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</si>
  <si>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</si>
  <si>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</si>
  <si>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</si>
  <si>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</si>
  <si>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</si>
  <si>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</si>
  <si>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</si>
  <si>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</si>
  <si>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</si>
  <si>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</si>
  <si>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</si>
  <si>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</si>
  <si>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</si>
  <si>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</si>
  <si>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</si>
  <si>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</si>
  <si>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</si>
  <si>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</si>
  <si>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</si>
  <si>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</si>
  <si>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</si>
  <si>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</si>
  <si>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</si>
  <si>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</si>
  <si>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</si>
  <si>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</si>
  <si>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</si>
  <si>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</si>
  <si>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</si>
  <si>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</si>
  <si>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</si>
  <si>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</si>
  <si>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</si>
  <si>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</si>
  <si>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</si>
  <si>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</si>
  <si>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</si>
  <si>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</si>
  <si>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</si>
  <si>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</si>
  <si>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</si>
  <si>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</si>
  <si>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</si>
  <si>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</si>
  <si>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</si>
  <si>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</si>
  <si>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</si>
  <si>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</si>
  <si>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</si>
  <si>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</si>
  <si>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</si>
  <si>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</si>
  <si>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</si>
  <si>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</si>
  <si>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</si>
  <si>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</si>
  <si>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</si>
  <si>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</si>
  <si>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</si>
  <si>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</si>
  <si>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</si>
  <si>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</si>
  <si>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</si>
  <si>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</si>
  <si>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</si>
  <si>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</si>
  <si>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</si>
  <si>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</si>
  <si>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</si>
  <si>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</si>
  <si>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</si>
  <si>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</si>
  <si>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</si>
  <si>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</si>
  <si>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</si>
  <si>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</si>
  <si>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</si>
  <si>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</si>
  <si>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</si>
  <si>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</si>
  <si>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</si>
  <si>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</si>
  <si>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</si>
  <si>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</si>
  <si>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</si>
  <si>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</si>
  <si>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</si>
  <si>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</si>
  <si>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</si>
  <si>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</si>
  <si>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</si>
  <si>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</si>
  <si>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</si>
  <si>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</si>
  <si>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</si>
  <si>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</si>
  <si>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</si>
  <si>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</si>
  <si>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</si>
  <si>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</si>
  <si>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</si>
  <si>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</si>
  <si>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</si>
  <si>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</si>
  <si>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</si>
  <si>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</si>
  <si>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</si>
  <si>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</si>
  <si>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</si>
  <si>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</si>
  <si>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</si>
  <si>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</si>
  <si>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</si>
  <si>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</si>
  <si>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</si>
  <si>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</si>
  <si>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</si>
  <si>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</si>
  <si>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</si>
  <si>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</si>
  <si>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</si>
  <si>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</si>
  <si>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</si>
  <si>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</si>
  <si>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</si>
  <si>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</si>
  <si>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</si>
  <si>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</si>
  <si>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</si>
  <si>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</si>
  <si>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</si>
  <si>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</si>
  <si>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</si>
  <si>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</si>
  <si>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</si>
  <si>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</si>
  <si>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</si>
  <si>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</si>
  <si>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</si>
  <si>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</si>
  <si>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</si>
  <si>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</si>
  <si>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</si>
  <si>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</si>
  <si>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</si>
  <si>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</si>
  <si>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</si>
  <si>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</si>
  <si>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</si>
  <si>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</si>
  <si>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</si>
  <si>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</si>
  <si>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</si>
  <si>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</si>
  <si>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</si>
  <si>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</si>
  <si>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</si>
  <si>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</si>
  <si>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</si>
  <si>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</si>
  <si>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</si>
  <si>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</si>
  <si>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</si>
  <si>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</si>
  <si>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</si>
  <si>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</si>
  <si>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</si>
  <si>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</si>
  <si>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</si>
  <si>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</si>
  <si>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</si>
  <si>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</si>
  <si>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</si>
  <si>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</si>
  <si>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</si>
  <si>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</si>
  <si>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</si>
  <si>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</si>
  <si>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</si>
  <si>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</si>
  <si>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</si>
  <si>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</si>
  <si>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</si>
  <si>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</si>
  <si>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</si>
  <si>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</si>
  <si>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</si>
  <si>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</si>
  <si>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</si>
  <si>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</si>
  <si>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</si>
  <si>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</si>
  <si>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</si>
  <si>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</si>
  <si>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</si>
  <si>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</si>
  <si>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</si>
  <si>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</si>
  <si>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</si>
  <si>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</si>
  <si>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</si>
  <si>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</si>
  <si>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</si>
  <si>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</si>
  <si>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</si>
  <si>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</si>
  <si>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</si>
  <si>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</si>
  <si>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</si>
  <si>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</si>
  <si>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</si>
  <si>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</si>
  <si>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</si>
  <si>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</si>
  <si>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</si>
  <si>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</si>
  <si>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</si>
  <si>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</si>
  <si>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</si>
  <si>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</si>
  <si>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</si>
  <si>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</si>
  <si>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</si>
  <si>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</si>
  <si>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</si>
  <si>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</si>
  <si>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</si>
  <si>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</si>
  <si>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</si>
  <si>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</si>
  <si>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</si>
  <si>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</si>
  <si>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</si>
  <si>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</si>
  <si>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</si>
  <si>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</si>
  <si>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</si>
  <si>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</si>
  <si>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</si>
  <si>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</si>
  <si>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</si>
  <si>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</si>
  <si>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</si>
  <si>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</si>
  <si>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</si>
  <si>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</si>
  <si>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</si>
  <si>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</si>
  <si>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</si>
  <si>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</si>
  <si>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</si>
  <si>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</si>
  <si>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</si>
  <si>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</si>
  <si>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</si>
  <si>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</si>
  <si>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</si>
  <si>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</si>
  <si>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</si>
  <si>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</si>
  <si>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</si>
  <si>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</si>
  <si>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</si>
  <si>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</si>
  <si>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</si>
  <si>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</si>
  <si>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</si>
  <si>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</si>
  <si>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</si>
  <si>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</si>
  <si>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</si>
  <si>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</si>
  <si>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</si>
  <si>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</si>
  <si>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</si>
  <si>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</si>
  <si>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</si>
  <si>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</si>
  <si>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</si>
  <si>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</si>
  <si>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</si>
  <si>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</si>
  <si>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</si>
  <si>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</si>
  <si>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</si>
  <si>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</si>
  <si>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</si>
  <si>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</si>
  <si>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</si>
  <si>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</si>
  <si>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</si>
  <si>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</si>
  <si>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</si>
  <si>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</si>
  <si>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</si>
  <si>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</si>
  <si>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</si>
  <si>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</si>
  <si>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</si>
  <si>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</si>
  <si>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</si>
  <si>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</si>
  <si>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</si>
  <si>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</si>
  <si>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</si>
  <si>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</si>
  <si>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</si>
  <si>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</si>
  <si>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</si>
  <si>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</si>
  <si>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</si>
  <si>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</si>
  <si>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</si>
  <si>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</si>
  <si>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</si>
  <si>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</si>
  <si>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</si>
  <si>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</si>
  <si>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</si>
  <si>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</si>
  <si>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</si>
  <si>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</si>
  <si>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</si>
  <si>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</si>
  <si>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</si>
  <si>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</si>
  <si>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</si>
  <si>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</si>
  <si>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</si>
  <si>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</si>
  <si>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</si>
  <si>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</si>
  <si>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</si>
  <si>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</si>
  <si>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</si>
  <si>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</si>
  <si>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</si>
  <si>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</si>
  <si>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</si>
  <si>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</si>
  <si>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</si>
  <si>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</si>
  <si>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</si>
  <si>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</si>
  <si>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</si>
  <si>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</si>
  <si>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</si>
  <si>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</si>
  <si>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</si>
  <si>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</si>
  <si>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</si>
  <si>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</si>
  <si>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</si>
  <si>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</si>
  <si>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</si>
  <si>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</si>
  <si>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</si>
  <si>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</si>
  <si>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</si>
  <si>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</si>
  <si>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</si>
  <si>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</si>
  <si>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</si>
  <si>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</si>
  <si>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</si>
  <si>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</si>
  <si>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</si>
  <si>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</si>
  <si>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</si>
  <si>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</si>
  <si>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</si>
  <si>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</si>
  <si>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</si>
  <si>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</si>
  <si>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</si>
  <si>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</si>
  <si>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</si>
  <si>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</si>
  <si>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</si>
  <si>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</si>
  <si>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</si>
  <si>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</si>
  <si>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</si>
  <si>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</si>
  <si>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</si>
  <si>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</si>
  <si>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</si>
  <si>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</si>
  <si>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</si>
  <si>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</si>
  <si>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</si>
  <si>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</si>
  <si>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</si>
  <si>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</si>
  <si>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</si>
  <si>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</si>
  <si>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</si>
  <si>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</si>
  <si>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</si>
  <si>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</si>
  <si>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</si>
  <si>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</si>
  <si>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</si>
  <si>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</si>
  <si>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</si>
  <si>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</si>
  <si>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</si>
  <si>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</si>
  <si>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</si>
  <si>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</si>
  <si>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</si>
  <si>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</si>
  <si>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</si>
  <si>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</si>
  <si>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</si>
  <si>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</si>
  <si>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</si>
  <si>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</si>
  <si>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</si>
  <si>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</si>
  <si>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</si>
  <si>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</si>
  <si>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</si>
  <si>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</si>
  <si>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</si>
  <si>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</si>
  <si>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</si>
  <si>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</si>
  <si>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</si>
  <si>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</si>
  <si>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</si>
  <si>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</si>
  <si>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</si>
  <si>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</si>
  <si>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</si>
  <si>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</si>
  <si>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</si>
  <si>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</si>
  <si>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</si>
  <si>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</si>
  <si>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</si>
  <si>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</si>
  <si>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</si>
  <si>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</si>
  <si>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</si>
  <si>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</si>
  <si>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</si>
  <si>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</si>
  <si>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</si>
  <si>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</si>
  <si>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</si>
  <si>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</si>
  <si>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</si>
  <si>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</si>
  <si>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</si>
  <si>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</si>
  <si>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</si>
  <si>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</si>
  <si>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</si>
  <si>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</si>
  <si>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</si>
  <si>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</si>
  <si>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</si>
  <si>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</si>
  <si>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</si>
  <si>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</si>
  <si>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</si>
  <si>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</si>
  <si>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</si>
  <si>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</si>
  <si>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</si>
  <si>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</si>
  <si>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</si>
  <si>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</si>
  <si>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</si>
  <si>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</si>
  <si>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</si>
  <si>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</si>
  <si>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</si>
  <si>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</si>
  <si>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</si>
  <si>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</si>
  <si>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</si>
  <si>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</si>
  <si>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</si>
  <si>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</si>
  <si>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</si>
  <si>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</si>
  <si>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</si>
  <si>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</si>
  <si>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</si>
  <si>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</si>
  <si>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</si>
  <si>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</si>
  <si>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</si>
  <si>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</si>
  <si>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</si>
  <si>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</si>
  <si>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</si>
  <si>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</si>
  <si>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</si>
  <si>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</si>
  <si>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</si>
  <si>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</si>
  <si>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</si>
  <si>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</si>
  <si>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</si>
  <si>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</si>
  <si>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</si>
  <si>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</si>
  <si>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</si>
  <si>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</si>
  <si>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</si>
  <si>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</si>
  <si>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</si>
  <si>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</si>
  <si>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</si>
  <si>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</si>
  <si>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</si>
  <si>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</si>
  <si>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</si>
  <si>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</si>
  <si>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</si>
  <si>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</si>
  <si>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</si>
  <si>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</si>
  <si>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</si>
  <si>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</si>
  <si>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</si>
  <si>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</si>
  <si>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</si>
  <si>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</si>
  <si>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</si>
  <si>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</si>
  <si>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</si>
  <si>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</si>
  <si>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Rossmere</t>
  </si>
  <si>
    <t>2018 Manitoba Provincial Electoral Divisions</t>
  </si>
  <si>
    <t>Profile from the 2021 Census of Canada, April 2023</t>
  </si>
  <si>
    <t>Provincial Electoral Division of Rossmere</t>
  </si>
  <si>
    <t>Endnotes:</t>
  </si>
  <si>
    <t>TNR</t>
  </si>
  <si>
    <t>The total non-response rate (TNR) for the Rossmere 25% data is 2.7%, with 1.3%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Rossmere 25% data was 4.2%, with 2.3%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</si>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</sst>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8545</v>
      </c>
      <c r="K4" s="6">
        <v>8970</v>
      </c>
      <c r="M4" s="6">
        <f>K4-J4</f>
        <v>425</v>
      </c>
      <c r="N4" s="7">
        <f>K4/J4-1</f>
        <v>4.9736688121708506E-2</v>
      </c>
    </row>
    <row r="5" spans="1:17" s="4" customFormat="1" ht="12.9" customHeight="1" x14ac:dyDescent="0.5">
      <c r="A5" s="4" t="s">
        <v>651</v>
      </c>
      <c r="C5" s="4">
        <v>1703</v>
      </c>
      <c r="D5" s="4" t="s">
        <v>652</v>
      </c>
      <c r="E5" s="4" t="s">
        <v>23</v>
      </c>
      <c r="F5" s="4" t="s">
        <v>653</v>
      </c>
      <c r="G5" s="4" t="s">
        <v>654</v>
      </c>
      <c r="H5" s="4" t="s">
        <v>19</v>
      </c>
      <c r="I5" s="4" t="s">
        <v>20</v>
      </c>
      <c r="J5" s="9">
        <v>8080</v>
      </c>
      <c r="K5" s="9">
        <v>8640</v>
      </c>
      <c r="M5" s="9">
        <f>K5-J5</f>
        <v>560</v>
      </c>
      <c r="N5" s="10">
        <f>K5/J5-1</f>
        <v>6.9306930693069368E-2</v>
      </c>
      <c r="P5" s="11">
        <v>0.94558221181977764</v>
      </c>
      <c r="Q5" s="11">
        <v>0.96321070234113715</v>
      </c>
    </row>
    <row r="6" spans="1:17" s="4" customFormat="1" ht="12.9" customHeight="1" x14ac:dyDescent="0.5">
      <c r="A6" s="4" t="s">
        <v>655</v>
      </c>
      <c r="C6" s="4">
        <v>1704</v>
      </c>
      <c r="D6" s="4" t="s">
        <v>656</v>
      </c>
      <c r="E6" s="4" t="s">
        <v>23</v>
      </c>
      <c r="F6" s="4" t="s">
        <v>657</v>
      </c>
      <c r="G6" s="4" t="s">
        <v>656</v>
      </c>
      <c r="H6" s="4" t="s">
        <v>19</v>
      </c>
      <c r="I6" s="4" t="s">
        <v>20</v>
      </c>
      <c r="J6" s="9">
        <v>465</v>
      </c>
      <c r="K6" s="9">
        <v>325</v>
      </c>
      <c r="M6" s="9">
        <f>K6-J6</f>
        <v>-140</v>
      </c>
      <c r="N6" s="10">
        <f>K6/J6-1</f>
        <v>-0.30107526881720426</v>
      </c>
      <c r="P6" s="11">
        <v>5.4417788180222353E-2</v>
      </c>
      <c r="Q6" s="11">
        <v>3.6231884057971016E-2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8550</v>
      </c>
      <c r="K9" s="6">
        <v>8970</v>
      </c>
      <c r="M9" s="6">
        <f>K9-J9</f>
        <v>420</v>
      </c>
      <c r="N9" s="7">
        <f>K9/J9-1</f>
        <v>4.912280701754379E-2</v>
      </c>
    </row>
    <row r="10" spans="1:17" s="4" customFormat="1" ht="12.9" customHeight="1" x14ac:dyDescent="0.5">
      <c r="A10" s="4" t="s">
        <v>662</v>
      </c>
      <c r="C10" s="4">
        <v>1695</v>
      </c>
      <c r="D10" s="4" t="s">
        <v>663</v>
      </c>
      <c r="E10" s="4" t="s">
        <v>23</v>
      </c>
      <c r="F10" s="4" t="s">
        <v>664</v>
      </c>
      <c r="G10" s="4" t="s">
        <v>663</v>
      </c>
      <c r="H10" s="4" t="s">
        <v>19</v>
      </c>
      <c r="I10" s="4" t="s">
        <v>20</v>
      </c>
      <c r="J10" s="9">
        <v>1555</v>
      </c>
      <c r="K10" s="9">
        <v>1500</v>
      </c>
      <c r="M10" s="9">
        <f>K10-J10</f>
        <v>-55</v>
      </c>
      <c r="N10" s="10">
        <f>K10/J10-1</f>
        <v>-3.5369774919614128E-2</v>
      </c>
      <c r="P10" s="11">
        <v>0.18187134502923977</v>
      </c>
      <c r="Q10" s="11">
        <v>0.16722408026755853</v>
      </c>
    </row>
    <row r="11" spans="1:17" s="4" customFormat="1" ht="12.9" customHeight="1" x14ac:dyDescent="0.5">
      <c r="A11" s="4" t="s">
        <v>665</v>
      </c>
      <c r="C11" s="4">
        <v>1696</v>
      </c>
      <c r="D11" s="4" t="s">
        <v>666</v>
      </c>
      <c r="E11" s="4" t="s">
        <v>23</v>
      </c>
      <c r="F11" s="4" t="s">
        <v>667</v>
      </c>
      <c r="G11" s="4" t="s">
        <v>666</v>
      </c>
      <c r="H11" s="4" t="s">
        <v>19</v>
      </c>
      <c r="I11" s="4" t="s">
        <v>20</v>
      </c>
      <c r="J11" s="9">
        <v>3985</v>
      </c>
      <c r="K11" s="9">
        <v>3925</v>
      </c>
      <c r="M11" s="9">
        <f>K11-J11</f>
        <v>-60</v>
      </c>
      <c r="N11" s="10">
        <f>K11/J11-1</f>
        <v>-1.5056461731493109E-2</v>
      </c>
      <c r="P11" s="11">
        <v>0.46608187134502926</v>
      </c>
      <c r="Q11" s="11">
        <v>0.43756967670011149</v>
      </c>
    </row>
    <row r="12" spans="1:17" s="4" customFormat="1" ht="12.9" customHeight="1" x14ac:dyDescent="0.5">
      <c r="A12" s="4" t="s">
        <v>668</v>
      </c>
      <c r="C12" s="4">
        <v>1697</v>
      </c>
      <c r="D12" s="4" t="s">
        <v>669</v>
      </c>
      <c r="E12" s="4" t="s">
        <v>23</v>
      </c>
      <c r="F12" s="4" t="s">
        <v>670</v>
      </c>
      <c r="G12" s="4" t="s">
        <v>669</v>
      </c>
      <c r="H12" s="4" t="s">
        <v>19</v>
      </c>
      <c r="I12" s="4" t="s">
        <v>20</v>
      </c>
      <c r="J12" s="9">
        <v>1535</v>
      </c>
      <c r="K12" s="9">
        <v>1615</v>
      </c>
      <c r="M12" s="9">
        <f>K12-J12</f>
        <v>80</v>
      </c>
      <c r="N12" s="10">
        <f>K12/J12-1</f>
        <v>5.2117263843648232E-2</v>
      </c>
      <c r="P12" s="11">
        <v>0.17953216374269007</v>
      </c>
      <c r="Q12" s="11">
        <v>0.18004459308807136</v>
      </c>
    </row>
    <row r="13" spans="1:17" s="4" customFormat="1" ht="12.9" customHeight="1" x14ac:dyDescent="0.5">
      <c r="A13" s="4" t="s">
        <v>671</v>
      </c>
      <c r="C13" s="4">
        <v>1698</v>
      </c>
      <c r="D13" s="4" t="s">
        <v>672</v>
      </c>
      <c r="E13" s="4" t="s">
        <v>23</v>
      </c>
      <c r="F13" s="4" t="s">
        <v>673</v>
      </c>
      <c r="G13" s="4" t="s">
        <v>672</v>
      </c>
      <c r="H13" s="4" t="s">
        <v>19</v>
      </c>
      <c r="I13" s="4" t="s">
        <v>20</v>
      </c>
      <c r="J13" s="9">
        <v>605</v>
      </c>
      <c r="K13" s="9">
        <v>590</v>
      </c>
      <c r="M13" s="9">
        <f>K13-J13</f>
        <v>-15</v>
      </c>
      <c r="N13" s="10">
        <f>K13/J13-1</f>
        <v>-2.4793388429752095E-2</v>
      </c>
      <c r="P13" s="11">
        <v>7.0760233918128648E-2</v>
      </c>
      <c r="Q13" s="11">
        <v>6.5774804905239681E-2</v>
      </c>
    </row>
    <row r="14" spans="1:17" s="4" customFormat="1" ht="12.9" customHeight="1" x14ac:dyDescent="0.5">
      <c r="A14" s="4" t="s">
        <v>674</v>
      </c>
      <c r="C14" s="4">
        <v>1699</v>
      </c>
      <c r="D14" s="4" t="s">
        <v>675</v>
      </c>
      <c r="E14" s="4" t="s">
        <v>23</v>
      </c>
      <c r="F14" s="4" t="s">
        <v>676</v>
      </c>
      <c r="G14" s="4" t="s">
        <v>675</v>
      </c>
      <c r="H14" s="4" t="s">
        <v>19</v>
      </c>
      <c r="I14" s="4" t="s">
        <v>20</v>
      </c>
      <c r="J14" s="9">
        <v>215</v>
      </c>
      <c r="K14" s="9">
        <v>275</v>
      </c>
      <c r="M14" s="9">
        <f>K14-J14</f>
        <v>60</v>
      </c>
      <c r="N14" s="10">
        <f>K14/J14-1</f>
        <v>0.27906976744186052</v>
      </c>
      <c r="P14" s="11">
        <v>2.5146198830409357E-2</v>
      </c>
      <c r="Q14" s="11">
        <v>3.0657748049052396E-2</v>
      </c>
    </row>
    <row r="15" spans="1:17" s="4" customFormat="1" ht="12.9" customHeight="1" x14ac:dyDescent="0.5">
      <c r="A15" s="4" t="s">
        <v>677</v>
      </c>
      <c r="C15" s="4">
        <v>1700</v>
      </c>
      <c r="D15" s="4" t="s">
        <v>678</v>
      </c>
      <c r="E15" s="4" t="s">
        <v>23</v>
      </c>
      <c r="F15" s="4" t="s">
        <v>679</v>
      </c>
      <c r="G15" s="4" t="s">
        <v>678</v>
      </c>
      <c r="H15" s="4" t="s">
        <v>19</v>
      </c>
      <c r="I15" s="4" t="s">
        <v>20</v>
      </c>
      <c r="J15" s="9">
        <v>315</v>
      </c>
      <c r="K15" s="9">
        <v>295</v>
      </c>
      <c r="M15" s="9">
        <f>K15-J15</f>
        <v>-20</v>
      </c>
      <c r="N15" s="10">
        <f>K15/J15-1</f>
        <v>-6.3492063492063489E-2</v>
      </c>
      <c r="P15" s="11">
        <v>3.6842105263157891E-2</v>
      </c>
      <c r="Q15" s="11">
        <v>3.2887402452619841E-2</v>
      </c>
    </row>
    <row r="16" spans="1:17" s="4" customFormat="1" ht="12.9" customHeight="1" x14ac:dyDescent="0.5">
      <c r="A16" s="4" t="s">
        <v>680</v>
      </c>
      <c r="C16" s="4" t="s">
        <v>151</v>
      </c>
      <c r="D16" s="4" t="s">
        <v>151</v>
      </c>
      <c r="F16" s="4" t="s">
        <v>681</v>
      </c>
      <c r="G16" s="4" t="s">
        <v>682</v>
      </c>
      <c r="H16" s="4" t="s">
        <v>19</v>
      </c>
      <c r="I16" s="4" t="s">
        <v>20</v>
      </c>
      <c r="J16" s="15" t="s">
        <v>154</v>
      </c>
      <c r="K16" s="9">
        <v>365</v>
      </c>
      <c r="M16" s="15" t="s">
        <v>154</v>
      </c>
      <c r="N16" s="15" t="s">
        <v>154</v>
      </c>
      <c r="P16" s="15" t="s">
        <v>154</v>
      </c>
      <c r="Q16" s="11">
        <v>4.0691192865105912E-2</v>
      </c>
    </row>
    <row r="17" spans="1:17" s="4" customFormat="1" ht="14.05" customHeight="1" x14ac:dyDescent="0.5">
      <c r="A17" s="4" t="s">
        <v>685</v>
      </c>
      <c r="C17" s="4" t="s">
        <v>151</v>
      </c>
      <c r="D17" s="4" t="s">
        <v>151</v>
      </c>
      <c r="F17" s="4" t="s">
        <v>683</v>
      </c>
      <c r="G17" s="4" t="s">
        <v>684</v>
      </c>
      <c r="H17" s="4" t="s">
        <v>19</v>
      </c>
      <c r="I17" s="4" t="s">
        <v>20</v>
      </c>
      <c r="J17" s="15" t="s">
        <v>154</v>
      </c>
      <c r="K17" s="9">
        <v>405</v>
      </c>
      <c r="M17" s="15" t="s">
        <v>154</v>
      </c>
      <c r="N17" s="15" t="s">
        <v>154</v>
      </c>
      <c r="P17" s="15" t="s">
        <v>154</v>
      </c>
      <c r="Q17" s="11">
        <v>4.51505016722408E-2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8530</v>
      </c>
      <c r="K20" s="6">
        <v>8955</v>
      </c>
      <c r="M20" s="6">
        <f>K20-J20</f>
        <v>425</v>
      </c>
      <c r="N20" s="7">
        <f>K20/J20-1</f>
        <v>4.9824150058616734E-2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2840</v>
      </c>
      <c r="K22" s="6">
        <v>3275</v>
      </c>
      <c r="M22" s="6">
        <f>K22-J22</f>
        <v>435</v>
      </c>
      <c r="N22" s="7">
        <f>K22/J22-1</f>
        <v>0.153169014084507</v>
      </c>
      <c r="P22" s="8">
        <v>0.33294255568581477</v>
      </c>
      <c r="Q22" s="8">
        <v>0.36571747627024009</v>
      </c>
    </row>
    <row r="23" spans="1:17" s="4" customFormat="1" ht="14.05" customHeight="1" x14ac:dyDescent="0.5">
      <c r="A23" s="4" t="s">
        <v>696</v>
      </c>
      <c r="C23" s="4">
        <v>1766</v>
      </c>
      <c r="D23" s="4" t="s">
        <v>694</v>
      </c>
      <c r="E23" s="4" t="s">
        <v>23</v>
      </c>
      <c r="F23" s="4" t="s">
        <v>695</v>
      </c>
      <c r="G23" s="4" t="s">
        <v>694</v>
      </c>
      <c r="H23" s="4" t="s">
        <v>19</v>
      </c>
      <c r="I23" s="4" t="s">
        <v>20</v>
      </c>
      <c r="J23" s="17">
        <v>920</v>
      </c>
      <c r="K23" s="17">
        <v>1070</v>
      </c>
      <c r="M23" s="17">
        <f>K23-J23</f>
        <v>150</v>
      </c>
      <c r="N23" s="10">
        <f>K23/J23-1</f>
        <v>0.16304347826086962</v>
      </c>
    </row>
    <row r="24" spans="1:17" s="4" customFormat="1" ht="14.05" customHeight="1" x14ac:dyDescent="0.5">
      <c r="A24" s="4" t="s">
        <v>699</v>
      </c>
      <c r="C24" s="4">
        <v>1764</v>
      </c>
      <c r="D24" s="4" t="s">
        <v>697</v>
      </c>
      <c r="E24" s="4" t="s">
        <v>23</v>
      </c>
      <c r="F24" s="4" t="s">
        <v>698</v>
      </c>
      <c r="G24" s="4" t="s">
        <v>697</v>
      </c>
      <c r="H24" s="4" t="s">
        <v>19</v>
      </c>
      <c r="I24" s="4" t="s">
        <v>20</v>
      </c>
      <c r="J24" s="10">
        <v>0.22700000000000001</v>
      </c>
      <c r="K24" s="10">
        <v>0.19500000000000001</v>
      </c>
      <c r="M24" s="13" t="str">
        <f>TEXT((K24-J24)  * 100,"#,##0.0") &amp; " pts."</f>
        <v>-3.2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0.42599999999999999</v>
      </c>
      <c r="K26" s="10">
        <v>0.39200000000000002</v>
      </c>
      <c r="M26" s="13" t="str">
        <f>TEXT((K26-J26)  * 100,"#,##0.0") &amp; " pts."</f>
        <v>-3.4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5710</v>
      </c>
      <c r="K28" s="6">
        <v>5695</v>
      </c>
      <c r="M28" s="6">
        <f>K28-J28</f>
        <v>-15</v>
      </c>
      <c r="N28" s="7">
        <f>K28/J28-1</f>
        <v>-2.6269702276707774E-3</v>
      </c>
      <c r="P28" s="8">
        <v>0.66940211019929663</v>
      </c>
      <c r="Q28" s="8">
        <v>0.63595756560580685</v>
      </c>
    </row>
    <row r="29" spans="1:17" s="4" customFormat="1" ht="14.05" customHeight="1" x14ac:dyDescent="0.5">
      <c r="A29" s="4" t="s">
        <v>709</v>
      </c>
      <c r="C29" s="4">
        <v>1759</v>
      </c>
      <c r="D29" s="4" t="s">
        <v>707</v>
      </c>
      <c r="E29" s="4" t="s">
        <v>23</v>
      </c>
      <c r="F29" s="4" t="s">
        <v>708</v>
      </c>
      <c r="G29" s="4" t="s">
        <v>707</v>
      </c>
      <c r="H29" s="4" t="s">
        <v>19</v>
      </c>
      <c r="I29" s="4" t="s">
        <v>20</v>
      </c>
      <c r="J29" s="17">
        <v>1088</v>
      </c>
      <c r="K29" s="17">
        <v>1230</v>
      </c>
      <c r="M29" s="17">
        <f>K29-J29</f>
        <v>142</v>
      </c>
      <c r="N29" s="10">
        <f>K29/J29-1</f>
        <v>0.13051470588235303</v>
      </c>
    </row>
    <row r="30" spans="1:17" s="4" customFormat="1" ht="14.05" customHeight="1" x14ac:dyDescent="0.5">
      <c r="A30" s="4" t="s">
        <v>712</v>
      </c>
      <c r="C30" s="4">
        <v>1757</v>
      </c>
      <c r="D30" s="4" t="s">
        <v>710</v>
      </c>
      <c r="E30" s="4" t="s">
        <v>23</v>
      </c>
      <c r="F30" s="4" t="s">
        <v>711</v>
      </c>
      <c r="G30" s="4" t="s">
        <v>710</v>
      </c>
      <c r="H30" s="4" t="s">
        <v>19</v>
      </c>
      <c r="I30" s="4" t="s">
        <v>20</v>
      </c>
      <c r="J30" s="10">
        <v>0.60299999999999998</v>
      </c>
      <c r="K30" s="10">
        <v>0.61599999999999999</v>
      </c>
      <c r="M30" s="13" t="str">
        <f>TEXT((K30-J30)  * 100,"#,##0.0") &amp; " pts."</f>
        <v>1.3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0.10199999999999999</v>
      </c>
      <c r="K32" s="10">
        <v>9.1999999999999998E-2</v>
      </c>
      <c r="M32" s="13" t="str">
        <f>TEXT((K32-J32)  * 100,"#,##0.0") &amp; " pts."</f>
        <v>-1.0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17455</v>
      </c>
      <c r="K4" s="6">
        <v>17995</v>
      </c>
      <c r="M4" s="6">
        <f>K4-J4</f>
        <v>540</v>
      </c>
      <c r="N4" s="7">
        <f>K4/J4-1</f>
        <v>3.0936694356917815E-2</v>
      </c>
    </row>
    <row r="5" spans="1:17" s="5" customFormat="1" ht="12.9" customHeight="1" x14ac:dyDescent="0.5">
      <c r="A5" s="5" t="s">
        <v>720</v>
      </c>
      <c r="C5" s="5">
        <v>1769</v>
      </c>
      <c r="D5" s="5" t="s">
        <v>721</v>
      </c>
      <c r="E5" s="5" t="s">
        <v>23</v>
      </c>
      <c r="F5" s="5" t="s">
        <v>722</v>
      </c>
      <c r="G5" s="5" t="s">
        <v>721</v>
      </c>
      <c r="H5" s="5" t="s">
        <v>19</v>
      </c>
      <c r="I5" s="5" t="s">
        <v>20</v>
      </c>
      <c r="J5" s="6">
        <v>3405</v>
      </c>
      <c r="K5" s="6">
        <v>3090</v>
      </c>
      <c r="M5" s="6">
        <f>K5-J5</f>
        <v>-315</v>
      </c>
      <c r="N5" s="7">
        <f>K5/J5-1</f>
        <v>-9.2511013215859084E-2</v>
      </c>
      <c r="P5" s="8">
        <v>0.19507304497278716</v>
      </c>
      <c r="Q5" s="8">
        <v>0.17171436510141705</v>
      </c>
    </row>
    <row r="6" spans="1:17" s="5" customFormat="1" ht="14.05" customHeight="1" x14ac:dyDescent="0.5">
      <c r="A6" s="5" t="s">
        <v>726</v>
      </c>
      <c r="C6" s="5">
        <v>1770</v>
      </c>
      <c r="D6" s="5" t="s">
        <v>723</v>
      </c>
      <c r="E6" s="5" t="s">
        <v>23</v>
      </c>
      <c r="F6" s="5" t="s">
        <v>724</v>
      </c>
      <c r="G6" s="5" t="s">
        <v>725</v>
      </c>
      <c r="H6" s="5" t="s">
        <v>19</v>
      </c>
      <c r="I6" s="5" t="s">
        <v>20</v>
      </c>
      <c r="J6" s="6">
        <v>5465</v>
      </c>
      <c r="K6" s="6">
        <v>5840</v>
      </c>
      <c r="M6" s="6">
        <f>K6-J6</f>
        <v>375</v>
      </c>
      <c r="N6" s="7">
        <f>K6/J6-1</f>
        <v>6.8618481244281826E-2</v>
      </c>
      <c r="P6" s="8">
        <v>0.31309080492695501</v>
      </c>
      <c r="Q6" s="8">
        <v>0.32453459294248405</v>
      </c>
    </row>
    <row r="7" spans="1:17" s="5" customFormat="1" ht="12.9" customHeight="1" x14ac:dyDescent="0.5">
      <c r="A7" s="5" t="s">
        <v>727</v>
      </c>
      <c r="C7" s="5">
        <v>1771</v>
      </c>
      <c r="D7" s="5" t="s">
        <v>728</v>
      </c>
      <c r="E7" s="5" t="s">
        <v>23</v>
      </c>
      <c r="F7" s="5" t="s">
        <v>729</v>
      </c>
      <c r="G7" s="5" t="s">
        <v>728</v>
      </c>
      <c r="H7" s="5" t="s">
        <v>19</v>
      </c>
      <c r="I7" s="5" t="s">
        <v>20</v>
      </c>
      <c r="J7" s="6">
        <v>8590</v>
      </c>
      <c r="K7" s="6">
        <v>9065</v>
      </c>
      <c r="M7" s="6">
        <f>K7-J7</f>
        <v>475</v>
      </c>
      <c r="N7" s="7">
        <f>K7/J7-1</f>
        <v>5.5296856810244543E-2</v>
      </c>
      <c r="P7" s="8">
        <v>0.49212260097393296</v>
      </c>
      <c r="Q7" s="8">
        <v>0.50375104195609888</v>
      </c>
    </row>
    <row r="8" spans="1:17" s="4" customFormat="1" ht="12.9" customHeight="1" x14ac:dyDescent="0.5">
      <c r="A8" s="4" t="s">
        <v>730</v>
      </c>
      <c r="C8" s="4">
        <v>1772</v>
      </c>
      <c r="D8" s="4" t="s">
        <v>731</v>
      </c>
      <c r="E8" s="4" t="s">
        <v>23</v>
      </c>
      <c r="F8" s="4" t="s">
        <v>732</v>
      </c>
      <c r="G8" s="4" t="s">
        <v>733</v>
      </c>
      <c r="H8" s="4" t="s">
        <v>19</v>
      </c>
      <c r="I8" s="4" t="s">
        <v>20</v>
      </c>
      <c r="J8" s="9">
        <v>1395</v>
      </c>
      <c r="K8" s="9">
        <v>1195</v>
      </c>
      <c r="M8" s="9">
        <f>K8-J8</f>
        <v>-200</v>
      </c>
      <c r="N8" s="10">
        <f>K8/J8-1</f>
        <v>-0.14336917562724016</v>
      </c>
      <c r="P8" s="11">
        <v>7.9919793755370949E-2</v>
      </c>
      <c r="Q8" s="11">
        <v>6.6407335370936377E-2</v>
      </c>
    </row>
    <row r="9" spans="1:17" s="4" customFormat="1" ht="14.05" customHeight="1" x14ac:dyDescent="0.5">
      <c r="A9" s="4" t="s">
        <v>737</v>
      </c>
      <c r="C9" s="4">
        <v>1773</v>
      </c>
      <c r="D9" s="4" t="s">
        <v>734</v>
      </c>
      <c r="E9" s="4" t="s">
        <v>23</v>
      </c>
      <c r="F9" s="4" t="s">
        <v>735</v>
      </c>
      <c r="G9" s="4" t="s">
        <v>736</v>
      </c>
      <c r="H9" s="4" t="s">
        <v>19</v>
      </c>
      <c r="I9" s="4" t="s">
        <v>20</v>
      </c>
      <c r="J9" s="9">
        <v>585</v>
      </c>
      <c r="K9" s="9">
        <v>540</v>
      </c>
      <c r="M9" s="9">
        <f>K9-J9</f>
        <v>-45</v>
      </c>
      <c r="N9" s="10">
        <f>K9/J9-1</f>
        <v>-7.6923076923076872E-2</v>
      </c>
      <c r="P9" s="11">
        <v>3.3514752219994268E-2</v>
      </c>
      <c r="Q9" s="11">
        <v>3.000833564879133E-2</v>
      </c>
    </row>
    <row r="10" spans="1:17" s="4" customFormat="1" ht="14.05" customHeight="1" x14ac:dyDescent="0.5">
      <c r="A10" s="4" t="s">
        <v>741</v>
      </c>
      <c r="C10" s="4">
        <v>1774</v>
      </c>
      <c r="D10" s="4" t="s">
        <v>738</v>
      </c>
      <c r="E10" s="4" t="s">
        <v>23</v>
      </c>
      <c r="F10" s="4" t="s">
        <v>739</v>
      </c>
      <c r="G10" s="4" t="s">
        <v>740</v>
      </c>
      <c r="H10" s="4" t="s">
        <v>19</v>
      </c>
      <c r="I10" s="4" t="s">
        <v>20</v>
      </c>
      <c r="J10" s="9">
        <v>815</v>
      </c>
      <c r="K10" s="9">
        <v>650</v>
      </c>
      <c r="M10" s="9">
        <f>K10-J10</f>
        <v>-165</v>
      </c>
      <c r="N10" s="10">
        <f>K10/J10-1</f>
        <v>-0.2024539877300614</v>
      </c>
      <c r="P10" s="11">
        <v>4.6691492409051849E-2</v>
      </c>
      <c r="Q10" s="11">
        <v>3.6121144762434013E-2</v>
      </c>
    </row>
    <row r="11" spans="1:17" s="4" customFormat="1" ht="14.05" customHeight="1" x14ac:dyDescent="0.5">
      <c r="A11" s="4" t="s">
        <v>745</v>
      </c>
      <c r="C11" s="4">
        <v>1775</v>
      </c>
      <c r="D11" s="4" t="s">
        <v>742</v>
      </c>
      <c r="E11" s="4" t="s">
        <v>23</v>
      </c>
      <c r="F11" s="4" t="s">
        <v>743</v>
      </c>
      <c r="G11" s="4" t="s">
        <v>744</v>
      </c>
      <c r="H11" s="4" t="s">
        <v>19</v>
      </c>
      <c r="I11" s="4" t="s">
        <v>20</v>
      </c>
      <c r="J11" s="9">
        <v>3505</v>
      </c>
      <c r="K11" s="9">
        <v>3520</v>
      </c>
      <c r="M11" s="9">
        <f>K11-J11</f>
        <v>15</v>
      </c>
      <c r="N11" s="10">
        <f>K11/J11-1</f>
        <v>4.2796005706133844E-3</v>
      </c>
      <c r="P11" s="11">
        <v>0.20080206244629045</v>
      </c>
      <c r="Q11" s="11">
        <v>0.19560989163656572</v>
      </c>
    </row>
    <row r="12" spans="1:17" s="4" customFormat="1" ht="12.9" customHeight="1" x14ac:dyDescent="0.5">
      <c r="A12" s="4" t="s">
        <v>746</v>
      </c>
      <c r="C12" s="4">
        <v>1776</v>
      </c>
      <c r="D12" s="4" t="s">
        <v>747</v>
      </c>
      <c r="E12" s="4" t="s">
        <v>23</v>
      </c>
      <c r="F12" s="4" t="s">
        <v>748</v>
      </c>
      <c r="G12" s="4" t="s">
        <v>749</v>
      </c>
      <c r="H12" s="4" t="s">
        <v>19</v>
      </c>
      <c r="I12" s="4" t="s">
        <v>20</v>
      </c>
      <c r="J12" s="9">
        <v>500</v>
      </c>
      <c r="K12" s="9">
        <v>490</v>
      </c>
      <c r="M12" s="9">
        <f>K12-J12</f>
        <v>-10</v>
      </c>
      <c r="N12" s="10">
        <f>K12/J12-1</f>
        <v>-2.0000000000000018E-2</v>
      </c>
      <c r="P12" s="11">
        <v>2.8645087367516472E-2</v>
      </c>
      <c r="Q12" s="11">
        <v>2.7229786051681023E-2</v>
      </c>
    </row>
    <row r="13" spans="1:17" s="4" customFormat="1" ht="12.9" customHeight="1" x14ac:dyDescent="0.5">
      <c r="A13" s="4" t="s">
        <v>750</v>
      </c>
      <c r="C13" s="4">
        <v>1777</v>
      </c>
      <c r="D13" s="4" t="s">
        <v>751</v>
      </c>
      <c r="E13" s="4" t="s">
        <v>23</v>
      </c>
      <c r="F13" s="4" t="s">
        <v>752</v>
      </c>
      <c r="G13" s="4" t="s">
        <v>750</v>
      </c>
      <c r="H13" s="4" t="s">
        <v>19</v>
      </c>
      <c r="I13" s="4" t="s">
        <v>20</v>
      </c>
      <c r="J13" s="9">
        <v>3180</v>
      </c>
      <c r="K13" s="9">
        <v>3860</v>
      </c>
      <c r="M13" s="9">
        <f>K13-J13</f>
        <v>680</v>
      </c>
      <c r="N13" s="10">
        <f>K13/J13-1</f>
        <v>0.21383647798742134</v>
      </c>
      <c r="P13" s="11">
        <v>0.18218275565740474</v>
      </c>
      <c r="Q13" s="11">
        <v>0.2145040288969158</v>
      </c>
    </row>
    <row r="14" spans="1:17" s="4" customFormat="1" ht="12.9" customHeight="1" x14ac:dyDescent="0.5">
      <c r="A14" s="4" t="s">
        <v>753</v>
      </c>
      <c r="C14" s="4">
        <v>1778</v>
      </c>
      <c r="D14" s="4" t="s">
        <v>753</v>
      </c>
      <c r="E14" s="4" t="s">
        <v>23</v>
      </c>
      <c r="F14" s="4" t="s">
        <v>754</v>
      </c>
      <c r="G14" s="4" t="s">
        <v>753</v>
      </c>
      <c r="H14" s="4" t="s">
        <v>19</v>
      </c>
      <c r="I14" s="4" t="s">
        <v>20</v>
      </c>
      <c r="J14" s="9">
        <v>2415</v>
      </c>
      <c r="K14" s="9">
        <v>2940</v>
      </c>
      <c r="M14" s="9">
        <f>K14-J14</f>
        <v>525</v>
      </c>
      <c r="N14" s="10">
        <f>K14/J14-1</f>
        <v>0.21739130434782616</v>
      </c>
      <c r="P14" s="11">
        <v>0.13835577198510454</v>
      </c>
      <c r="Q14" s="11">
        <v>0.16337871631008613</v>
      </c>
    </row>
    <row r="15" spans="1:17" s="4" customFormat="1" ht="12.9" customHeight="1" x14ac:dyDescent="0.5">
      <c r="A15" s="4" t="s">
        <v>755</v>
      </c>
      <c r="C15" s="4">
        <v>1779</v>
      </c>
      <c r="D15" s="4" t="s">
        <v>755</v>
      </c>
      <c r="E15" s="4" t="s">
        <v>23</v>
      </c>
      <c r="F15" s="4" t="s">
        <v>756</v>
      </c>
      <c r="G15" s="4" t="s">
        <v>755</v>
      </c>
      <c r="H15" s="4" t="s">
        <v>19</v>
      </c>
      <c r="I15" s="4" t="s">
        <v>20</v>
      </c>
      <c r="J15" s="9">
        <v>245</v>
      </c>
      <c r="K15" s="9">
        <v>285</v>
      </c>
      <c r="M15" s="9">
        <f>K15-J15</f>
        <v>40</v>
      </c>
      <c r="N15" s="10">
        <f>K15/J15-1</f>
        <v>0.16326530612244894</v>
      </c>
      <c r="P15" s="11">
        <v>1.403609281008307E-2</v>
      </c>
      <c r="Q15" s="11">
        <v>1.5837732703528756E-2</v>
      </c>
    </row>
    <row r="16" spans="1:17" s="4" customFormat="1" ht="12.9" customHeight="1" x14ac:dyDescent="0.5">
      <c r="A16" s="4" t="s">
        <v>757</v>
      </c>
      <c r="C16" s="4">
        <v>1780</v>
      </c>
      <c r="D16" s="4" t="s">
        <v>757</v>
      </c>
      <c r="E16" s="4" t="s">
        <v>23</v>
      </c>
      <c r="F16" s="4" t="s">
        <v>758</v>
      </c>
      <c r="G16" s="4" t="s">
        <v>757</v>
      </c>
      <c r="H16" s="4" t="s">
        <v>19</v>
      </c>
      <c r="I16" s="4" t="s">
        <v>20</v>
      </c>
      <c r="J16" s="9">
        <v>35</v>
      </c>
      <c r="K16" s="9">
        <v>45</v>
      </c>
      <c r="M16" s="9">
        <f>K16-J16</f>
        <v>10</v>
      </c>
      <c r="N16" s="10">
        <f>K16/J16-1</f>
        <v>0.28571428571428581</v>
      </c>
      <c r="P16" s="11">
        <v>2.0051561157261532E-3</v>
      </c>
      <c r="Q16" s="11">
        <v>2.5006946373992774E-3</v>
      </c>
    </row>
    <row r="17" spans="1:17" s="4" customFormat="1" ht="12.9" customHeight="1" x14ac:dyDescent="0.5">
      <c r="A17" s="4" t="s">
        <v>759</v>
      </c>
      <c r="C17" s="4">
        <v>1781</v>
      </c>
      <c r="D17" s="4" t="s">
        <v>759</v>
      </c>
      <c r="E17" s="4" t="s">
        <v>23</v>
      </c>
      <c r="F17" s="4" t="s">
        <v>760</v>
      </c>
      <c r="G17" s="4" t="s">
        <v>759</v>
      </c>
      <c r="H17" s="4" t="s">
        <v>19</v>
      </c>
      <c r="I17" s="4" t="s">
        <v>20</v>
      </c>
      <c r="J17" s="9">
        <v>420</v>
      </c>
      <c r="K17" s="9">
        <v>520</v>
      </c>
      <c r="M17" s="9">
        <f>K17-J17</f>
        <v>100</v>
      </c>
      <c r="N17" s="10">
        <f>K17/J17-1</f>
        <v>0.23809523809523814</v>
      </c>
      <c r="P17" s="11">
        <v>2.4061873388713836E-2</v>
      </c>
      <c r="Q17" s="11">
        <v>2.8896915809947209E-2</v>
      </c>
    </row>
    <row r="18" spans="1:17" s="4" customFormat="1" ht="14.05" customHeight="1" x14ac:dyDescent="0.5">
      <c r="A18" s="4" t="s">
        <v>763</v>
      </c>
      <c r="C18" s="4">
        <v>1782</v>
      </c>
      <c r="D18" s="4" t="s">
        <v>761</v>
      </c>
      <c r="E18" s="4" t="s">
        <v>23</v>
      </c>
      <c r="F18" s="4" t="s">
        <v>762</v>
      </c>
      <c r="G18" s="4" t="s">
        <v>761</v>
      </c>
      <c r="H18" s="4" t="s">
        <v>19</v>
      </c>
      <c r="I18" s="4" t="s">
        <v>20</v>
      </c>
      <c r="J18" s="9">
        <v>75</v>
      </c>
      <c r="K18" s="9">
        <v>65</v>
      </c>
      <c r="M18" s="9">
        <f>K18-J18</f>
        <v>-10</v>
      </c>
      <c r="N18" s="10">
        <f>K18/J18-1</f>
        <v>-0.1333333333333333</v>
      </c>
      <c r="P18" s="11">
        <v>4.2967631051274704E-3</v>
      </c>
      <c r="Q18" s="11">
        <v>3.6121144762434011E-3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17455</v>
      </c>
      <c r="K21" s="6">
        <v>17995</v>
      </c>
      <c r="M21" s="6">
        <f>K21-J21</f>
        <v>540</v>
      </c>
      <c r="N21" s="7">
        <f>K21/J21-1</f>
        <v>3.0936694356917815E-2</v>
      </c>
    </row>
    <row r="22" spans="1:17" s="4" customFormat="1" ht="12.9" customHeight="1" x14ac:dyDescent="0.5">
      <c r="A22" s="4" t="s">
        <v>769</v>
      </c>
      <c r="C22" s="4">
        <v>1859</v>
      </c>
      <c r="D22" s="4" t="s">
        <v>770</v>
      </c>
      <c r="E22" s="4" t="s">
        <v>23</v>
      </c>
      <c r="F22" s="4" t="s">
        <v>771</v>
      </c>
      <c r="G22" s="4" t="s">
        <v>770</v>
      </c>
      <c r="H22" s="4" t="s">
        <v>19</v>
      </c>
      <c r="I22" s="4" t="s">
        <v>20</v>
      </c>
      <c r="J22" s="9">
        <v>8870</v>
      </c>
      <c r="K22" s="9">
        <v>8935</v>
      </c>
      <c r="M22" s="9">
        <f>K22-J22</f>
        <v>65</v>
      </c>
      <c r="N22" s="10">
        <f>K22/J22-1</f>
        <v>7.3280721533257598E-3</v>
      </c>
      <c r="P22" s="11">
        <v>0.50816384989974217</v>
      </c>
      <c r="Q22" s="11">
        <v>0.49652681300361212</v>
      </c>
    </row>
    <row r="23" spans="1:17" s="4" customFormat="1" ht="12.9" customHeight="1" x14ac:dyDescent="0.5">
      <c r="A23" s="4" t="s">
        <v>772</v>
      </c>
      <c r="C23" s="4">
        <v>1860</v>
      </c>
      <c r="D23" s="4" t="s">
        <v>773</v>
      </c>
      <c r="E23" s="4" t="s">
        <v>23</v>
      </c>
      <c r="F23" s="4" t="s">
        <v>774</v>
      </c>
      <c r="G23" s="4" t="s">
        <v>773</v>
      </c>
      <c r="H23" s="4" t="s">
        <v>19</v>
      </c>
      <c r="I23" s="4" t="s">
        <v>20</v>
      </c>
      <c r="J23" s="9">
        <v>850</v>
      </c>
      <c r="K23" s="9">
        <v>795</v>
      </c>
      <c r="M23" s="9">
        <f>K23-J23</f>
        <v>-55</v>
      </c>
      <c r="N23" s="10">
        <f>K23/J23-1</f>
        <v>-6.4705882352941169E-2</v>
      </c>
      <c r="P23" s="11">
        <v>4.8696648524778001E-2</v>
      </c>
      <c r="Q23" s="11">
        <v>4.4178938594053904E-2</v>
      </c>
    </row>
    <row r="24" spans="1:17" s="4" customFormat="1" ht="12.9" customHeight="1" x14ac:dyDescent="0.5">
      <c r="A24" s="4" t="s">
        <v>775</v>
      </c>
      <c r="C24" s="4">
        <v>1862</v>
      </c>
      <c r="D24" s="4" t="s">
        <v>776</v>
      </c>
      <c r="E24" s="4" t="s">
        <v>23</v>
      </c>
      <c r="F24" s="4" t="s">
        <v>777</v>
      </c>
      <c r="G24" s="4" t="s">
        <v>776</v>
      </c>
      <c r="H24" s="4" t="s">
        <v>19</v>
      </c>
      <c r="I24" s="4" t="s">
        <v>20</v>
      </c>
      <c r="J24" s="9">
        <v>220</v>
      </c>
      <c r="K24" s="9">
        <v>240</v>
      </c>
      <c r="M24" s="9">
        <f>K24-J24</f>
        <v>20</v>
      </c>
      <c r="N24" s="10">
        <f>K24/J24-1</f>
        <v>9.0909090909090828E-2</v>
      </c>
      <c r="P24" s="11">
        <v>1.2603838441707248E-2</v>
      </c>
      <c r="Q24" s="11">
        <v>1.3337038066129481E-2</v>
      </c>
    </row>
    <row r="25" spans="1:17" s="4" customFormat="1" ht="12.9" customHeight="1" x14ac:dyDescent="0.5">
      <c r="A25" s="4" t="s">
        <v>778</v>
      </c>
      <c r="C25" s="4">
        <v>1865</v>
      </c>
      <c r="D25" s="4" t="s">
        <v>779</v>
      </c>
      <c r="E25" s="4" t="s">
        <v>23</v>
      </c>
      <c r="F25" s="4" t="s">
        <v>780</v>
      </c>
      <c r="G25" s="4" t="s">
        <v>779</v>
      </c>
      <c r="H25" s="4" t="s">
        <v>19</v>
      </c>
      <c r="I25" s="4" t="s">
        <v>20</v>
      </c>
      <c r="J25" s="9">
        <v>430</v>
      </c>
      <c r="K25" s="9">
        <v>525</v>
      </c>
      <c r="M25" s="9">
        <f>K25-J25</f>
        <v>95</v>
      </c>
      <c r="N25" s="10">
        <f>K25/J25-1</f>
        <v>0.22093023255813948</v>
      </c>
      <c r="P25" s="11">
        <v>2.4634775136064165E-2</v>
      </c>
      <c r="Q25" s="11">
        <v>2.9174770769658239E-2</v>
      </c>
    </row>
    <row r="26" spans="1:17" s="4" customFormat="1" ht="12.9" customHeight="1" x14ac:dyDescent="0.5">
      <c r="A26" s="4" t="s">
        <v>781</v>
      </c>
      <c r="C26" s="4">
        <v>1874</v>
      </c>
      <c r="D26" s="4" t="s">
        <v>782</v>
      </c>
      <c r="E26" s="4" t="s">
        <v>23</v>
      </c>
      <c r="F26" s="4" t="s">
        <v>783</v>
      </c>
      <c r="G26" s="4" t="s">
        <v>782</v>
      </c>
      <c r="H26" s="4" t="s">
        <v>19</v>
      </c>
      <c r="I26" s="4" t="s">
        <v>20</v>
      </c>
      <c r="J26" s="9">
        <v>830</v>
      </c>
      <c r="K26" s="9">
        <v>900</v>
      </c>
      <c r="M26" s="9">
        <f>K26-J26</f>
        <v>70</v>
      </c>
      <c r="N26" s="10">
        <f>K26/J26-1</f>
        <v>8.43373493975903E-2</v>
      </c>
      <c r="P26" s="11">
        <v>4.7550845030077345E-2</v>
      </c>
      <c r="Q26" s="11">
        <v>5.0013892747985553E-2</v>
      </c>
    </row>
    <row r="27" spans="1:17" s="4" customFormat="1" ht="12.9" customHeight="1" x14ac:dyDescent="0.5">
      <c r="A27" s="4" t="s">
        <v>784</v>
      </c>
      <c r="C27" s="4">
        <v>1882</v>
      </c>
      <c r="D27" s="4" t="s">
        <v>785</v>
      </c>
      <c r="E27" s="4" t="s">
        <v>23</v>
      </c>
      <c r="F27" s="4" t="s">
        <v>786</v>
      </c>
      <c r="G27" s="4" t="s">
        <v>785</v>
      </c>
      <c r="H27" s="4" t="s">
        <v>19</v>
      </c>
      <c r="I27" s="4" t="s">
        <v>20</v>
      </c>
      <c r="J27" s="9">
        <v>1825</v>
      </c>
      <c r="K27" s="9">
        <v>1980</v>
      </c>
      <c r="M27" s="9">
        <f>K27-J27</f>
        <v>155</v>
      </c>
      <c r="N27" s="10">
        <f>K27/J27-1</f>
        <v>8.4931506849315053E-2</v>
      </c>
      <c r="P27" s="11">
        <v>0.10455456889143512</v>
      </c>
      <c r="Q27" s="11">
        <v>0.11003056404556821</v>
      </c>
    </row>
    <row r="28" spans="1:17" s="4" customFormat="1" ht="12.9" customHeight="1" x14ac:dyDescent="0.5">
      <c r="A28" s="4" t="s">
        <v>787</v>
      </c>
      <c r="C28" s="4">
        <v>1886</v>
      </c>
      <c r="D28" s="4" t="s">
        <v>788</v>
      </c>
      <c r="E28" s="4" t="s">
        <v>23</v>
      </c>
      <c r="F28" s="4" t="s">
        <v>789</v>
      </c>
      <c r="G28" s="4" t="s">
        <v>788</v>
      </c>
      <c r="H28" s="4" t="s">
        <v>19</v>
      </c>
      <c r="I28" s="4" t="s">
        <v>20</v>
      </c>
      <c r="J28" s="9">
        <v>245</v>
      </c>
      <c r="K28" s="9">
        <v>300</v>
      </c>
      <c r="M28" s="9">
        <f>K28-J28</f>
        <v>55</v>
      </c>
      <c r="N28" s="10">
        <f>K28/J28-1</f>
        <v>0.22448979591836737</v>
      </c>
      <c r="P28" s="11">
        <v>1.403609281008307E-2</v>
      </c>
      <c r="Q28" s="11">
        <v>1.6671297582661851E-2</v>
      </c>
    </row>
    <row r="29" spans="1:17" s="4" customFormat="1" ht="12.9" customHeight="1" x14ac:dyDescent="0.5">
      <c r="A29" s="4" t="s">
        <v>790</v>
      </c>
      <c r="C29" s="4">
        <v>1892</v>
      </c>
      <c r="D29" s="4" t="s">
        <v>791</v>
      </c>
      <c r="E29" s="4" t="s">
        <v>23</v>
      </c>
      <c r="F29" s="4" t="s">
        <v>792</v>
      </c>
      <c r="G29" s="4" t="s">
        <v>791</v>
      </c>
      <c r="H29" s="4" t="s">
        <v>19</v>
      </c>
      <c r="I29" s="4" t="s">
        <v>20</v>
      </c>
      <c r="J29" s="9">
        <v>375</v>
      </c>
      <c r="K29" s="9">
        <v>460</v>
      </c>
      <c r="M29" s="9">
        <f>K29-J29</f>
        <v>85</v>
      </c>
      <c r="N29" s="10">
        <f>K29/J29-1</f>
        <v>0.22666666666666657</v>
      </c>
      <c r="P29" s="11">
        <v>2.1483815525637353E-2</v>
      </c>
      <c r="Q29" s="11">
        <v>2.5562656293414837E-2</v>
      </c>
    </row>
    <row r="30" spans="1:17" s="4" customFormat="1" ht="12.9" customHeight="1" x14ac:dyDescent="0.5">
      <c r="A30" s="4" t="s">
        <v>793</v>
      </c>
      <c r="C30" s="4">
        <v>1897</v>
      </c>
      <c r="D30" s="4" t="s">
        <v>794</v>
      </c>
      <c r="E30" s="4" t="s">
        <v>23</v>
      </c>
      <c r="F30" s="4" t="s">
        <v>795</v>
      </c>
      <c r="G30" s="4" t="s">
        <v>796</v>
      </c>
      <c r="H30" s="4" t="s">
        <v>19</v>
      </c>
      <c r="I30" s="4" t="s">
        <v>20</v>
      </c>
      <c r="J30" s="9">
        <v>1745</v>
      </c>
      <c r="K30" s="9">
        <v>1810</v>
      </c>
      <c r="M30" s="9">
        <f>K30-J30</f>
        <v>65</v>
      </c>
      <c r="N30" s="10">
        <f>K30/J30-1</f>
        <v>3.7249283667621702E-2</v>
      </c>
      <c r="P30" s="11">
        <v>9.9971354912632482E-2</v>
      </c>
      <c r="Q30" s="11">
        <v>0.10058349541539316</v>
      </c>
    </row>
    <row r="31" spans="1:17" s="4" customFormat="1" ht="12.9" customHeight="1" x14ac:dyDescent="0.5">
      <c r="A31" s="4" t="s">
        <v>797</v>
      </c>
      <c r="C31" s="4">
        <v>1905</v>
      </c>
      <c r="D31" s="4" t="s">
        <v>798</v>
      </c>
      <c r="E31" s="4" t="s">
        <v>23</v>
      </c>
      <c r="F31" s="4" t="s">
        <v>799</v>
      </c>
      <c r="G31" s="4" t="s">
        <v>798</v>
      </c>
      <c r="H31" s="4" t="s">
        <v>19</v>
      </c>
      <c r="I31" s="4" t="s">
        <v>20</v>
      </c>
      <c r="J31" s="9">
        <v>95</v>
      </c>
      <c r="K31" s="9">
        <v>95</v>
      </c>
      <c r="M31" s="9">
        <f>K31-J31</f>
        <v>0</v>
      </c>
      <c r="N31" s="10">
        <f>K31/J31-1</f>
        <v>0</v>
      </c>
      <c r="P31" s="11">
        <v>5.4425665998281293E-3</v>
      </c>
      <c r="Q31" s="11">
        <v>5.279244234509586E-3</v>
      </c>
    </row>
    <row r="32" spans="1:17" s="4" customFormat="1" ht="12.9" customHeight="1" x14ac:dyDescent="0.5">
      <c r="A32" s="4" t="s">
        <v>800</v>
      </c>
      <c r="C32" s="4">
        <v>1908</v>
      </c>
      <c r="D32" s="4" t="s">
        <v>801</v>
      </c>
      <c r="E32" s="4" t="s">
        <v>23</v>
      </c>
      <c r="F32" s="4" t="s">
        <v>802</v>
      </c>
      <c r="G32" s="4" t="s">
        <v>801</v>
      </c>
      <c r="H32" s="4" t="s">
        <v>19</v>
      </c>
      <c r="I32" s="4" t="s">
        <v>20</v>
      </c>
      <c r="J32" s="9">
        <v>1480</v>
      </c>
      <c r="K32" s="9">
        <v>1540</v>
      </c>
      <c r="M32" s="9">
        <f>K32-J32</f>
        <v>60</v>
      </c>
      <c r="N32" s="10">
        <f>K32/J32-1</f>
        <v>4.0540540540540571E-2</v>
      </c>
      <c r="P32" s="11">
        <v>8.4789458607848756E-2</v>
      </c>
      <c r="Q32" s="11">
        <v>8.5579327590997498E-2</v>
      </c>
    </row>
    <row r="33" spans="1:17" s="4" customFormat="1" ht="12.9" customHeight="1" x14ac:dyDescent="0.5">
      <c r="A33" s="4" t="s">
        <v>803</v>
      </c>
      <c r="C33" s="4">
        <v>1912</v>
      </c>
      <c r="D33" s="4" t="s">
        <v>804</v>
      </c>
      <c r="E33" s="4" t="s">
        <v>23</v>
      </c>
      <c r="F33" s="4" t="s">
        <v>805</v>
      </c>
      <c r="G33" s="4" t="s">
        <v>804</v>
      </c>
      <c r="H33" s="4" t="s">
        <v>19</v>
      </c>
      <c r="I33" s="4" t="s">
        <v>20</v>
      </c>
      <c r="J33" s="9">
        <v>500</v>
      </c>
      <c r="K33" s="9">
        <v>410</v>
      </c>
      <c r="M33" s="9">
        <f>K33-J33</f>
        <v>-90</v>
      </c>
      <c r="N33" s="10">
        <f>K33/J33-1</f>
        <v>-0.18000000000000005</v>
      </c>
      <c r="P33" s="11">
        <v>2.8645087367516472E-2</v>
      </c>
      <c r="Q33" s="11">
        <v>2.278410669630453E-2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17455</v>
      </c>
      <c r="K4" s="6">
        <v>17995</v>
      </c>
      <c r="M4" s="6">
        <f>K4-J4</f>
        <v>540</v>
      </c>
      <c r="N4" s="7">
        <f>K4/J4-1</f>
        <v>3.0936694356917815E-2</v>
      </c>
    </row>
    <row r="5" spans="1:17" s="4" customFormat="1" ht="12.9" customHeight="1" x14ac:dyDescent="0.5">
      <c r="A5" s="4" t="s">
        <v>813</v>
      </c>
      <c r="C5" s="4">
        <v>2822</v>
      </c>
      <c r="D5" s="4" t="s">
        <v>814</v>
      </c>
      <c r="E5" s="4" t="s">
        <v>183</v>
      </c>
      <c r="F5" s="4" t="s">
        <v>815</v>
      </c>
      <c r="G5" s="4" t="s">
        <v>814</v>
      </c>
      <c r="H5" s="4" t="s">
        <v>19</v>
      </c>
      <c r="I5" s="4" t="s">
        <v>20</v>
      </c>
      <c r="J5" s="9">
        <v>11480</v>
      </c>
      <c r="K5" s="9">
        <v>11280</v>
      </c>
      <c r="M5" s="9">
        <f>K5-J5</f>
        <v>-200</v>
      </c>
      <c r="N5" s="10">
        <f>K5/J5-1</f>
        <v>-1.7421602787456414E-2</v>
      </c>
    </row>
    <row r="6" spans="1:17" s="4" customFormat="1" ht="12.9" customHeight="1" x14ac:dyDescent="0.5">
      <c r="A6" s="4" t="s">
        <v>816</v>
      </c>
      <c r="C6" s="4">
        <v>2823</v>
      </c>
      <c r="D6" s="4" t="s">
        <v>817</v>
      </c>
      <c r="E6" s="4" t="s">
        <v>183</v>
      </c>
      <c r="F6" s="4" t="s">
        <v>818</v>
      </c>
      <c r="G6" s="4" t="s">
        <v>817</v>
      </c>
      <c r="H6" s="4" t="s">
        <v>19</v>
      </c>
      <c r="I6" s="4" t="s">
        <v>20</v>
      </c>
      <c r="J6" s="9">
        <v>10705</v>
      </c>
      <c r="K6" s="9">
        <v>10390</v>
      </c>
      <c r="M6" s="9">
        <f>K6-J6</f>
        <v>-315</v>
      </c>
      <c r="N6" s="10">
        <f>K6/J6-1</f>
        <v>-2.9425502101821599E-2</v>
      </c>
    </row>
    <row r="7" spans="1:17" s="4" customFormat="1" ht="12.9" customHeight="1" x14ac:dyDescent="0.5">
      <c r="A7" s="4" t="s">
        <v>819</v>
      </c>
      <c r="C7" s="4">
        <v>2824</v>
      </c>
      <c r="D7" s="4" t="s">
        <v>820</v>
      </c>
      <c r="E7" s="4" t="s">
        <v>183</v>
      </c>
      <c r="F7" s="4" t="s">
        <v>821</v>
      </c>
      <c r="G7" s="4" t="s">
        <v>820</v>
      </c>
      <c r="H7" s="4" t="s">
        <v>19</v>
      </c>
      <c r="I7" s="4" t="s">
        <v>20</v>
      </c>
      <c r="J7" s="9">
        <v>780</v>
      </c>
      <c r="K7" s="9">
        <v>890</v>
      </c>
      <c r="M7" s="9">
        <f>K7-J7</f>
        <v>110</v>
      </c>
      <c r="N7" s="10">
        <f>K7/J7-1</f>
        <v>0.14102564102564097</v>
      </c>
    </row>
    <row r="8" spans="1:17" s="4" customFormat="1" ht="12.9" customHeight="1" x14ac:dyDescent="0.5">
      <c r="A8" s="4" t="s">
        <v>822</v>
      </c>
      <c r="C8" s="4">
        <v>2825</v>
      </c>
      <c r="D8" s="4" t="s">
        <v>823</v>
      </c>
      <c r="E8" s="4" t="s">
        <v>183</v>
      </c>
      <c r="F8" s="4" t="s">
        <v>824</v>
      </c>
      <c r="G8" s="4" t="s">
        <v>823</v>
      </c>
      <c r="H8" s="4" t="s">
        <v>19</v>
      </c>
      <c r="I8" s="4" t="s">
        <v>20</v>
      </c>
      <c r="J8" s="9">
        <v>5975</v>
      </c>
      <c r="K8" s="9">
        <v>6715</v>
      </c>
      <c r="M8" s="9">
        <f>K8-J8</f>
        <v>740</v>
      </c>
      <c r="N8" s="10">
        <f>K8/J8-1</f>
        <v>0.12384937238493721</v>
      </c>
    </row>
    <row r="9" spans="1:17" s="4" customFormat="1" ht="12.9" customHeight="1" x14ac:dyDescent="0.5">
      <c r="A9" s="4" t="s">
        <v>825</v>
      </c>
      <c r="C9" s="4">
        <v>2826</v>
      </c>
      <c r="D9" s="4" t="s">
        <v>825</v>
      </c>
      <c r="E9" s="4" t="s">
        <v>183</v>
      </c>
      <c r="F9" s="4" t="s">
        <v>826</v>
      </c>
      <c r="G9" s="4" t="s">
        <v>825</v>
      </c>
      <c r="H9" s="4" t="s">
        <v>19</v>
      </c>
      <c r="I9" s="4" t="s">
        <v>20</v>
      </c>
      <c r="J9" s="10">
        <v>0.65800000000000003</v>
      </c>
      <c r="K9" s="10">
        <v>0.627</v>
      </c>
      <c r="M9" s="14" t="str">
        <f>TEXT((K9-J9)  * 100,"#,##0.0") &amp; " pts."</f>
        <v>-3.1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0.61299999999999999</v>
      </c>
      <c r="K10" s="10">
        <v>0.57699999999999996</v>
      </c>
      <c r="M10" s="14" t="str">
        <f>TEXT((K10-J10)  * 100,"#,##0.0") &amp; " pts."</f>
        <v>-3.6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6.8000000000000005E-2</v>
      </c>
      <c r="K11" s="10">
        <v>7.9000000000000001E-2</v>
      </c>
      <c r="M11" s="14" t="str">
        <f>TEXT((K11-J11)  * 100,"#,##0.0") &amp; " pts."</f>
        <v>1.1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8200</v>
      </c>
      <c r="K13" s="6">
        <v>8585</v>
      </c>
      <c r="M13" s="6">
        <f>K13-J13</f>
        <v>385</v>
      </c>
      <c r="N13" s="7">
        <f>K13/J13-1</f>
        <v>4.6951219512195053E-2</v>
      </c>
      <c r="P13" s="8">
        <v>0.46977943282727014</v>
      </c>
      <c r="Q13" s="8">
        <v>0.47707696582383996</v>
      </c>
    </row>
    <row r="14" spans="1:17" s="4" customFormat="1" ht="12.9" customHeight="1" x14ac:dyDescent="0.5">
      <c r="A14" s="4" t="s">
        <v>813</v>
      </c>
      <c r="C14" s="4">
        <v>2830</v>
      </c>
      <c r="D14" s="4" t="s">
        <v>832</v>
      </c>
      <c r="E14" s="4" t="s">
        <v>183</v>
      </c>
      <c r="F14" s="4" t="s">
        <v>815</v>
      </c>
      <c r="G14" s="4" t="s">
        <v>814</v>
      </c>
      <c r="H14" s="4" t="s">
        <v>19</v>
      </c>
      <c r="I14" s="4" t="s">
        <v>96</v>
      </c>
      <c r="J14" s="9">
        <v>5855</v>
      </c>
      <c r="K14" s="9">
        <v>5865</v>
      </c>
      <c r="M14" s="9">
        <f>K14-J14</f>
        <v>10</v>
      </c>
      <c r="N14" s="10">
        <f>K14/J14-1</f>
        <v>1.7079419299743659E-3</v>
      </c>
    </row>
    <row r="15" spans="1:17" s="4" customFormat="1" ht="12.9" customHeight="1" x14ac:dyDescent="0.5">
      <c r="A15" s="4" t="s">
        <v>816</v>
      </c>
      <c r="C15" s="4">
        <v>2831</v>
      </c>
      <c r="D15" s="4" t="s">
        <v>816</v>
      </c>
      <c r="E15" s="4" t="s">
        <v>183</v>
      </c>
      <c r="F15" s="4" t="s">
        <v>818</v>
      </c>
      <c r="G15" s="4" t="s">
        <v>817</v>
      </c>
      <c r="H15" s="4" t="s">
        <v>19</v>
      </c>
      <c r="I15" s="4" t="s">
        <v>96</v>
      </c>
      <c r="J15" s="9">
        <v>5435</v>
      </c>
      <c r="K15" s="9">
        <v>5355</v>
      </c>
      <c r="M15" s="9">
        <f>K15-J15</f>
        <v>-80</v>
      </c>
      <c r="N15" s="10">
        <f>K15/J15-1</f>
        <v>-1.4719411223551027E-2</v>
      </c>
    </row>
    <row r="16" spans="1:17" s="4" customFormat="1" ht="12.9" customHeight="1" x14ac:dyDescent="0.5">
      <c r="A16" s="4" t="s">
        <v>819</v>
      </c>
      <c r="C16" s="4">
        <v>2832</v>
      </c>
      <c r="D16" s="4" t="s">
        <v>819</v>
      </c>
      <c r="E16" s="4" t="s">
        <v>183</v>
      </c>
      <c r="F16" s="4" t="s">
        <v>821</v>
      </c>
      <c r="G16" s="4" t="s">
        <v>820</v>
      </c>
      <c r="H16" s="4" t="s">
        <v>19</v>
      </c>
      <c r="I16" s="4" t="s">
        <v>96</v>
      </c>
      <c r="J16" s="9">
        <v>425</v>
      </c>
      <c r="K16" s="9">
        <v>500</v>
      </c>
      <c r="M16" s="9">
        <f>K16-J16</f>
        <v>75</v>
      </c>
      <c r="N16" s="10">
        <f>K16/J16-1</f>
        <v>0.17647058823529416</v>
      </c>
    </row>
    <row r="17" spans="1:17" s="4" customFormat="1" ht="12.9" customHeight="1" x14ac:dyDescent="0.5">
      <c r="A17" s="4" t="s">
        <v>822</v>
      </c>
      <c r="C17" s="4">
        <v>2833</v>
      </c>
      <c r="D17" s="4" t="s">
        <v>833</v>
      </c>
      <c r="E17" s="4" t="s">
        <v>183</v>
      </c>
      <c r="F17" s="4" t="s">
        <v>824</v>
      </c>
      <c r="G17" s="4" t="s">
        <v>823</v>
      </c>
      <c r="H17" s="4" t="s">
        <v>19</v>
      </c>
      <c r="I17" s="4" t="s">
        <v>96</v>
      </c>
      <c r="J17" s="9">
        <v>2340</v>
      </c>
      <c r="K17" s="9">
        <v>2725</v>
      </c>
      <c r="M17" s="9">
        <f>K17-J17</f>
        <v>385</v>
      </c>
      <c r="N17" s="10">
        <f>K17/J17-1</f>
        <v>0.16452991452991461</v>
      </c>
    </row>
    <row r="18" spans="1:17" s="4" customFormat="1" ht="12.9" customHeight="1" x14ac:dyDescent="0.5">
      <c r="A18" s="4" t="s">
        <v>825</v>
      </c>
      <c r="C18" s="4">
        <v>2834</v>
      </c>
      <c r="D18" s="4" t="s">
        <v>834</v>
      </c>
      <c r="E18" s="4" t="s">
        <v>183</v>
      </c>
      <c r="F18" s="4" t="s">
        <v>826</v>
      </c>
      <c r="G18" s="4" t="s">
        <v>825</v>
      </c>
      <c r="H18" s="4" t="s">
        <v>19</v>
      </c>
      <c r="I18" s="4" t="s">
        <v>96</v>
      </c>
      <c r="J18" s="10">
        <v>0.71399999999999997</v>
      </c>
      <c r="K18" s="10">
        <v>0.68300000000000005</v>
      </c>
      <c r="M18" s="14" t="str">
        <f>TEXT((K18-J18)  * 100,"#,##0.0") &amp; " pts."</f>
        <v>-3.1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0.66300000000000003</v>
      </c>
      <c r="K19" s="10">
        <v>0.624</v>
      </c>
      <c r="M19" s="14" t="str">
        <f>TEXT((K19-J19)  * 100,"#,##0.0") &amp; " pts."</f>
        <v>-3.9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7.2999999999999995E-2</v>
      </c>
      <c r="K20" s="10">
        <v>8.5000000000000006E-2</v>
      </c>
      <c r="M20" s="14" t="str">
        <f>TEXT((K20-J20)  * 100,"#,##0.0") &amp; " pts."</f>
        <v>1.2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9255</v>
      </c>
      <c r="K22" s="6">
        <v>9410</v>
      </c>
      <c r="M22" s="6">
        <f>K22-J22</f>
        <v>155</v>
      </c>
      <c r="N22" s="7">
        <f>K22/J22-1</f>
        <v>1.6747703943814196E-2</v>
      </c>
      <c r="P22" s="8">
        <v>0.53022056717272992</v>
      </c>
      <c r="Q22" s="8">
        <v>0.52292303417616004</v>
      </c>
    </row>
    <row r="23" spans="1:17" s="4" customFormat="1" ht="12.9" customHeight="1" x14ac:dyDescent="0.5">
      <c r="A23" s="4" t="s">
        <v>813</v>
      </c>
      <c r="C23" s="4">
        <v>2838</v>
      </c>
      <c r="D23" s="4" t="s">
        <v>832</v>
      </c>
      <c r="E23" s="4" t="s">
        <v>183</v>
      </c>
      <c r="F23" s="4" t="s">
        <v>815</v>
      </c>
      <c r="G23" s="4" t="s">
        <v>814</v>
      </c>
      <c r="H23" s="4" t="s">
        <v>19</v>
      </c>
      <c r="I23" s="4" t="s">
        <v>105</v>
      </c>
      <c r="J23" s="9">
        <v>5625</v>
      </c>
      <c r="K23" s="9">
        <v>5420</v>
      </c>
      <c r="M23" s="9">
        <f>K23-J23</f>
        <v>-205</v>
      </c>
      <c r="N23" s="10">
        <f>K23/J23-1</f>
        <v>-3.644444444444439E-2</v>
      </c>
    </row>
    <row r="24" spans="1:17" s="4" customFormat="1" ht="12.9" customHeight="1" x14ac:dyDescent="0.5">
      <c r="A24" s="4" t="s">
        <v>816</v>
      </c>
      <c r="C24" s="4">
        <v>2839</v>
      </c>
      <c r="D24" s="4" t="s">
        <v>816</v>
      </c>
      <c r="E24" s="4" t="s">
        <v>183</v>
      </c>
      <c r="F24" s="4" t="s">
        <v>818</v>
      </c>
      <c r="G24" s="4" t="s">
        <v>817</v>
      </c>
      <c r="H24" s="4" t="s">
        <v>19</v>
      </c>
      <c r="I24" s="4" t="s">
        <v>105</v>
      </c>
      <c r="J24" s="9">
        <v>5270</v>
      </c>
      <c r="K24" s="9">
        <v>5035</v>
      </c>
      <c r="M24" s="9">
        <f>K24-J24</f>
        <v>-235</v>
      </c>
      <c r="N24" s="10">
        <f>K24/J24-1</f>
        <v>-4.4592030360531276E-2</v>
      </c>
    </row>
    <row r="25" spans="1:17" s="4" customFormat="1" ht="12.9" customHeight="1" x14ac:dyDescent="0.5">
      <c r="A25" s="4" t="s">
        <v>819</v>
      </c>
      <c r="C25" s="4">
        <v>2840</v>
      </c>
      <c r="D25" s="4" t="s">
        <v>819</v>
      </c>
      <c r="E25" s="4" t="s">
        <v>183</v>
      </c>
      <c r="F25" s="4" t="s">
        <v>821</v>
      </c>
      <c r="G25" s="4" t="s">
        <v>820</v>
      </c>
      <c r="H25" s="4" t="s">
        <v>19</v>
      </c>
      <c r="I25" s="4" t="s">
        <v>105</v>
      </c>
      <c r="J25" s="9">
        <v>355</v>
      </c>
      <c r="K25" s="9">
        <v>390</v>
      </c>
      <c r="M25" s="9">
        <f>K25-J25</f>
        <v>35</v>
      </c>
      <c r="N25" s="10">
        <f>K25/J25-1</f>
        <v>9.8591549295774739E-2</v>
      </c>
    </row>
    <row r="26" spans="1:17" s="4" customFormat="1" ht="12.9" customHeight="1" x14ac:dyDescent="0.5">
      <c r="A26" s="4" t="s">
        <v>822</v>
      </c>
      <c r="C26" s="4">
        <v>2841</v>
      </c>
      <c r="D26" s="4" t="s">
        <v>833</v>
      </c>
      <c r="E26" s="4" t="s">
        <v>183</v>
      </c>
      <c r="F26" s="4" t="s">
        <v>824</v>
      </c>
      <c r="G26" s="4" t="s">
        <v>823</v>
      </c>
      <c r="H26" s="4" t="s">
        <v>19</v>
      </c>
      <c r="I26" s="4" t="s">
        <v>105</v>
      </c>
      <c r="J26" s="9">
        <v>3630</v>
      </c>
      <c r="K26" s="9">
        <v>3990</v>
      </c>
      <c r="M26" s="9">
        <f>K26-J26</f>
        <v>360</v>
      </c>
      <c r="N26" s="10">
        <f>K26/J26-1</f>
        <v>9.9173553719008156E-2</v>
      </c>
    </row>
    <row r="27" spans="1:17" s="4" customFormat="1" ht="12.9" customHeight="1" x14ac:dyDescent="0.5">
      <c r="A27" s="4" t="s">
        <v>825</v>
      </c>
      <c r="C27" s="4">
        <v>2842</v>
      </c>
      <c r="D27" s="4" t="s">
        <v>834</v>
      </c>
      <c r="E27" s="4" t="s">
        <v>183</v>
      </c>
      <c r="F27" s="4" t="s">
        <v>826</v>
      </c>
      <c r="G27" s="4" t="s">
        <v>825</v>
      </c>
      <c r="H27" s="4" t="s">
        <v>19</v>
      </c>
      <c r="I27" s="4" t="s">
        <v>105</v>
      </c>
      <c r="J27" s="10">
        <v>0.60799999999999998</v>
      </c>
      <c r="K27" s="10">
        <v>0.57599999999999996</v>
      </c>
      <c r="M27" s="14" t="str">
        <f>TEXT((K27-J27)  * 100,"#,##0.0") &amp; " pts."</f>
        <v>-3.2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0.56899999999999995</v>
      </c>
      <c r="K28" s="10">
        <v>0.53500000000000003</v>
      </c>
      <c r="M28" s="14" t="str">
        <f>TEXT((K28-J28)  * 100,"#,##0.0") &amp; " pts."</f>
        <v>-3.4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6.3E-2</v>
      </c>
      <c r="K29" s="10">
        <v>7.1999999999999995E-2</v>
      </c>
      <c r="M29" s="14" t="str">
        <f>TEXT((K29-J29)  * 100,"#,##0.0") &amp; " pts."</f>
        <v>0.9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11480</v>
      </c>
      <c r="K32" s="6">
        <v>11275</v>
      </c>
      <c r="M32" s="6">
        <f>K32-J32</f>
        <v>-205</v>
      </c>
      <c r="N32" s="7">
        <f>K32/J32-1</f>
        <v>-1.7857142857142905E-2</v>
      </c>
    </row>
    <row r="33" spans="1:17" s="4" customFormat="1" ht="14.05" customHeight="1" x14ac:dyDescent="0.5">
      <c r="A33" s="4" t="s">
        <v>845</v>
      </c>
      <c r="C33" s="4">
        <v>2865</v>
      </c>
      <c r="D33" s="4" t="s">
        <v>843</v>
      </c>
      <c r="E33" s="4" t="s">
        <v>183</v>
      </c>
      <c r="F33" s="4" t="s">
        <v>844</v>
      </c>
      <c r="G33" s="4" t="s">
        <v>843</v>
      </c>
      <c r="H33" s="4" t="s">
        <v>19</v>
      </c>
      <c r="I33" s="4" t="s">
        <v>20</v>
      </c>
      <c r="J33" s="9">
        <v>11240</v>
      </c>
      <c r="K33" s="9">
        <v>11055</v>
      </c>
      <c r="M33" s="9">
        <f>K33-J33</f>
        <v>-185</v>
      </c>
      <c r="N33" s="10">
        <f>K33/J33-1</f>
        <v>-1.6459074733096046E-2</v>
      </c>
      <c r="P33" s="11">
        <v>0.97909407665505221</v>
      </c>
      <c r="Q33" s="11">
        <v>0.98048780487804876</v>
      </c>
    </row>
    <row r="34" spans="1:17" s="4" customFormat="1" ht="12.9" customHeight="1" x14ac:dyDescent="0.5">
      <c r="A34" s="4" t="s">
        <v>846</v>
      </c>
      <c r="C34" s="4">
        <v>2866</v>
      </c>
      <c r="D34" s="4" t="s">
        <v>847</v>
      </c>
      <c r="E34" s="4" t="s">
        <v>183</v>
      </c>
      <c r="F34" s="4" t="s">
        <v>848</v>
      </c>
      <c r="G34" s="4" t="s">
        <v>847</v>
      </c>
      <c r="H34" s="4" t="s">
        <v>19</v>
      </c>
      <c r="I34" s="4" t="s">
        <v>20</v>
      </c>
      <c r="J34" s="9">
        <v>10355</v>
      </c>
      <c r="K34" s="9">
        <v>9945</v>
      </c>
      <c r="M34" s="9">
        <f>K34-J34</f>
        <v>-410</v>
      </c>
      <c r="N34" s="10">
        <f>K34/J34-1</f>
        <v>-3.9594398841139578E-2</v>
      </c>
      <c r="P34" s="11">
        <v>0.90200348432055744</v>
      </c>
      <c r="Q34" s="11">
        <v>0.88203991130820403</v>
      </c>
    </row>
    <row r="35" spans="1:17" s="4" customFormat="1" ht="14.05" customHeight="1" x14ac:dyDescent="0.5">
      <c r="A35" s="4" t="s">
        <v>851</v>
      </c>
      <c r="C35" s="4">
        <v>2867</v>
      </c>
      <c r="D35" s="4" t="s">
        <v>849</v>
      </c>
      <c r="E35" s="4" t="s">
        <v>183</v>
      </c>
      <c r="F35" s="4" t="s">
        <v>850</v>
      </c>
      <c r="G35" s="4" t="s">
        <v>849</v>
      </c>
      <c r="H35" s="4" t="s">
        <v>19</v>
      </c>
      <c r="I35" s="4" t="s">
        <v>20</v>
      </c>
      <c r="J35" s="9">
        <v>890</v>
      </c>
      <c r="K35" s="9">
        <v>1115</v>
      </c>
      <c r="M35" s="9">
        <f>K35-J35</f>
        <v>225</v>
      </c>
      <c r="N35" s="10">
        <f>K35/J35-1</f>
        <v>0.25280898876404501</v>
      </c>
      <c r="P35" s="11">
        <v>7.7526132404181186E-2</v>
      </c>
      <c r="Q35" s="11">
        <v>9.8891352549889136E-2</v>
      </c>
    </row>
    <row r="36" spans="1:17" s="4" customFormat="1" ht="14.05" customHeight="1" x14ac:dyDescent="0.5">
      <c r="A36" s="4" t="s">
        <v>854</v>
      </c>
      <c r="C36" s="4">
        <v>2864</v>
      </c>
      <c r="D36" s="4" t="s">
        <v>852</v>
      </c>
      <c r="E36" s="4" t="s">
        <v>183</v>
      </c>
      <c r="F36" s="4" t="s">
        <v>853</v>
      </c>
      <c r="G36" s="4" t="s">
        <v>852</v>
      </c>
      <c r="H36" s="4" t="s">
        <v>19</v>
      </c>
      <c r="I36" s="4" t="s">
        <v>20</v>
      </c>
      <c r="J36" s="9">
        <v>245</v>
      </c>
      <c r="K36" s="9">
        <v>220</v>
      </c>
      <c r="M36" s="9">
        <f>K36-J36</f>
        <v>-25</v>
      </c>
      <c r="N36" s="10">
        <f>K36/J36-1</f>
        <v>-0.10204081632653061</v>
      </c>
      <c r="P36" s="11">
        <v>2.1341463414634148E-2</v>
      </c>
      <c r="Q36" s="11">
        <v>1.9512195121951219E-2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5860</v>
      </c>
      <c r="K38" s="6">
        <v>5860</v>
      </c>
      <c r="M38" s="6">
        <f>K38-J38</f>
        <v>0</v>
      </c>
      <c r="N38" s="7">
        <f>K38/J38-1</f>
        <v>0</v>
      </c>
      <c r="P38" s="8">
        <v>0.51045296167247389</v>
      </c>
      <c r="Q38" s="8">
        <v>0.51973392461197343</v>
      </c>
    </row>
    <row r="39" spans="1:17" s="5" customFormat="1" ht="14.05" customHeight="1" x14ac:dyDescent="0.5">
      <c r="A39" s="5" t="s">
        <v>857</v>
      </c>
      <c r="C39" s="5">
        <v>2870</v>
      </c>
      <c r="D39" s="5" t="s">
        <v>856</v>
      </c>
      <c r="E39" s="5" t="s">
        <v>183</v>
      </c>
      <c r="F39" s="5" t="s">
        <v>844</v>
      </c>
      <c r="G39" s="5" t="s">
        <v>843</v>
      </c>
      <c r="H39" s="5" t="s">
        <v>19</v>
      </c>
      <c r="I39" s="5" t="s">
        <v>96</v>
      </c>
      <c r="J39" s="6">
        <v>5745</v>
      </c>
      <c r="K39" s="6">
        <v>5760</v>
      </c>
      <c r="M39" s="6">
        <f>K39-J39</f>
        <v>15</v>
      </c>
      <c r="N39" s="7">
        <f>K39/J39-1</f>
        <v>2.6109660574411553E-3</v>
      </c>
      <c r="P39" s="8">
        <v>0.50043554006968638</v>
      </c>
      <c r="Q39" s="8">
        <v>0.51086474501108647</v>
      </c>
    </row>
    <row r="40" spans="1:17" s="4" customFormat="1" ht="12.9" customHeight="1" x14ac:dyDescent="0.5">
      <c r="A40" s="4" t="s">
        <v>846</v>
      </c>
      <c r="C40" s="4">
        <v>2871</v>
      </c>
      <c r="D40" s="4" t="s">
        <v>846</v>
      </c>
      <c r="E40" s="4" t="s">
        <v>183</v>
      </c>
      <c r="F40" s="4" t="s">
        <v>848</v>
      </c>
      <c r="G40" s="4" t="s">
        <v>847</v>
      </c>
      <c r="H40" s="4" t="s">
        <v>19</v>
      </c>
      <c r="I40" s="4" t="s">
        <v>96</v>
      </c>
      <c r="J40" s="9">
        <v>5175</v>
      </c>
      <c r="K40" s="9">
        <v>5060</v>
      </c>
      <c r="M40" s="9">
        <f>K40-J40</f>
        <v>-115</v>
      </c>
      <c r="N40" s="10">
        <f>K40/J40-1</f>
        <v>-2.2222222222222254E-2</v>
      </c>
      <c r="P40" s="11">
        <v>0.45078397212543553</v>
      </c>
      <c r="Q40" s="11">
        <v>0.44878048780487806</v>
      </c>
    </row>
    <row r="41" spans="1:17" s="4" customFormat="1" ht="14.05" customHeight="1" x14ac:dyDescent="0.5">
      <c r="A41" s="4" t="s">
        <v>851</v>
      </c>
      <c r="C41" s="4">
        <v>2872</v>
      </c>
      <c r="D41" s="4" t="s">
        <v>858</v>
      </c>
      <c r="E41" s="4" t="s">
        <v>183</v>
      </c>
      <c r="F41" s="4" t="s">
        <v>850</v>
      </c>
      <c r="G41" s="4" t="s">
        <v>849</v>
      </c>
      <c r="H41" s="4" t="s">
        <v>19</v>
      </c>
      <c r="I41" s="4" t="s">
        <v>96</v>
      </c>
      <c r="J41" s="9">
        <v>575</v>
      </c>
      <c r="K41" s="9">
        <v>705</v>
      </c>
      <c r="M41" s="9">
        <f>K41-J41</f>
        <v>130</v>
      </c>
      <c r="N41" s="10">
        <f>K41/J41-1</f>
        <v>0.22608695652173916</v>
      </c>
      <c r="P41" s="11">
        <v>5.008710801393728E-2</v>
      </c>
      <c r="Q41" s="11">
        <v>6.2527716186252774E-2</v>
      </c>
    </row>
    <row r="42" spans="1:17" s="4" customFormat="1" ht="14.05" customHeight="1" x14ac:dyDescent="0.5">
      <c r="A42" s="4" t="s">
        <v>854</v>
      </c>
      <c r="C42" s="4">
        <v>2869</v>
      </c>
      <c r="D42" s="4" t="s">
        <v>859</v>
      </c>
      <c r="E42" s="4" t="s">
        <v>183</v>
      </c>
      <c r="F42" s="4" t="s">
        <v>853</v>
      </c>
      <c r="G42" s="4" t="s">
        <v>852</v>
      </c>
      <c r="H42" s="4" t="s">
        <v>19</v>
      </c>
      <c r="I42" s="4" t="s">
        <v>96</v>
      </c>
      <c r="J42" s="9">
        <v>110</v>
      </c>
      <c r="K42" s="9">
        <v>95</v>
      </c>
      <c r="M42" s="9">
        <f>K42-J42</f>
        <v>-15</v>
      </c>
      <c r="N42" s="10">
        <f>K42/J42-1</f>
        <v>-0.13636363636363635</v>
      </c>
      <c r="P42" s="11">
        <v>9.5818815331010446E-3</v>
      </c>
      <c r="Q42" s="11">
        <v>8.4257206208425729E-3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5625</v>
      </c>
      <c r="K44" s="6">
        <v>5420</v>
      </c>
      <c r="M44" s="6">
        <f>K44-J44</f>
        <v>-205</v>
      </c>
      <c r="N44" s="7">
        <f>K44/J44-1</f>
        <v>-3.644444444444439E-2</v>
      </c>
      <c r="P44" s="8">
        <v>0.48998257839721254</v>
      </c>
      <c r="Q44" s="8">
        <v>0.48070953436807096</v>
      </c>
    </row>
    <row r="45" spans="1:17" s="5" customFormat="1" ht="14.05" customHeight="1" x14ac:dyDescent="0.5">
      <c r="A45" s="5" t="s">
        <v>857</v>
      </c>
      <c r="C45" s="5">
        <v>2875</v>
      </c>
      <c r="D45" s="5" t="s">
        <v>856</v>
      </c>
      <c r="E45" s="5" t="s">
        <v>183</v>
      </c>
      <c r="F45" s="5" t="s">
        <v>844</v>
      </c>
      <c r="G45" s="5" t="s">
        <v>843</v>
      </c>
      <c r="H45" s="5" t="s">
        <v>19</v>
      </c>
      <c r="I45" s="5" t="s">
        <v>105</v>
      </c>
      <c r="J45" s="6">
        <v>5490</v>
      </c>
      <c r="K45" s="6">
        <v>5300</v>
      </c>
      <c r="M45" s="6">
        <f>K45-J45</f>
        <v>-190</v>
      </c>
      <c r="N45" s="7">
        <f>K45/J45-1</f>
        <v>-3.4608378870673917E-2</v>
      </c>
      <c r="P45" s="8">
        <v>0.47822299651567945</v>
      </c>
      <c r="Q45" s="8">
        <v>0.47006651884700668</v>
      </c>
    </row>
    <row r="46" spans="1:17" s="4" customFormat="1" ht="12.9" customHeight="1" x14ac:dyDescent="0.5">
      <c r="A46" s="4" t="s">
        <v>846</v>
      </c>
      <c r="C46" s="4">
        <v>2876</v>
      </c>
      <c r="D46" s="4" t="s">
        <v>846</v>
      </c>
      <c r="E46" s="4" t="s">
        <v>183</v>
      </c>
      <c r="F46" s="4" t="s">
        <v>848</v>
      </c>
      <c r="G46" s="4" t="s">
        <v>847</v>
      </c>
      <c r="H46" s="4" t="s">
        <v>19</v>
      </c>
      <c r="I46" s="4" t="s">
        <v>105</v>
      </c>
      <c r="J46" s="9">
        <v>5175</v>
      </c>
      <c r="K46" s="9">
        <v>4885</v>
      </c>
      <c r="M46" s="9">
        <f>K46-J46</f>
        <v>-290</v>
      </c>
      <c r="N46" s="10">
        <f>K46/J46-1</f>
        <v>-5.6038647342995129E-2</v>
      </c>
      <c r="P46" s="11">
        <v>0.45078397212543553</v>
      </c>
      <c r="Q46" s="11">
        <v>0.43325942350332597</v>
      </c>
    </row>
    <row r="47" spans="1:17" s="4" customFormat="1" ht="14.05" customHeight="1" x14ac:dyDescent="0.5">
      <c r="A47" s="4" t="s">
        <v>851</v>
      </c>
      <c r="C47" s="4">
        <v>2877</v>
      </c>
      <c r="D47" s="4" t="s">
        <v>858</v>
      </c>
      <c r="E47" s="4" t="s">
        <v>183</v>
      </c>
      <c r="F47" s="4" t="s">
        <v>850</v>
      </c>
      <c r="G47" s="4" t="s">
        <v>849</v>
      </c>
      <c r="H47" s="4" t="s">
        <v>19</v>
      </c>
      <c r="I47" s="4" t="s">
        <v>105</v>
      </c>
      <c r="J47" s="9">
        <v>310</v>
      </c>
      <c r="K47" s="9">
        <v>410</v>
      </c>
      <c r="M47" s="9">
        <f>K47-J47</f>
        <v>100</v>
      </c>
      <c r="N47" s="10">
        <f>K47/J47-1</f>
        <v>0.32258064516129026</v>
      </c>
      <c r="P47" s="11">
        <v>2.7003484320557491E-2</v>
      </c>
      <c r="Q47" s="11">
        <v>3.6363636363636362E-2</v>
      </c>
    </row>
    <row r="48" spans="1:17" s="4" customFormat="1" ht="14.05" customHeight="1" x14ac:dyDescent="0.5">
      <c r="A48" s="4" t="s">
        <v>854</v>
      </c>
      <c r="C48" s="4">
        <v>2874</v>
      </c>
      <c r="D48" s="4" t="s">
        <v>859</v>
      </c>
      <c r="E48" s="4" t="s">
        <v>183</v>
      </c>
      <c r="F48" s="4" t="s">
        <v>853</v>
      </c>
      <c r="G48" s="4" t="s">
        <v>852</v>
      </c>
      <c r="H48" s="4" t="s">
        <v>19</v>
      </c>
      <c r="I48" s="4" t="s">
        <v>105</v>
      </c>
      <c r="J48" s="9">
        <v>135</v>
      </c>
      <c r="K48" s="9">
        <v>120</v>
      </c>
      <c r="M48" s="9">
        <f>K48-J48</f>
        <v>-15</v>
      </c>
      <c r="N48" s="10">
        <f>K48/J48-1</f>
        <v>-0.11111111111111116</v>
      </c>
      <c r="P48" s="11">
        <v>1.1759581881533102E-2</v>
      </c>
      <c r="Q48" s="11">
        <v>1.0643015521064302E-2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11480</v>
      </c>
      <c r="K4" s="6">
        <v>11275</v>
      </c>
      <c r="M4" s="6">
        <f>K4-J4</f>
        <v>-205</v>
      </c>
      <c r="N4" s="7">
        <f>K4/J4-1</f>
        <v>-1.7857142857142905E-2</v>
      </c>
    </row>
    <row r="5" spans="1:17" s="4" customFormat="1" ht="14.05" customHeight="1" x14ac:dyDescent="0.5">
      <c r="A5" s="4" t="s">
        <v>868</v>
      </c>
      <c r="C5" s="4">
        <v>2879</v>
      </c>
      <c r="D5" s="4" t="s">
        <v>866</v>
      </c>
      <c r="E5" s="4" t="s">
        <v>183</v>
      </c>
      <c r="F5" s="4" t="s">
        <v>867</v>
      </c>
      <c r="G5" s="4" t="s">
        <v>866</v>
      </c>
      <c r="H5" s="4" t="s">
        <v>19</v>
      </c>
      <c r="I5" s="4" t="s">
        <v>20</v>
      </c>
      <c r="J5" s="9">
        <v>245</v>
      </c>
      <c r="K5" s="9">
        <v>220</v>
      </c>
      <c r="M5" s="9">
        <f>K5-J5</f>
        <v>-25</v>
      </c>
      <c r="N5" s="10">
        <f>K5/J5-1</f>
        <v>-0.10204081632653061</v>
      </c>
      <c r="P5" s="11">
        <v>2.1341463414634148E-2</v>
      </c>
      <c r="Q5" s="11">
        <v>1.9512195121951219E-2</v>
      </c>
    </row>
    <row r="6" spans="1:17" s="4" customFormat="1" ht="14.05" customHeight="1" x14ac:dyDescent="0.5">
      <c r="A6" s="4" t="s">
        <v>871</v>
      </c>
      <c r="C6" s="4">
        <v>2880</v>
      </c>
      <c r="D6" s="4" t="s">
        <v>869</v>
      </c>
      <c r="E6" s="4" t="s">
        <v>183</v>
      </c>
      <c r="F6" s="4" t="s">
        <v>870</v>
      </c>
      <c r="G6" s="4" t="s">
        <v>869</v>
      </c>
      <c r="H6" s="4" t="s">
        <v>19</v>
      </c>
      <c r="I6" s="4" t="s">
        <v>20</v>
      </c>
      <c r="J6" s="9">
        <v>11235</v>
      </c>
      <c r="K6" s="9">
        <v>11055</v>
      </c>
      <c r="M6" s="9">
        <f>K6-J6</f>
        <v>-180</v>
      </c>
      <c r="N6" s="10">
        <f>K6/J6-1</f>
        <v>-1.6021361815754309E-2</v>
      </c>
      <c r="P6" s="11">
        <v>0.97865853658536583</v>
      </c>
      <c r="Q6" s="11">
        <v>0.98048780487804876</v>
      </c>
    </row>
    <row r="7" spans="1:17" s="4" customFormat="1" ht="12.9" customHeight="1" x14ac:dyDescent="0.5">
      <c r="A7" s="4" t="s">
        <v>872</v>
      </c>
      <c r="C7" s="4">
        <v>2881</v>
      </c>
      <c r="D7" s="4" t="s">
        <v>873</v>
      </c>
      <c r="E7" s="4" t="s">
        <v>183</v>
      </c>
      <c r="F7" s="4" t="s">
        <v>874</v>
      </c>
      <c r="G7" s="4" t="s">
        <v>875</v>
      </c>
      <c r="H7" s="4" t="s">
        <v>19</v>
      </c>
      <c r="I7" s="4" t="s">
        <v>20</v>
      </c>
      <c r="J7" s="9">
        <v>1040</v>
      </c>
      <c r="K7" s="9">
        <v>65</v>
      </c>
      <c r="M7" s="9">
        <f>K7-J7</f>
        <v>-975</v>
      </c>
      <c r="N7" s="10">
        <f>K7/J7-1</f>
        <v>-0.9375</v>
      </c>
      <c r="P7" s="11">
        <v>9.0592334494773524E-2</v>
      </c>
      <c r="Q7" s="11">
        <v>5.7649667405764967E-3</v>
      </c>
    </row>
    <row r="8" spans="1:17" s="4" customFormat="1" ht="12.9" customHeight="1" x14ac:dyDescent="0.5">
      <c r="A8" s="4" t="s">
        <v>876</v>
      </c>
      <c r="C8" s="4">
        <v>2882</v>
      </c>
      <c r="D8" s="4" t="s">
        <v>877</v>
      </c>
      <c r="E8" s="4" t="s">
        <v>183</v>
      </c>
      <c r="F8" s="4" t="s">
        <v>878</v>
      </c>
      <c r="G8" s="4" t="s">
        <v>877</v>
      </c>
      <c r="H8" s="4" t="s">
        <v>19</v>
      </c>
      <c r="I8" s="4" t="s">
        <v>20</v>
      </c>
      <c r="J8" s="9">
        <v>1930</v>
      </c>
      <c r="K8" s="9">
        <v>1990</v>
      </c>
      <c r="M8" s="9">
        <f>K8-J8</f>
        <v>60</v>
      </c>
      <c r="N8" s="10">
        <f>K8/J8-1</f>
        <v>3.1088082901554515E-2</v>
      </c>
      <c r="P8" s="11">
        <v>0.16811846689895471</v>
      </c>
      <c r="Q8" s="11">
        <v>0.17649667405764966</v>
      </c>
    </row>
    <row r="9" spans="1:17" s="4" customFormat="1" ht="12.9" customHeight="1" x14ac:dyDescent="0.5">
      <c r="A9" s="4" t="s">
        <v>879</v>
      </c>
      <c r="C9" s="4">
        <v>2883</v>
      </c>
      <c r="D9" s="4" t="s">
        <v>880</v>
      </c>
      <c r="E9" s="4" t="s">
        <v>183</v>
      </c>
      <c r="F9" s="4" t="s">
        <v>881</v>
      </c>
      <c r="G9" s="4" t="s">
        <v>880</v>
      </c>
      <c r="H9" s="4" t="s">
        <v>19</v>
      </c>
      <c r="I9" s="4" t="s">
        <v>20</v>
      </c>
      <c r="J9" s="9">
        <v>585</v>
      </c>
      <c r="K9" s="9">
        <v>740</v>
      </c>
      <c r="M9" s="9">
        <f>K9-J9</f>
        <v>155</v>
      </c>
      <c r="N9" s="10">
        <f>K9/J9-1</f>
        <v>0.2649572649572649</v>
      </c>
      <c r="P9" s="11">
        <v>5.0958188153310102E-2</v>
      </c>
      <c r="Q9" s="11">
        <v>6.5631929046563189E-2</v>
      </c>
    </row>
    <row r="10" spans="1:17" s="4" customFormat="1" ht="12.9" customHeight="1" x14ac:dyDescent="0.5">
      <c r="A10" s="4" t="s">
        <v>882</v>
      </c>
      <c r="C10" s="4">
        <v>2884</v>
      </c>
      <c r="D10" s="4" t="s">
        <v>883</v>
      </c>
      <c r="E10" s="4" t="s">
        <v>183</v>
      </c>
      <c r="F10" s="4" t="s">
        <v>884</v>
      </c>
      <c r="G10" s="4" t="s">
        <v>883</v>
      </c>
      <c r="H10" s="4" t="s">
        <v>19</v>
      </c>
      <c r="I10" s="4" t="s">
        <v>20</v>
      </c>
      <c r="J10" s="9">
        <v>895</v>
      </c>
      <c r="K10" s="9">
        <v>950</v>
      </c>
      <c r="M10" s="9">
        <f>K10-J10</f>
        <v>55</v>
      </c>
      <c r="N10" s="10">
        <f>K10/J10-1</f>
        <v>6.1452513966480549E-2</v>
      </c>
      <c r="P10" s="11">
        <v>7.7961672473867594E-2</v>
      </c>
      <c r="Q10" s="11">
        <v>8.4257206208425722E-2</v>
      </c>
    </row>
    <row r="11" spans="1:17" s="4" customFormat="1" ht="12.9" customHeight="1" x14ac:dyDescent="0.5">
      <c r="A11" s="4" t="s">
        <v>885</v>
      </c>
      <c r="C11" s="4">
        <v>2885</v>
      </c>
      <c r="D11" s="4" t="s">
        <v>886</v>
      </c>
      <c r="E11" s="4" t="s">
        <v>183</v>
      </c>
      <c r="F11" s="4" t="s">
        <v>887</v>
      </c>
      <c r="G11" s="4" t="s">
        <v>886</v>
      </c>
      <c r="H11" s="4" t="s">
        <v>19</v>
      </c>
      <c r="I11" s="4" t="s">
        <v>20</v>
      </c>
      <c r="J11" s="9">
        <v>1410</v>
      </c>
      <c r="K11" s="9">
        <v>1555</v>
      </c>
      <c r="M11" s="9">
        <f>K11-J11</f>
        <v>145</v>
      </c>
      <c r="N11" s="10">
        <f>K11/J11-1</f>
        <v>0.10283687943262421</v>
      </c>
      <c r="P11" s="11">
        <v>0.12282229965156795</v>
      </c>
      <c r="Q11" s="11">
        <v>0.13791574279379157</v>
      </c>
    </row>
    <row r="12" spans="1:17" s="4" customFormat="1" ht="12.9" customHeight="1" x14ac:dyDescent="0.5">
      <c r="A12" s="4" t="s">
        <v>888</v>
      </c>
      <c r="C12" s="4">
        <v>2886</v>
      </c>
      <c r="D12" s="4" t="s">
        <v>889</v>
      </c>
      <c r="E12" s="4" t="s">
        <v>183</v>
      </c>
      <c r="F12" s="4" t="s">
        <v>890</v>
      </c>
      <c r="G12" s="4" t="s">
        <v>889</v>
      </c>
      <c r="H12" s="4" t="s">
        <v>19</v>
      </c>
      <c r="I12" s="4" t="s">
        <v>20</v>
      </c>
      <c r="J12" s="9">
        <v>260</v>
      </c>
      <c r="K12" s="9">
        <v>205</v>
      </c>
      <c r="M12" s="9">
        <f>K12-J12</f>
        <v>-55</v>
      </c>
      <c r="N12" s="10">
        <f>K12/J12-1</f>
        <v>-0.21153846153846156</v>
      </c>
      <c r="P12" s="11">
        <v>2.2648083623693381E-2</v>
      </c>
      <c r="Q12" s="11">
        <v>1.8181818181818181E-2</v>
      </c>
    </row>
    <row r="13" spans="1:17" s="4" customFormat="1" ht="12.9" customHeight="1" x14ac:dyDescent="0.5">
      <c r="A13" s="4" t="s">
        <v>891</v>
      </c>
      <c r="C13" s="4">
        <v>2887</v>
      </c>
      <c r="D13" s="4" t="s">
        <v>892</v>
      </c>
      <c r="E13" s="4" t="s">
        <v>183</v>
      </c>
      <c r="F13" s="4" t="s">
        <v>893</v>
      </c>
      <c r="G13" s="4" t="s">
        <v>892</v>
      </c>
      <c r="H13" s="4" t="s">
        <v>19</v>
      </c>
      <c r="I13" s="4" t="s">
        <v>20</v>
      </c>
      <c r="J13" s="9">
        <v>2665</v>
      </c>
      <c r="K13" s="9">
        <v>2620</v>
      </c>
      <c r="M13" s="9">
        <f>K13-J13</f>
        <v>-45</v>
      </c>
      <c r="N13" s="10">
        <f>K13/J13-1</f>
        <v>-1.6885553470919357E-2</v>
      </c>
      <c r="P13" s="11">
        <v>0.23214285714285715</v>
      </c>
      <c r="Q13" s="11">
        <v>0.23237250554323724</v>
      </c>
    </row>
    <row r="14" spans="1:17" s="4" customFormat="1" ht="12.9" customHeight="1" x14ac:dyDescent="0.5">
      <c r="A14" s="4" t="s">
        <v>894</v>
      </c>
      <c r="C14" s="4">
        <v>2888</v>
      </c>
      <c r="D14" s="4" t="s">
        <v>895</v>
      </c>
      <c r="E14" s="4" t="s">
        <v>183</v>
      </c>
      <c r="F14" s="4" t="s">
        <v>896</v>
      </c>
      <c r="G14" s="4" t="s">
        <v>895</v>
      </c>
      <c r="H14" s="4" t="s">
        <v>19</v>
      </c>
      <c r="I14" s="4" t="s">
        <v>20</v>
      </c>
      <c r="J14" s="9">
        <v>1905</v>
      </c>
      <c r="K14" s="9">
        <v>2230</v>
      </c>
      <c r="M14" s="9">
        <f>K14-J14</f>
        <v>325</v>
      </c>
      <c r="N14" s="10">
        <f>K14/J14-1</f>
        <v>0.17060367454068248</v>
      </c>
      <c r="P14" s="11">
        <v>0.16594076655052264</v>
      </c>
      <c r="Q14" s="11">
        <v>0.19778270509977827</v>
      </c>
    </row>
    <row r="15" spans="1:17" s="4" customFormat="1" ht="12.9" customHeight="1" x14ac:dyDescent="0.5">
      <c r="A15" s="4" t="s">
        <v>897</v>
      </c>
      <c r="C15" s="4">
        <v>2889</v>
      </c>
      <c r="D15" s="4" t="s">
        <v>898</v>
      </c>
      <c r="E15" s="4" t="s">
        <v>183</v>
      </c>
      <c r="F15" s="4" t="s">
        <v>899</v>
      </c>
      <c r="G15" s="4" t="s">
        <v>898</v>
      </c>
      <c r="H15" s="4" t="s">
        <v>19</v>
      </c>
      <c r="I15" s="4" t="s">
        <v>20</v>
      </c>
      <c r="J15" s="9">
        <v>100</v>
      </c>
      <c r="K15" s="9">
        <v>160</v>
      </c>
      <c r="M15" s="9">
        <f>K15-J15</f>
        <v>60</v>
      </c>
      <c r="N15" s="10">
        <f>K15/J15-1</f>
        <v>0.60000000000000009</v>
      </c>
      <c r="P15" s="11">
        <v>8.7108013937282226E-3</v>
      </c>
      <c r="Q15" s="11">
        <v>1.4190687361419069E-2</v>
      </c>
    </row>
    <row r="16" spans="1:17" s="4" customFormat="1" ht="12.9" customHeight="1" x14ac:dyDescent="0.5">
      <c r="A16" s="4" t="s">
        <v>900</v>
      </c>
      <c r="C16" s="4">
        <v>2890</v>
      </c>
      <c r="D16" s="4" t="s">
        <v>901</v>
      </c>
      <c r="E16" s="4" t="s">
        <v>183</v>
      </c>
      <c r="F16" s="4" t="s">
        <v>902</v>
      </c>
      <c r="G16" s="4" t="s">
        <v>901</v>
      </c>
      <c r="H16" s="4" t="s">
        <v>19</v>
      </c>
      <c r="I16" s="4" t="s">
        <v>20</v>
      </c>
      <c r="J16" s="9">
        <v>445</v>
      </c>
      <c r="K16" s="9">
        <v>540</v>
      </c>
      <c r="M16" s="9">
        <f>K16-J16</f>
        <v>95</v>
      </c>
      <c r="N16" s="10">
        <f>K16/J16-1</f>
        <v>0.21348314606741581</v>
      </c>
      <c r="P16" s="11">
        <v>3.8763066202090593E-2</v>
      </c>
      <c r="Q16" s="11">
        <v>4.789356984478936E-2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5860</v>
      </c>
      <c r="K18" s="6">
        <v>5860</v>
      </c>
      <c r="M18" s="6">
        <f>K18-J18</f>
        <v>0</v>
      </c>
      <c r="N18" s="7">
        <f>K18/J18-1</f>
        <v>0</v>
      </c>
      <c r="P18" s="8">
        <v>0.51045296167247389</v>
      </c>
      <c r="Q18" s="8">
        <v>0.51973392461197343</v>
      </c>
    </row>
    <row r="19" spans="1:17" s="4" customFormat="1" ht="14.05" customHeight="1" x14ac:dyDescent="0.5">
      <c r="A19" s="4" t="s">
        <v>868</v>
      </c>
      <c r="C19" s="4">
        <v>2892</v>
      </c>
      <c r="D19" s="4" t="s">
        <v>904</v>
      </c>
      <c r="E19" s="4" t="s">
        <v>183</v>
      </c>
      <c r="F19" s="4" t="s">
        <v>867</v>
      </c>
      <c r="G19" s="4" t="s">
        <v>866</v>
      </c>
      <c r="H19" s="4" t="s">
        <v>19</v>
      </c>
      <c r="I19" s="4" t="s">
        <v>96</v>
      </c>
      <c r="J19" s="9">
        <v>115</v>
      </c>
      <c r="K19" s="9">
        <v>95</v>
      </c>
      <c r="M19" s="9">
        <f>K19-J19</f>
        <v>-20</v>
      </c>
      <c r="N19" s="10">
        <f>K19/J19-1</f>
        <v>-0.17391304347826086</v>
      </c>
      <c r="P19" s="11">
        <v>1.0017421602787456E-2</v>
      </c>
      <c r="Q19" s="11">
        <v>8.4257206208425729E-3</v>
      </c>
    </row>
    <row r="20" spans="1:17" s="4" customFormat="1" ht="14.05" customHeight="1" x14ac:dyDescent="0.5">
      <c r="A20" s="4" t="s">
        <v>871</v>
      </c>
      <c r="C20" s="4">
        <v>2893</v>
      </c>
      <c r="D20" s="4" t="s">
        <v>905</v>
      </c>
      <c r="E20" s="4" t="s">
        <v>183</v>
      </c>
      <c r="F20" s="4" t="s">
        <v>870</v>
      </c>
      <c r="G20" s="4" t="s">
        <v>869</v>
      </c>
      <c r="H20" s="4" t="s">
        <v>19</v>
      </c>
      <c r="I20" s="4" t="s">
        <v>96</v>
      </c>
      <c r="J20" s="9">
        <v>5750</v>
      </c>
      <c r="K20" s="9">
        <v>5760</v>
      </c>
      <c r="M20" s="9">
        <f>K20-J20</f>
        <v>10</v>
      </c>
      <c r="N20" s="10">
        <f>K20/J20-1</f>
        <v>1.7391304347826875E-3</v>
      </c>
      <c r="P20" s="11">
        <v>0.50087108013937287</v>
      </c>
      <c r="Q20" s="11">
        <v>0.51086474501108647</v>
      </c>
    </row>
    <row r="21" spans="1:17" s="4" customFormat="1" ht="12.9" customHeight="1" x14ac:dyDescent="0.5">
      <c r="A21" s="4" t="s">
        <v>872</v>
      </c>
      <c r="C21" s="4">
        <v>2894</v>
      </c>
      <c r="D21" s="4" t="s">
        <v>906</v>
      </c>
      <c r="E21" s="4" t="s">
        <v>183</v>
      </c>
      <c r="F21" s="4" t="s">
        <v>874</v>
      </c>
      <c r="G21" s="4" t="s">
        <v>875</v>
      </c>
      <c r="H21" s="4" t="s">
        <v>19</v>
      </c>
      <c r="I21" s="4" t="s">
        <v>96</v>
      </c>
      <c r="J21" s="9">
        <v>630</v>
      </c>
      <c r="K21" s="9">
        <v>35</v>
      </c>
      <c r="M21" s="9">
        <f>K21-J21</f>
        <v>-595</v>
      </c>
      <c r="N21" s="10">
        <f>K21/J21-1</f>
        <v>-0.94444444444444442</v>
      </c>
      <c r="P21" s="11">
        <v>5.4878048780487805E-2</v>
      </c>
      <c r="Q21" s="11">
        <v>3.1042128603104213E-3</v>
      </c>
    </row>
    <row r="22" spans="1:17" s="4" customFormat="1" ht="12.9" customHeight="1" x14ac:dyDescent="0.5">
      <c r="A22" s="4" t="s">
        <v>876</v>
      </c>
      <c r="C22" s="4">
        <v>2895</v>
      </c>
      <c r="D22" s="4" t="s">
        <v>876</v>
      </c>
      <c r="E22" s="4" t="s">
        <v>183</v>
      </c>
      <c r="F22" s="4" t="s">
        <v>878</v>
      </c>
      <c r="G22" s="4" t="s">
        <v>877</v>
      </c>
      <c r="H22" s="4" t="s">
        <v>19</v>
      </c>
      <c r="I22" s="4" t="s">
        <v>96</v>
      </c>
      <c r="J22" s="9">
        <v>550</v>
      </c>
      <c r="K22" s="9">
        <v>595</v>
      </c>
      <c r="M22" s="9">
        <f>K22-J22</f>
        <v>45</v>
      </c>
      <c r="N22" s="10">
        <f>K22/J22-1</f>
        <v>8.181818181818179E-2</v>
      </c>
      <c r="P22" s="11">
        <v>4.7909407665505228E-2</v>
      </c>
      <c r="Q22" s="11">
        <v>5.2771618625277163E-2</v>
      </c>
    </row>
    <row r="23" spans="1:17" s="4" customFormat="1" ht="12.9" customHeight="1" x14ac:dyDescent="0.5">
      <c r="A23" s="4" t="s">
        <v>879</v>
      </c>
      <c r="C23" s="4">
        <v>2896</v>
      </c>
      <c r="D23" s="4" t="s">
        <v>879</v>
      </c>
      <c r="E23" s="4" t="s">
        <v>183</v>
      </c>
      <c r="F23" s="4" t="s">
        <v>881</v>
      </c>
      <c r="G23" s="4" t="s">
        <v>880</v>
      </c>
      <c r="H23" s="4" t="s">
        <v>19</v>
      </c>
      <c r="I23" s="4" t="s">
        <v>96</v>
      </c>
      <c r="J23" s="9">
        <v>480</v>
      </c>
      <c r="K23" s="9">
        <v>610</v>
      </c>
      <c r="M23" s="9">
        <f>K23-J23</f>
        <v>130</v>
      </c>
      <c r="N23" s="10">
        <f>K23/J23-1</f>
        <v>0.27083333333333326</v>
      </c>
      <c r="P23" s="11">
        <v>4.1811846689895474E-2</v>
      </c>
      <c r="Q23" s="11">
        <v>5.4101995565410198E-2</v>
      </c>
    </row>
    <row r="24" spans="1:17" s="4" customFormat="1" ht="12.9" customHeight="1" x14ac:dyDescent="0.5">
      <c r="A24" s="4" t="s">
        <v>882</v>
      </c>
      <c r="C24" s="4">
        <v>2897</v>
      </c>
      <c r="D24" s="4" t="s">
        <v>882</v>
      </c>
      <c r="E24" s="4" t="s">
        <v>183</v>
      </c>
      <c r="F24" s="4" t="s">
        <v>884</v>
      </c>
      <c r="G24" s="4" t="s">
        <v>883</v>
      </c>
      <c r="H24" s="4" t="s">
        <v>19</v>
      </c>
      <c r="I24" s="4" t="s">
        <v>96</v>
      </c>
      <c r="J24" s="9">
        <v>175</v>
      </c>
      <c r="K24" s="9">
        <v>170</v>
      </c>
      <c r="M24" s="9">
        <f>K24-J24</f>
        <v>-5</v>
      </c>
      <c r="N24" s="10">
        <f>K24/J24-1</f>
        <v>-2.8571428571428581E-2</v>
      </c>
      <c r="P24" s="11">
        <v>1.524390243902439E-2</v>
      </c>
      <c r="Q24" s="11">
        <v>1.5077605321507761E-2</v>
      </c>
    </row>
    <row r="25" spans="1:17" s="4" customFormat="1" ht="12.9" customHeight="1" x14ac:dyDescent="0.5">
      <c r="A25" s="4" t="s">
        <v>885</v>
      </c>
      <c r="C25" s="4">
        <v>2898</v>
      </c>
      <c r="D25" s="4" t="s">
        <v>907</v>
      </c>
      <c r="E25" s="4" t="s">
        <v>183</v>
      </c>
      <c r="F25" s="4" t="s">
        <v>887</v>
      </c>
      <c r="G25" s="4" t="s">
        <v>886</v>
      </c>
      <c r="H25" s="4" t="s">
        <v>19</v>
      </c>
      <c r="I25" s="4" t="s">
        <v>96</v>
      </c>
      <c r="J25" s="9">
        <v>415</v>
      </c>
      <c r="K25" s="9">
        <v>560</v>
      </c>
      <c r="M25" s="9">
        <f>K25-J25</f>
        <v>145</v>
      </c>
      <c r="N25" s="10">
        <f>K25/J25-1</f>
        <v>0.34939759036144569</v>
      </c>
      <c r="P25" s="11">
        <v>3.6149825783972127E-2</v>
      </c>
      <c r="Q25" s="11">
        <v>4.9667405764966741E-2</v>
      </c>
    </row>
    <row r="26" spans="1:17" s="4" customFormat="1" ht="12.9" customHeight="1" x14ac:dyDescent="0.5">
      <c r="A26" s="4" t="s">
        <v>888</v>
      </c>
      <c r="C26" s="4">
        <v>2899</v>
      </c>
      <c r="D26" s="4" t="s">
        <v>888</v>
      </c>
      <c r="E26" s="4" t="s">
        <v>183</v>
      </c>
      <c r="F26" s="4" t="s">
        <v>890</v>
      </c>
      <c r="G26" s="4" t="s">
        <v>889</v>
      </c>
      <c r="H26" s="4" t="s">
        <v>19</v>
      </c>
      <c r="I26" s="4" t="s">
        <v>96</v>
      </c>
      <c r="J26" s="9">
        <v>90</v>
      </c>
      <c r="K26" s="9">
        <v>70</v>
      </c>
      <c r="M26" s="9">
        <f>K26-J26</f>
        <v>-20</v>
      </c>
      <c r="N26" s="10">
        <f>K26/J26-1</f>
        <v>-0.22222222222222221</v>
      </c>
      <c r="P26" s="11">
        <v>7.8397212543554005E-3</v>
      </c>
      <c r="Q26" s="11">
        <v>6.2084257206208426E-3</v>
      </c>
    </row>
    <row r="27" spans="1:17" s="4" customFormat="1" ht="12.9" customHeight="1" x14ac:dyDescent="0.5">
      <c r="A27" s="4" t="s">
        <v>891</v>
      </c>
      <c r="C27" s="4">
        <v>2900</v>
      </c>
      <c r="D27" s="4" t="s">
        <v>891</v>
      </c>
      <c r="E27" s="4" t="s">
        <v>183</v>
      </c>
      <c r="F27" s="4" t="s">
        <v>893</v>
      </c>
      <c r="G27" s="4" t="s">
        <v>892</v>
      </c>
      <c r="H27" s="4" t="s">
        <v>19</v>
      </c>
      <c r="I27" s="4" t="s">
        <v>96</v>
      </c>
      <c r="J27" s="9">
        <v>1160</v>
      </c>
      <c r="K27" s="9">
        <v>1110</v>
      </c>
      <c r="M27" s="9">
        <f>K27-J27</f>
        <v>-50</v>
      </c>
      <c r="N27" s="10">
        <f>K27/J27-1</f>
        <v>-4.31034482758621E-2</v>
      </c>
      <c r="P27" s="11">
        <v>0.10104529616724739</v>
      </c>
      <c r="Q27" s="11">
        <v>9.8447893569844791E-2</v>
      </c>
    </row>
    <row r="28" spans="1:17" s="4" customFormat="1" ht="12.9" customHeight="1" x14ac:dyDescent="0.5">
      <c r="A28" s="4" t="s">
        <v>894</v>
      </c>
      <c r="C28" s="4">
        <v>2901</v>
      </c>
      <c r="D28" s="4" t="s">
        <v>894</v>
      </c>
      <c r="E28" s="4" t="s">
        <v>183</v>
      </c>
      <c r="F28" s="4" t="s">
        <v>896</v>
      </c>
      <c r="G28" s="4" t="s">
        <v>895</v>
      </c>
      <c r="H28" s="4" t="s">
        <v>19</v>
      </c>
      <c r="I28" s="4" t="s">
        <v>96</v>
      </c>
      <c r="J28" s="9">
        <v>1810</v>
      </c>
      <c r="K28" s="9">
        <v>2075</v>
      </c>
      <c r="M28" s="9">
        <f>K28-J28</f>
        <v>265</v>
      </c>
      <c r="N28" s="10">
        <f>K28/J28-1</f>
        <v>0.14640883977900554</v>
      </c>
      <c r="P28" s="11">
        <v>0.15766550522648085</v>
      </c>
      <c r="Q28" s="11">
        <v>0.18403547671840353</v>
      </c>
    </row>
    <row r="29" spans="1:17" s="4" customFormat="1" ht="12.9" customHeight="1" x14ac:dyDescent="0.5">
      <c r="A29" s="4" t="s">
        <v>897</v>
      </c>
      <c r="C29" s="4">
        <v>2902</v>
      </c>
      <c r="D29" s="4" t="s">
        <v>897</v>
      </c>
      <c r="E29" s="4" t="s">
        <v>183</v>
      </c>
      <c r="F29" s="4" t="s">
        <v>899</v>
      </c>
      <c r="G29" s="4" t="s">
        <v>898</v>
      </c>
      <c r="H29" s="4" t="s">
        <v>19</v>
      </c>
      <c r="I29" s="4" t="s">
        <v>96</v>
      </c>
      <c r="J29" s="9">
        <v>80</v>
      </c>
      <c r="K29" s="9">
        <v>125</v>
      </c>
      <c r="M29" s="9">
        <f>K29-J29</f>
        <v>45</v>
      </c>
      <c r="N29" s="10">
        <f>K29/J29-1</f>
        <v>0.5625</v>
      </c>
      <c r="P29" s="11">
        <v>6.9686411149825784E-3</v>
      </c>
      <c r="Q29" s="11">
        <v>1.1086474501108648E-2</v>
      </c>
    </row>
    <row r="30" spans="1:17" s="4" customFormat="1" ht="12.9" customHeight="1" x14ac:dyDescent="0.5">
      <c r="A30" s="4" t="s">
        <v>900</v>
      </c>
      <c r="C30" s="4">
        <v>2903</v>
      </c>
      <c r="D30" s="4" t="s">
        <v>900</v>
      </c>
      <c r="E30" s="4" t="s">
        <v>183</v>
      </c>
      <c r="F30" s="4" t="s">
        <v>902</v>
      </c>
      <c r="G30" s="4" t="s">
        <v>901</v>
      </c>
      <c r="H30" s="4" t="s">
        <v>19</v>
      </c>
      <c r="I30" s="4" t="s">
        <v>96</v>
      </c>
      <c r="J30" s="9">
        <v>355</v>
      </c>
      <c r="K30" s="9">
        <v>420</v>
      </c>
      <c r="M30" s="9">
        <f>K30-J30</f>
        <v>65</v>
      </c>
      <c r="N30" s="10">
        <f>K30/J30-1</f>
        <v>0.18309859154929575</v>
      </c>
      <c r="P30" s="11">
        <v>3.0923344947735191E-2</v>
      </c>
      <c r="Q30" s="11">
        <v>3.7250554323725059E-2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5625</v>
      </c>
      <c r="K32" s="6">
        <v>5420</v>
      </c>
      <c r="M32" s="6">
        <f>K32-J32</f>
        <v>-205</v>
      </c>
      <c r="N32" s="7">
        <f>K32/J32-1</f>
        <v>-3.644444444444439E-2</v>
      </c>
      <c r="P32" s="8">
        <v>0.48998257839721254</v>
      </c>
      <c r="Q32" s="8">
        <v>0.48070953436807096</v>
      </c>
    </row>
    <row r="33" spans="1:17" s="4" customFormat="1" ht="14.05" customHeight="1" x14ac:dyDescent="0.5">
      <c r="A33" s="4" t="s">
        <v>868</v>
      </c>
      <c r="C33" s="4">
        <v>2905</v>
      </c>
      <c r="D33" s="4" t="s">
        <v>904</v>
      </c>
      <c r="E33" s="4" t="s">
        <v>183</v>
      </c>
      <c r="F33" s="4" t="s">
        <v>867</v>
      </c>
      <c r="G33" s="4" t="s">
        <v>866</v>
      </c>
      <c r="H33" s="4" t="s">
        <v>19</v>
      </c>
      <c r="I33" s="4" t="s">
        <v>105</v>
      </c>
      <c r="J33" s="9">
        <v>130</v>
      </c>
      <c r="K33" s="9">
        <v>120</v>
      </c>
      <c r="M33" s="9">
        <f>K33-J33</f>
        <v>-10</v>
      </c>
      <c r="N33" s="10">
        <f>K33/J33-1</f>
        <v>-7.6923076923076872E-2</v>
      </c>
      <c r="P33" s="11">
        <v>1.1324041811846691E-2</v>
      </c>
      <c r="Q33" s="11">
        <v>1.0643015521064302E-2</v>
      </c>
    </row>
    <row r="34" spans="1:17" s="4" customFormat="1" ht="14.05" customHeight="1" x14ac:dyDescent="0.5">
      <c r="A34" s="4" t="s">
        <v>871</v>
      </c>
      <c r="C34" s="4">
        <v>2906</v>
      </c>
      <c r="D34" s="4" t="s">
        <v>905</v>
      </c>
      <c r="E34" s="4" t="s">
        <v>183</v>
      </c>
      <c r="F34" s="4" t="s">
        <v>870</v>
      </c>
      <c r="G34" s="4" t="s">
        <v>869</v>
      </c>
      <c r="H34" s="4" t="s">
        <v>19</v>
      </c>
      <c r="I34" s="4" t="s">
        <v>105</v>
      </c>
      <c r="J34" s="9">
        <v>5495</v>
      </c>
      <c r="K34" s="9">
        <v>5300</v>
      </c>
      <c r="M34" s="9">
        <f>K34-J34</f>
        <v>-195</v>
      </c>
      <c r="N34" s="10">
        <f>K34/J34-1</f>
        <v>-3.5486806187443154E-2</v>
      </c>
      <c r="P34" s="11">
        <v>0.47865853658536583</v>
      </c>
      <c r="Q34" s="11">
        <v>0.47006651884700668</v>
      </c>
    </row>
    <row r="35" spans="1:17" s="4" customFormat="1" ht="12.9" customHeight="1" x14ac:dyDescent="0.5">
      <c r="A35" s="4" t="s">
        <v>872</v>
      </c>
      <c r="C35" s="4">
        <v>2907</v>
      </c>
      <c r="D35" s="4" t="s">
        <v>906</v>
      </c>
      <c r="E35" s="4" t="s">
        <v>183</v>
      </c>
      <c r="F35" s="4" t="s">
        <v>874</v>
      </c>
      <c r="G35" s="4" t="s">
        <v>875</v>
      </c>
      <c r="H35" s="4" t="s">
        <v>19</v>
      </c>
      <c r="I35" s="4" t="s">
        <v>105</v>
      </c>
      <c r="J35" s="9">
        <v>410</v>
      </c>
      <c r="K35" s="9">
        <v>30</v>
      </c>
      <c r="M35" s="9">
        <f>K35-J35</f>
        <v>-380</v>
      </c>
      <c r="N35" s="10">
        <f>K35/J35-1</f>
        <v>-0.92682926829268297</v>
      </c>
      <c r="P35" s="11">
        <v>3.5714285714285712E-2</v>
      </c>
      <c r="Q35" s="11">
        <v>2.6607538802660754E-3</v>
      </c>
    </row>
    <row r="36" spans="1:17" s="4" customFormat="1" ht="12.9" customHeight="1" x14ac:dyDescent="0.5">
      <c r="A36" s="4" t="s">
        <v>876</v>
      </c>
      <c r="C36" s="4">
        <v>2908</v>
      </c>
      <c r="D36" s="4" t="s">
        <v>876</v>
      </c>
      <c r="E36" s="4" t="s">
        <v>183</v>
      </c>
      <c r="F36" s="4" t="s">
        <v>878</v>
      </c>
      <c r="G36" s="4" t="s">
        <v>877</v>
      </c>
      <c r="H36" s="4" t="s">
        <v>19</v>
      </c>
      <c r="I36" s="4" t="s">
        <v>105</v>
      </c>
      <c r="J36" s="9">
        <v>1380</v>
      </c>
      <c r="K36" s="9">
        <v>1395</v>
      </c>
      <c r="M36" s="9">
        <f>K36-J36</f>
        <v>15</v>
      </c>
      <c r="N36" s="10">
        <f>K36/J36-1</f>
        <v>1.0869565217391353E-2</v>
      </c>
      <c r="P36" s="11">
        <v>0.12020905923344948</v>
      </c>
      <c r="Q36" s="11">
        <v>0.1237250554323725</v>
      </c>
    </row>
    <row r="37" spans="1:17" s="4" customFormat="1" ht="12.9" customHeight="1" x14ac:dyDescent="0.5">
      <c r="A37" s="4" t="s">
        <v>879</v>
      </c>
      <c r="C37" s="4">
        <v>2909</v>
      </c>
      <c r="D37" s="4" t="s">
        <v>879</v>
      </c>
      <c r="E37" s="4" t="s">
        <v>183</v>
      </c>
      <c r="F37" s="4" t="s">
        <v>881</v>
      </c>
      <c r="G37" s="4" t="s">
        <v>880</v>
      </c>
      <c r="H37" s="4" t="s">
        <v>19</v>
      </c>
      <c r="I37" s="4" t="s">
        <v>105</v>
      </c>
      <c r="J37" s="9">
        <v>105</v>
      </c>
      <c r="K37" s="9">
        <v>135</v>
      </c>
      <c r="M37" s="9">
        <f>K37-J37</f>
        <v>30</v>
      </c>
      <c r="N37" s="10">
        <f>K37/J37-1</f>
        <v>0.28571428571428581</v>
      </c>
      <c r="P37" s="11">
        <v>9.1463414634146336E-3</v>
      </c>
      <c r="Q37" s="11">
        <v>1.197339246119734E-2</v>
      </c>
    </row>
    <row r="38" spans="1:17" s="4" customFormat="1" ht="12.9" customHeight="1" x14ac:dyDescent="0.5">
      <c r="A38" s="4" t="s">
        <v>882</v>
      </c>
      <c r="C38" s="4">
        <v>2910</v>
      </c>
      <c r="D38" s="4" t="s">
        <v>882</v>
      </c>
      <c r="E38" s="4" t="s">
        <v>183</v>
      </c>
      <c r="F38" s="4" t="s">
        <v>884</v>
      </c>
      <c r="G38" s="4" t="s">
        <v>883</v>
      </c>
      <c r="H38" s="4" t="s">
        <v>19</v>
      </c>
      <c r="I38" s="4" t="s">
        <v>105</v>
      </c>
      <c r="J38" s="9">
        <v>720</v>
      </c>
      <c r="K38" s="9">
        <v>780</v>
      </c>
      <c r="M38" s="9">
        <f>K38-J38</f>
        <v>60</v>
      </c>
      <c r="N38" s="10">
        <f>K38/J38-1</f>
        <v>8.3333333333333259E-2</v>
      </c>
      <c r="P38" s="11">
        <v>6.2717770034843204E-2</v>
      </c>
      <c r="Q38" s="11">
        <v>6.9179600886917963E-2</v>
      </c>
    </row>
    <row r="39" spans="1:17" s="4" customFormat="1" ht="12.9" customHeight="1" x14ac:dyDescent="0.5">
      <c r="A39" s="4" t="s">
        <v>885</v>
      </c>
      <c r="C39" s="4">
        <v>2911</v>
      </c>
      <c r="D39" s="4" t="s">
        <v>907</v>
      </c>
      <c r="E39" s="4" t="s">
        <v>183</v>
      </c>
      <c r="F39" s="4" t="s">
        <v>887</v>
      </c>
      <c r="G39" s="4" t="s">
        <v>886</v>
      </c>
      <c r="H39" s="4" t="s">
        <v>19</v>
      </c>
      <c r="I39" s="4" t="s">
        <v>105</v>
      </c>
      <c r="J39" s="9">
        <v>1000</v>
      </c>
      <c r="K39" s="9">
        <v>1000</v>
      </c>
      <c r="M39" s="9">
        <f>K39-J39</f>
        <v>0</v>
      </c>
      <c r="N39" s="10">
        <f>K39/J39-1</f>
        <v>0</v>
      </c>
      <c r="P39" s="11">
        <v>8.7108013937282236E-2</v>
      </c>
      <c r="Q39" s="11">
        <v>8.8691796008869186E-2</v>
      </c>
    </row>
    <row r="40" spans="1:17" s="4" customFormat="1" ht="12.9" customHeight="1" x14ac:dyDescent="0.5">
      <c r="A40" s="4" t="s">
        <v>888</v>
      </c>
      <c r="C40" s="4">
        <v>2912</v>
      </c>
      <c r="D40" s="4" t="s">
        <v>888</v>
      </c>
      <c r="E40" s="4" t="s">
        <v>183</v>
      </c>
      <c r="F40" s="4" t="s">
        <v>890</v>
      </c>
      <c r="G40" s="4" t="s">
        <v>889</v>
      </c>
      <c r="H40" s="4" t="s">
        <v>19</v>
      </c>
      <c r="I40" s="4" t="s">
        <v>105</v>
      </c>
      <c r="J40" s="9">
        <v>170</v>
      </c>
      <c r="K40" s="9">
        <v>140</v>
      </c>
      <c r="M40" s="9">
        <f>K40-J40</f>
        <v>-30</v>
      </c>
      <c r="N40" s="10">
        <f>K40/J40-1</f>
        <v>-0.17647058823529416</v>
      </c>
      <c r="P40" s="11">
        <v>1.4808362369337979E-2</v>
      </c>
      <c r="Q40" s="11">
        <v>1.2416851441241685E-2</v>
      </c>
    </row>
    <row r="41" spans="1:17" s="4" customFormat="1" ht="12.9" customHeight="1" x14ac:dyDescent="0.5">
      <c r="A41" s="4" t="s">
        <v>891</v>
      </c>
      <c r="C41" s="4">
        <v>2913</v>
      </c>
      <c r="D41" s="4" t="s">
        <v>891</v>
      </c>
      <c r="E41" s="4" t="s">
        <v>183</v>
      </c>
      <c r="F41" s="4" t="s">
        <v>893</v>
      </c>
      <c r="G41" s="4" t="s">
        <v>892</v>
      </c>
      <c r="H41" s="4" t="s">
        <v>19</v>
      </c>
      <c r="I41" s="4" t="s">
        <v>105</v>
      </c>
      <c r="J41" s="9">
        <v>1500</v>
      </c>
      <c r="K41" s="9">
        <v>1515</v>
      </c>
      <c r="M41" s="9">
        <f>K41-J41</f>
        <v>15</v>
      </c>
      <c r="N41" s="10">
        <f>K41/J41-1</f>
        <v>1.0000000000000009E-2</v>
      </c>
      <c r="P41" s="11">
        <v>0.13066202090592335</v>
      </c>
      <c r="Q41" s="11">
        <v>0.13436807095343681</v>
      </c>
    </row>
    <row r="42" spans="1:17" s="4" customFormat="1" ht="12.9" customHeight="1" x14ac:dyDescent="0.5">
      <c r="A42" s="4" t="s">
        <v>894</v>
      </c>
      <c r="C42" s="4">
        <v>2914</v>
      </c>
      <c r="D42" s="4" t="s">
        <v>894</v>
      </c>
      <c r="E42" s="4" t="s">
        <v>183</v>
      </c>
      <c r="F42" s="4" t="s">
        <v>896</v>
      </c>
      <c r="G42" s="4" t="s">
        <v>895</v>
      </c>
      <c r="H42" s="4" t="s">
        <v>19</v>
      </c>
      <c r="I42" s="4" t="s">
        <v>105</v>
      </c>
      <c r="J42" s="9">
        <v>90</v>
      </c>
      <c r="K42" s="9">
        <v>155</v>
      </c>
      <c r="M42" s="9">
        <f>K42-J42</f>
        <v>65</v>
      </c>
      <c r="N42" s="10">
        <f>K42/J42-1</f>
        <v>0.72222222222222232</v>
      </c>
      <c r="P42" s="11">
        <v>7.8397212543554005E-3</v>
      </c>
      <c r="Q42" s="11">
        <v>1.3747228381374724E-2</v>
      </c>
    </row>
    <row r="43" spans="1:17" s="4" customFormat="1" ht="12.9" customHeight="1" x14ac:dyDescent="0.5">
      <c r="A43" s="4" t="s">
        <v>897</v>
      </c>
      <c r="C43" s="4">
        <v>2915</v>
      </c>
      <c r="D43" s="4" t="s">
        <v>897</v>
      </c>
      <c r="E43" s="4" t="s">
        <v>183</v>
      </c>
      <c r="F43" s="4" t="s">
        <v>899</v>
      </c>
      <c r="G43" s="4" t="s">
        <v>898</v>
      </c>
      <c r="H43" s="4" t="s">
        <v>19</v>
      </c>
      <c r="I43" s="4" t="s">
        <v>105</v>
      </c>
      <c r="J43" s="9">
        <v>15</v>
      </c>
      <c r="K43" s="9">
        <v>35</v>
      </c>
      <c r="M43" s="9">
        <f>K43-J43</f>
        <v>20</v>
      </c>
      <c r="N43" s="10">
        <f>K43/J43-1</f>
        <v>1.3333333333333335</v>
      </c>
      <c r="P43" s="11">
        <v>1.3066202090592336E-3</v>
      </c>
      <c r="Q43" s="11">
        <v>3.1042128603104213E-3</v>
      </c>
    </row>
    <row r="44" spans="1:17" s="4" customFormat="1" ht="12.9" customHeight="1" x14ac:dyDescent="0.5">
      <c r="A44" s="4" t="s">
        <v>900</v>
      </c>
      <c r="C44" s="4">
        <v>2916</v>
      </c>
      <c r="D44" s="4" t="s">
        <v>900</v>
      </c>
      <c r="E44" s="4" t="s">
        <v>183</v>
      </c>
      <c r="F44" s="4" t="s">
        <v>902</v>
      </c>
      <c r="G44" s="4" t="s">
        <v>901</v>
      </c>
      <c r="H44" s="4" t="s">
        <v>19</v>
      </c>
      <c r="I44" s="4" t="s">
        <v>105</v>
      </c>
      <c r="J44" s="9">
        <v>95</v>
      </c>
      <c r="K44" s="9">
        <v>125</v>
      </c>
      <c r="M44" s="9">
        <f>K44-J44</f>
        <v>30</v>
      </c>
      <c r="N44" s="10">
        <f>K44/J44-1</f>
        <v>0.31578947368421062</v>
      </c>
      <c r="P44" s="11">
        <v>8.2752613240418115E-3</v>
      </c>
      <c r="Q44" s="11">
        <v>1.1086474501108648E-2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11485</v>
      </c>
      <c r="K4" s="6">
        <v>11275</v>
      </c>
      <c r="M4" s="6">
        <f>K4-J4</f>
        <v>-210</v>
      </c>
      <c r="N4" s="7">
        <f>K4/J4-1</f>
        <v>-1.8284719198955135E-2</v>
      </c>
    </row>
    <row r="5" spans="1:17" s="4" customFormat="1" ht="14.05" customHeight="1" x14ac:dyDescent="0.5">
      <c r="A5" s="4" t="s">
        <v>916</v>
      </c>
      <c r="C5" s="4">
        <v>2918</v>
      </c>
      <c r="D5" s="4" t="s">
        <v>913</v>
      </c>
      <c r="E5" s="4" t="s">
        <v>183</v>
      </c>
      <c r="F5" s="4" t="s">
        <v>914</v>
      </c>
      <c r="G5" s="4" t="s">
        <v>915</v>
      </c>
      <c r="H5" s="4" t="s">
        <v>19</v>
      </c>
      <c r="I5" s="4" t="s">
        <v>20</v>
      </c>
      <c r="J5" s="9">
        <v>245</v>
      </c>
      <c r="K5" s="9">
        <v>220</v>
      </c>
      <c r="M5" s="9">
        <f>K5-J5</f>
        <v>-25</v>
      </c>
      <c r="N5" s="10">
        <f>K5/J5-1</f>
        <v>-0.10204081632653061</v>
      </c>
      <c r="P5" s="11">
        <v>2.1332172398781019E-2</v>
      </c>
      <c r="Q5" s="11">
        <v>1.9512195121951219E-2</v>
      </c>
    </row>
    <row r="6" spans="1:17" s="4" customFormat="1" ht="14.05" customHeight="1" x14ac:dyDescent="0.5">
      <c r="A6" s="4" t="s">
        <v>920</v>
      </c>
      <c r="C6" s="4">
        <v>2919</v>
      </c>
      <c r="D6" s="4" t="s">
        <v>917</v>
      </c>
      <c r="E6" s="4" t="s">
        <v>183</v>
      </c>
      <c r="F6" s="4" t="s">
        <v>918</v>
      </c>
      <c r="G6" s="4" t="s">
        <v>919</v>
      </c>
      <c r="H6" s="4" t="s">
        <v>19</v>
      </c>
      <c r="I6" s="4" t="s">
        <v>20</v>
      </c>
      <c r="J6" s="9">
        <v>11240</v>
      </c>
      <c r="K6" s="9">
        <v>11055</v>
      </c>
      <c r="M6" s="9">
        <f>K6-J6</f>
        <v>-185</v>
      </c>
      <c r="N6" s="10">
        <f>K6/J6-1</f>
        <v>-1.6459074733096046E-2</v>
      </c>
      <c r="P6" s="11">
        <v>0.97866782760121895</v>
      </c>
      <c r="Q6" s="11">
        <v>0.98048780487804876</v>
      </c>
    </row>
    <row r="7" spans="1:17" s="4" customFormat="1" ht="12.9" customHeight="1" x14ac:dyDescent="0.5">
      <c r="A7" s="4" t="s">
        <v>921</v>
      </c>
      <c r="C7" s="4">
        <v>2920</v>
      </c>
      <c r="D7" s="4" t="s">
        <v>922</v>
      </c>
      <c r="E7" s="4" t="s">
        <v>183</v>
      </c>
      <c r="F7" s="4" t="s">
        <v>923</v>
      </c>
      <c r="G7" s="4" t="s">
        <v>922</v>
      </c>
      <c r="H7" s="4" t="s">
        <v>19</v>
      </c>
      <c r="I7" s="4" t="s">
        <v>20</v>
      </c>
      <c r="J7" s="9">
        <v>45</v>
      </c>
      <c r="K7" s="9">
        <v>25</v>
      </c>
      <c r="M7" s="9">
        <f>K7-J7</f>
        <v>-20</v>
      </c>
      <c r="N7" s="10">
        <f>K7/J7-1</f>
        <v>-0.44444444444444442</v>
      </c>
      <c r="P7" s="11">
        <v>3.91815411406182E-3</v>
      </c>
      <c r="Q7" s="11">
        <v>2.2172949002217295E-3</v>
      </c>
    </row>
    <row r="8" spans="1:17" s="4" customFormat="1" ht="12.9" customHeight="1" x14ac:dyDescent="0.5">
      <c r="A8" s="4" t="s">
        <v>924</v>
      </c>
      <c r="C8" s="4">
        <v>2921</v>
      </c>
      <c r="D8" s="4" t="s">
        <v>925</v>
      </c>
      <c r="E8" s="4" t="s">
        <v>183</v>
      </c>
      <c r="F8" s="4" t="s">
        <v>926</v>
      </c>
      <c r="G8" s="4" t="s">
        <v>925</v>
      </c>
      <c r="H8" s="4" t="s">
        <v>19</v>
      </c>
      <c r="I8" s="4" t="s">
        <v>20</v>
      </c>
      <c r="J8" s="9">
        <v>35</v>
      </c>
      <c r="K8" s="9">
        <v>25</v>
      </c>
      <c r="M8" s="9">
        <f>K8-J8</f>
        <v>-10</v>
      </c>
      <c r="N8" s="10">
        <f>K8/J8-1</f>
        <v>-0.2857142857142857</v>
      </c>
      <c r="P8" s="11">
        <v>3.0474531998258597E-3</v>
      </c>
      <c r="Q8" s="11">
        <v>2.2172949002217295E-3</v>
      </c>
    </row>
    <row r="9" spans="1:17" s="4" customFormat="1" ht="12.9" customHeight="1" x14ac:dyDescent="0.5">
      <c r="A9" s="4" t="s">
        <v>927</v>
      </c>
      <c r="C9" s="4">
        <v>2922</v>
      </c>
      <c r="D9" s="4" t="s">
        <v>928</v>
      </c>
      <c r="E9" s="4" t="s">
        <v>183</v>
      </c>
      <c r="F9" s="4" t="s">
        <v>929</v>
      </c>
      <c r="G9" s="4" t="s">
        <v>928</v>
      </c>
      <c r="H9" s="4" t="s">
        <v>19</v>
      </c>
      <c r="I9" s="4" t="s">
        <v>20</v>
      </c>
      <c r="J9" s="9">
        <v>100</v>
      </c>
      <c r="K9" s="9">
        <v>135</v>
      </c>
      <c r="M9" s="9">
        <f>K9-J9</f>
        <v>35</v>
      </c>
      <c r="N9" s="10">
        <f>K9/J9-1</f>
        <v>0.35000000000000009</v>
      </c>
      <c r="P9" s="11">
        <v>8.7070091423595997E-3</v>
      </c>
      <c r="Q9" s="11">
        <v>1.197339246119734E-2</v>
      </c>
    </row>
    <row r="10" spans="1:17" s="4" customFormat="1" ht="12.9" customHeight="1" x14ac:dyDescent="0.5">
      <c r="A10" s="4" t="s">
        <v>930</v>
      </c>
      <c r="C10" s="4">
        <v>2923</v>
      </c>
      <c r="D10" s="4" t="s">
        <v>931</v>
      </c>
      <c r="E10" s="4" t="s">
        <v>183</v>
      </c>
      <c r="F10" s="4" t="s">
        <v>932</v>
      </c>
      <c r="G10" s="4" t="s">
        <v>931</v>
      </c>
      <c r="H10" s="4" t="s">
        <v>19</v>
      </c>
      <c r="I10" s="4" t="s">
        <v>20</v>
      </c>
      <c r="J10" s="9">
        <v>1000</v>
      </c>
      <c r="K10" s="9">
        <v>1130</v>
      </c>
      <c r="M10" s="9">
        <f>K10-J10</f>
        <v>130</v>
      </c>
      <c r="N10" s="10">
        <f>K10/J10-1</f>
        <v>0.12999999999999989</v>
      </c>
      <c r="P10" s="11">
        <v>8.7070091423595994E-2</v>
      </c>
      <c r="Q10" s="11">
        <v>0.10022172949002217</v>
      </c>
    </row>
    <row r="11" spans="1:17" s="4" customFormat="1" ht="12.9" customHeight="1" x14ac:dyDescent="0.5">
      <c r="A11" s="4" t="s">
        <v>933</v>
      </c>
      <c r="C11" s="4">
        <v>2924</v>
      </c>
      <c r="D11" s="4" t="s">
        <v>934</v>
      </c>
      <c r="E11" s="4" t="s">
        <v>183</v>
      </c>
      <c r="F11" s="4" t="s">
        <v>935</v>
      </c>
      <c r="G11" s="4" t="s">
        <v>934</v>
      </c>
      <c r="H11" s="4" t="s">
        <v>19</v>
      </c>
      <c r="I11" s="4" t="s">
        <v>20</v>
      </c>
      <c r="J11" s="9">
        <v>1055</v>
      </c>
      <c r="K11" s="9">
        <v>1020</v>
      </c>
      <c r="M11" s="9">
        <f>K11-J11</f>
        <v>-35</v>
      </c>
      <c r="N11" s="10">
        <f>K11/J11-1</f>
        <v>-3.3175355450236976E-2</v>
      </c>
      <c r="P11" s="11">
        <v>9.1858946451893769E-2</v>
      </c>
      <c r="Q11" s="11">
        <v>9.0465631929046567E-2</v>
      </c>
    </row>
    <row r="12" spans="1:17" s="4" customFormat="1" ht="12.9" customHeight="1" x14ac:dyDescent="0.5">
      <c r="A12" s="4" t="s">
        <v>936</v>
      </c>
      <c r="C12" s="4">
        <v>2925</v>
      </c>
      <c r="D12" s="4" t="s">
        <v>937</v>
      </c>
      <c r="E12" s="4" t="s">
        <v>183</v>
      </c>
      <c r="F12" s="4" t="s">
        <v>938</v>
      </c>
      <c r="G12" s="4" t="s">
        <v>937</v>
      </c>
      <c r="H12" s="4" t="s">
        <v>19</v>
      </c>
      <c r="I12" s="4" t="s">
        <v>20</v>
      </c>
      <c r="J12" s="9">
        <v>405</v>
      </c>
      <c r="K12" s="9">
        <v>320</v>
      </c>
      <c r="M12" s="9">
        <f>K12-J12</f>
        <v>-85</v>
      </c>
      <c r="N12" s="10">
        <f>K12/J12-1</f>
        <v>-0.20987654320987659</v>
      </c>
      <c r="P12" s="11">
        <v>3.5263387026556375E-2</v>
      </c>
      <c r="Q12" s="11">
        <v>2.8381374722838137E-2</v>
      </c>
    </row>
    <row r="13" spans="1:17" s="4" customFormat="1" ht="12.9" customHeight="1" x14ac:dyDescent="0.5">
      <c r="A13" s="4" t="s">
        <v>939</v>
      </c>
      <c r="C13" s="4">
        <v>2926</v>
      </c>
      <c r="D13" s="4" t="s">
        <v>940</v>
      </c>
      <c r="E13" s="4" t="s">
        <v>183</v>
      </c>
      <c r="F13" s="4" t="s">
        <v>941</v>
      </c>
      <c r="G13" s="4" t="s">
        <v>940</v>
      </c>
      <c r="H13" s="4" t="s">
        <v>19</v>
      </c>
      <c r="I13" s="4" t="s">
        <v>20</v>
      </c>
      <c r="J13" s="9">
        <v>1155</v>
      </c>
      <c r="K13" s="9">
        <v>1135</v>
      </c>
      <c r="M13" s="9">
        <f>K13-J13</f>
        <v>-20</v>
      </c>
      <c r="N13" s="10">
        <f>K13/J13-1</f>
        <v>-1.7316017316017285E-2</v>
      </c>
      <c r="P13" s="11">
        <v>0.10056595559425337</v>
      </c>
      <c r="Q13" s="11">
        <v>0.10066518847006652</v>
      </c>
    </row>
    <row r="14" spans="1:17" s="4" customFormat="1" ht="12.9" customHeight="1" x14ac:dyDescent="0.5">
      <c r="A14" s="4" t="s">
        <v>942</v>
      </c>
      <c r="C14" s="4">
        <v>2927</v>
      </c>
      <c r="D14" s="4" t="s">
        <v>943</v>
      </c>
      <c r="E14" s="4" t="s">
        <v>183</v>
      </c>
      <c r="F14" s="4" t="s">
        <v>944</v>
      </c>
      <c r="G14" s="4" t="s">
        <v>943</v>
      </c>
      <c r="H14" s="4" t="s">
        <v>19</v>
      </c>
      <c r="I14" s="4" t="s">
        <v>20</v>
      </c>
      <c r="J14" s="9">
        <v>690</v>
      </c>
      <c r="K14" s="9">
        <v>740</v>
      </c>
      <c r="M14" s="9">
        <f>K14-J14</f>
        <v>50</v>
      </c>
      <c r="N14" s="10">
        <f>K14/J14-1</f>
        <v>7.2463768115942129E-2</v>
      </c>
      <c r="P14" s="11">
        <v>6.0078363082281233E-2</v>
      </c>
      <c r="Q14" s="11">
        <v>6.5631929046563189E-2</v>
      </c>
    </row>
    <row r="15" spans="1:17" s="4" customFormat="1" ht="12.9" customHeight="1" x14ac:dyDescent="0.5">
      <c r="A15" s="4" t="s">
        <v>945</v>
      </c>
      <c r="C15" s="4">
        <v>2928</v>
      </c>
      <c r="D15" s="4" t="s">
        <v>946</v>
      </c>
      <c r="E15" s="4" t="s">
        <v>183</v>
      </c>
      <c r="F15" s="4" t="s">
        <v>947</v>
      </c>
      <c r="G15" s="4" t="s">
        <v>946</v>
      </c>
      <c r="H15" s="4" t="s">
        <v>19</v>
      </c>
      <c r="I15" s="4" t="s">
        <v>20</v>
      </c>
      <c r="J15" s="9">
        <v>195</v>
      </c>
      <c r="K15" s="9">
        <v>175</v>
      </c>
      <c r="M15" s="9">
        <f>K15-J15</f>
        <v>-20</v>
      </c>
      <c r="N15" s="10">
        <f>K15/J15-1</f>
        <v>-0.10256410256410253</v>
      </c>
      <c r="P15" s="11">
        <v>1.697866782760122E-2</v>
      </c>
      <c r="Q15" s="11">
        <v>1.5521064301552107E-2</v>
      </c>
    </row>
    <row r="16" spans="1:17" s="4" customFormat="1" ht="12.9" customHeight="1" x14ac:dyDescent="0.5">
      <c r="A16" s="4" t="s">
        <v>948</v>
      </c>
      <c r="C16" s="4">
        <v>2929</v>
      </c>
      <c r="D16" s="4" t="s">
        <v>949</v>
      </c>
      <c r="E16" s="4" t="s">
        <v>183</v>
      </c>
      <c r="F16" s="4" t="s">
        <v>950</v>
      </c>
      <c r="G16" s="4" t="s">
        <v>949</v>
      </c>
      <c r="H16" s="4" t="s">
        <v>19</v>
      </c>
      <c r="I16" s="4" t="s">
        <v>20</v>
      </c>
      <c r="J16" s="9">
        <v>460</v>
      </c>
      <c r="K16" s="9">
        <v>470</v>
      </c>
      <c r="M16" s="9">
        <f>K16-J16</f>
        <v>10</v>
      </c>
      <c r="N16" s="10">
        <f>K16/J16-1</f>
        <v>2.1739130434782705E-2</v>
      </c>
      <c r="P16" s="11">
        <v>4.0052242054854158E-2</v>
      </c>
      <c r="Q16" s="11">
        <v>4.1685144124168516E-2</v>
      </c>
    </row>
    <row r="17" spans="1:17" s="4" customFormat="1" ht="12.9" customHeight="1" x14ac:dyDescent="0.5">
      <c r="A17" s="4" t="s">
        <v>951</v>
      </c>
      <c r="C17" s="4">
        <v>2930</v>
      </c>
      <c r="D17" s="4" t="s">
        <v>952</v>
      </c>
      <c r="E17" s="4" t="s">
        <v>183</v>
      </c>
      <c r="F17" s="4" t="s">
        <v>953</v>
      </c>
      <c r="G17" s="4" t="s">
        <v>952</v>
      </c>
      <c r="H17" s="4" t="s">
        <v>19</v>
      </c>
      <c r="I17" s="4" t="s">
        <v>20</v>
      </c>
      <c r="J17" s="9">
        <v>165</v>
      </c>
      <c r="K17" s="9">
        <v>195</v>
      </c>
      <c r="M17" s="9">
        <f>K17-J17</f>
        <v>30</v>
      </c>
      <c r="N17" s="10">
        <f>K17/J17-1</f>
        <v>0.18181818181818188</v>
      </c>
      <c r="P17" s="11">
        <v>1.4366565084893338E-2</v>
      </c>
      <c r="Q17" s="11">
        <v>1.7294900221729491E-2</v>
      </c>
    </row>
    <row r="18" spans="1:17" s="4" customFormat="1" ht="12.9" customHeight="1" x14ac:dyDescent="0.5">
      <c r="A18" s="4" t="s">
        <v>954</v>
      </c>
      <c r="C18" s="4">
        <v>2931</v>
      </c>
      <c r="D18" s="4" t="s">
        <v>955</v>
      </c>
      <c r="E18" s="4" t="s">
        <v>183</v>
      </c>
      <c r="F18" s="4" t="s">
        <v>956</v>
      </c>
      <c r="G18" s="4" t="s">
        <v>955</v>
      </c>
      <c r="H18" s="4" t="s">
        <v>19</v>
      </c>
      <c r="I18" s="4" t="s">
        <v>20</v>
      </c>
      <c r="J18" s="9">
        <v>595</v>
      </c>
      <c r="K18" s="9">
        <v>490</v>
      </c>
      <c r="M18" s="9">
        <f>K18-J18</f>
        <v>-105</v>
      </c>
      <c r="N18" s="10">
        <f>K18/J18-1</f>
        <v>-0.17647058823529416</v>
      </c>
      <c r="P18" s="11">
        <v>5.1806704397039618E-2</v>
      </c>
      <c r="Q18" s="11">
        <v>4.3458980044345896E-2</v>
      </c>
    </row>
    <row r="19" spans="1:17" s="4" customFormat="1" ht="12.9" customHeight="1" x14ac:dyDescent="0.5">
      <c r="A19" s="4" t="s">
        <v>957</v>
      </c>
      <c r="C19" s="4">
        <v>2932</v>
      </c>
      <c r="D19" s="4" t="s">
        <v>958</v>
      </c>
      <c r="E19" s="4" t="s">
        <v>183</v>
      </c>
      <c r="F19" s="4" t="s">
        <v>959</v>
      </c>
      <c r="G19" s="4" t="s">
        <v>958</v>
      </c>
      <c r="H19" s="4" t="s">
        <v>19</v>
      </c>
      <c r="I19" s="4" t="s">
        <v>20</v>
      </c>
      <c r="J19" s="9">
        <v>15</v>
      </c>
      <c r="K19" s="9">
        <v>15</v>
      </c>
      <c r="M19" s="9">
        <f>K19-J19</f>
        <v>0</v>
      </c>
      <c r="N19" s="10">
        <f>K19/J19-1</f>
        <v>0</v>
      </c>
      <c r="P19" s="11">
        <v>1.3060513713539399E-3</v>
      </c>
      <c r="Q19" s="11">
        <v>1.3303769401330377E-3</v>
      </c>
    </row>
    <row r="20" spans="1:17" s="4" customFormat="1" ht="12.9" customHeight="1" x14ac:dyDescent="0.5">
      <c r="A20" s="4" t="s">
        <v>960</v>
      </c>
      <c r="C20" s="4">
        <v>2933</v>
      </c>
      <c r="D20" s="4" t="s">
        <v>961</v>
      </c>
      <c r="E20" s="4" t="s">
        <v>183</v>
      </c>
      <c r="F20" s="4" t="s">
        <v>962</v>
      </c>
      <c r="G20" s="4" t="s">
        <v>961</v>
      </c>
      <c r="H20" s="4" t="s">
        <v>19</v>
      </c>
      <c r="I20" s="4" t="s">
        <v>20</v>
      </c>
      <c r="J20" s="9">
        <v>475</v>
      </c>
      <c r="K20" s="9">
        <v>535</v>
      </c>
      <c r="M20" s="9">
        <f>K20-J20</f>
        <v>60</v>
      </c>
      <c r="N20" s="10">
        <f>K20/J20-1</f>
        <v>0.12631578947368416</v>
      </c>
      <c r="P20" s="11">
        <v>4.1358293426208101E-2</v>
      </c>
      <c r="Q20" s="11">
        <v>4.7450110864745008E-2</v>
      </c>
    </row>
    <row r="21" spans="1:17" s="4" customFormat="1" ht="12.9" customHeight="1" x14ac:dyDescent="0.5">
      <c r="A21" s="4" t="s">
        <v>963</v>
      </c>
      <c r="C21" s="4">
        <v>2934</v>
      </c>
      <c r="D21" s="4" t="s">
        <v>964</v>
      </c>
      <c r="E21" s="4" t="s">
        <v>183</v>
      </c>
      <c r="F21" s="4" t="s">
        <v>965</v>
      </c>
      <c r="G21" s="4" t="s">
        <v>964</v>
      </c>
      <c r="H21" s="4" t="s">
        <v>19</v>
      </c>
      <c r="I21" s="4" t="s">
        <v>20</v>
      </c>
      <c r="J21" s="9">
        <v>930</v>
      </c>
      <c r="K21" s="9">
        <v>975</v>
      </c>
      <c r="M21" s="9">
        <f>K21-J21</f>
        <v>45</v>
      </c>
      <c r="N21" s="10">
        <f>K21/J21-1</f>
        <v>4.8387096774193505E-2</v>
      </c>
      <c r="P21" s="11">
        <v>8.0975185023944268E-2</v>
      </c>
      <c r="Q21" s="11">
        <v>8.6474501108647447E-2</v>
      </c>
    </row>
    <row r="22" spans="1:17" s="4" customFormat="1" ht="12.9" customHeight="1" x14ac:dyDescent="0.5">
      <c r="A22" s="4" t="s">
        <v>966</v>
      </c>
      <c r="C22" s="4">
        <v>2935</v>
      </c>
      <c r="D22" s="4" t="s">
        <v>967</v>
      </c>
      <c r="E22" s="4" t="s">
        <v>183</v>
      </c>
      <c r="F22" s="4" t="s">
        <v>968</v>
      </c>
      <c r="G22" s="4" t="s">
        <v>967</v>
      </c>
      <c r="H22" s="4" t="s">
        <v>19</v>
      </c>
      <c r="I22" s="4" t="s">
        <v>20</v>
      </c>
      <c r="J22" s="9">
        <v>1590</v>
      </c>
      <c r="K22" s="9">
        <v>1705</v>
      </c>
      <c r="M22" s="9">
        <f>K22-J22</f>
        <v>115</v>
      </c>
      <c r="N22" s="10">
        <f>K22/J22-1</f>
        <v>7.2327044025157328E-2</v>
      </c>
      <c r="P22" s="11">
        <v>0.13844144536351763</v>
      </c>
      <c r="Q22" s="11">
        <v>0.15121951219512195</v>
      </c>
    </row>
    <row r="23" spans="1:17" s="4" customFormat="1" ht="12.9" customHeight="1" x14ac:dyDescent="0.5">
      <c r="A23" s="4" t="s">
        <v>969</v>
      </c>
      <c r="C23" s="4">
        <v>2936</v>
      </c>
      <c r="D23" s="4" t="s">
        <v>970</v>
      </c>
      <c r="E23" s="4" t="s">
        <v>183</v>
      </c>
      <c r="F23" s="4" t="s">
        <v>971</v>
      </c>
      <c r="G23" s="4" t="s">
        <v>970</v>
      </c>
      <c r="H23" s="4" t="s">
        <v>19</v>
      </c>
      <c r="I23" s="4" t="s">
        <v>20</v>
      </c>
      <c r="J23" s="9">
        <v>215</v>
      </c>
      <c r="K23" s="9">
        <v>145</v>
      </c>
      <c r="M23" s="9">
        <f>K23-J23</f>
        <v>-70</v>
      </c>
      <c r="N23" s="10">
        <f>K23/J23-1</f>
        <v>-0.32558139534883723</v>
      </c>
      <c r="P23" s="11">
        <v>1.8720069656073139E-2</v>
      </c>
      <c r="Q23" s="11">
        <v>1.2860310421286032E-2</v>
      </c>
    </row>
    <row r="24" spans="1:17" s="4" customFormat="1" ht="12.9" customHeight="1" x14ac:dyDescent="0.5">
      <c r="A24" s="4" t="s">
        <v>972</v>
      </c>
      <c r="C24" s="4">
        <v>2937</v>
      </c>
      <c r="D24" s="4" t="s">
        <v>973</v>
      </c>
      <c r="E24" s="4" t="s">
        <v>183</v>
      </c>
      <c r="F24" s="4" t="s">
        <v>974</v>
      </c>
      <c r="G24" s="4" t="s">
        <v>973</v>
      </c>
      <c r="H24" s="4" t="s">
        <v>19</v>
      </c>
      <c r="I24" s="4" t="s">
        <v>20</v>
      </c>
      <c r="J24" s="9">
        <v>670</v>
      </c>
      <c r="K24" s="9">
        <v>535</v>
      </c>
      <c r="M24" s="9">
        <f>K24-J24</f>
        <v>-135</v>
      </c>
      <c r="N24" s="10">
        <f>K24/J24-1</f>
        <v>-0.20149253731343286</v>
      </c>
      <c r="P24" s="11">
        <v>5.8336961253809314E-2</v>
      </c>
      <c r="Q24" s="11">
        <v>4.7450110864745008E-2</v>
      </c>
    </row>
    <row r="25" spans="1:17" s="4" customFormat="1" ht="12.9" customHeight="1" x14ac:dyDescent="0.5">
      <c r="A25" s="4" t="s">
        <v>975</v>
      </c>
      <c r="C25" s="4">
        <v>2938</v>
      </c>
      <c r="D25" s="4" t="s">
        <v>976</v>
      </c>
      <c r="E25" s="4" t="s">
        <v>183</v>
      </c>
      <c r="F25" s="4" t="s">
        <v>977</v>
      </c>
      <c r="G25" s="4" t="s">
        <v>976</v>
      </c>
      <c r="H25" s="4" t="s">
        <v>19</v>
      </c>
      <c r="I25" s="4" t="s">
        <v>20</v>
      </c>
      <c r="J25" s="9">
        <v>510</v>
      </c>
      <c r="K25" s="9">
        <v>480</v>
      </c>
      <c r="M25" s="9">
        <f>K25-J25</f>
        <v>-30</v>
      </c>
      <c r="N25" s="10">
        <f>K25/J25-1</f>
        <v>-5.8823529411764719E-2</v>
      </c>
      <c r="P25" s="11">
        <v>4.4405746626033957E-2</v>
      </c>
      <c r="Q25" s="11">
        <v>4.2572062084257206E-2</v>
      </c>
    </row>
    <row r="26" spans="1:17" s="4" customFormat="1" ht="12.9" customHeight="1" x14ac:dyDescent="0.5">
      <c r="A26" s="4" t="s">
        <v>978</v>
      </c>
      <c r="C26" s="4">
        <v>2939</v>
      </c>
      <c r="D26" s="4" t="s">
        <v>979</v>
      </c>
      <c r="E26" s="4" t="s">
        <v>183</v>
      </c>
      <c r="F26" s="4" t="s">
        <v>980</v>
      </c>
      <c r="G26" s="4" t="s">
        <v>979</v>
      </c>
      <c r="H26" s="4" t="s">
        <v>19</v>
      </c>
      <c r="I26" s="4" t="s">
        <v>20</v>
      </c>
      <c r="J26" s="9">
        <v>935</v>
      </c>
      <c r="K26" s="9">
        <v>815</v>
      </c>
      <c r="M26" s="9">
        <f>K26-J26</f>
        <v>-120</v>
      </c>
      <c r="N26" s="10">
        <f>K26/J26-1</f>
        <v>-0.12834224598930477</v>
      </c>
      <c r="P26" s="11">
        <v>8.1410535481062252E-2</v>
      </c>
      <c r="Q26" s="11">
        <v>7.2283813747228379E-2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10190</v>
      </c>
      <c r="K29" s="6">
        <v>8635</v>
      </c>
      <c r="M29" s="6">
        <f>K29-J29</f>
        <v>-1555</v>
      </c>
      <c r="N29" s="7">
        <f>K29/J29-1</f>
        <v>-0.15260058881256133</v>
      </c>
    </row>
    <row r="30" spans="1:17" s="4" customFormat="1" ht="12.9" customHeight="1" x14ac:dyDescent="0.5">
      <c r="A30" s="4" t="s">
        <v>986</v>
      </c>
      <c r="C30" s="4">
        <v>3038</v>
      </c>
      <c r="D30" s="4" t="s">
        <v>987</v>
      </c>
      <c r="E30" s="4" t="s">
        <v>183</v>
      </c>
      <c r="F30" s="4" t="s">
        <v>988</v>
      </c>
      <c r="G30" s="4" t="s">
        <v>987</v>
      </c>
      <c r="H30" s="4" t="s">
        <v>19</v>
      </c>
      <c r="I30" s="4" t="s">
        <v>20</v>
      </c>
      <c r="J30" s="9">
        <v>2110</v>
      </c>
      <c r="K30" s="9">
        <v>2155</v>
      </c>
      <c r="M30" s="9">
        <f>K30-J30</f>
        <v>45</v>
      </c>
      <c r="N30" s="10">
        <f>K30/J30-1</f>
        <v>2.1327014218009532E-2</v>
      </c>
      <c r="P30" s="11">
        <v>0.20706575073601571</v>
      </c>
      <c r="Q30" s="11">
        <v>0.24956572090330051</v>
      </c>
    </row>
    <row r="31" spans="1:17" s="4" customFormat="1" ht="12.9" customHeight="1" x14ac:dyDescent="0.5">
      <c r="A31" s="4" t="s">
        <v>989</v>
      </c>
      <c r="C31" s="4">
        <v>3039</v>
      </c>
      <c r="D31" s="4" t="s">
        <v>990</v>
      </c>
      <c r="E31" s="4" t="s">
        <v>183</v>
      </c>
      <c r="F31" s="4" t="s">
        <v>991</v>
      </c>
      <c r="G31" s="4" t="s">
        <v>990</v>
      </c>
      <c r="H31" s="4" t="s">
        <v>19</v>
      </c>
      <c r="I31" s="4" t="s">
        <v>20</v>
      </c>
      <c r="J31" s="9">
        <v>4375</v>
      </c>
      <c r="K31" s="9">
        <v>3940</v>
      </c>
      <c r="M31" s="9">
        <f>K31-J31</f>
        <v>-435</v>
      </c>
      <c r="N31" s="10">
        <f>K31/J31-1</f>
        <v>-9.9428571428571422E-2</v>
      </c>
      <c r="P31" s="11">
        <v>0.42934249263984298</v>
      </c>
      <c r="Q31" s="11">
        <v>0.45628257093225244</v>
      </c>
    </row>
    <row r="32" spans="1:17" s="4" customFormat="1" ht="12.9" customHeight="1" x14ac:dyDescent="0.5">
      <c r="A32" s="4" t="s">
        <v>992</v>
      </c>
      <c r="C32" s="4">
        <v>3040</v>
      </c>
      <c r="D32" s="4" t="s">
        <v>993</v>
      </c>
      <c r="E32" s="4" t="s">
        <v>183</v>
      </c>
      <c r="F32" s="4" t="s">
        <v>994</v>
      </c>
      <c r="G32" s="4" t="s">
        <v>993</v>
      </c>
      <c r="H32" s="4" t="s">
        <v>19</v>
      </c>
      <c r="I32" s="4" t="s">
        <v>20</v>
      </c>
      <c r="J32" s="9">
        <v>2715</v>
      </c>
      <c r="K32" s="9">
        <v>1880</v>
      </c>
      <c r="M32" s="9">
        <f>K32-J32</f>
        <v>-835</v>
      </c>
      <c r="N32" s="10">
        <f>K32/J32-1</f>
        <v>-0.30755064456721914</v>
      </c>
      <c r="P32" s="11">
        <v>0.26643768400392542</v>
      </c>
      <c r="Q32" s="11">
        <v>0.21771858714533873</v>
      </c>
    </row>
    <row r="33" spans="1:17" s="4" customFormat="1" ht="12.9" customHeight="1" x14ac:dyDescent="0.5">
      <c r="A33" s="4" t="s">
        <v>995</v>
      </c>
      <c r="C33" s="4">
        <v>3041</v>
      </c>
      <c r="D33" s="4" t="s">
        <v>996</v>
      </c>
      <c r="E33" s="4" t="s">
        <v>183</v>
      </c>
      <c r="F33" s="4" t="s">
        <v>997</v>
      </c>
      <c r="G33" s="4" t="s">
        <v>996</v>
      </c>
      <c r="H33" s="4" t="s">
        <v>19</v>
      </c>
      <c r="I33" s="4" t="s">
        <v>20</v>
      </c>
      <c r="J33" s="9">
        <v>635</v>
      </c>
      <c r="K33" s="9">
        <v>360</v>
      </c>
      <c r="M33" s="9">
        <f>K33-J33</f>
        <v>-275</v>
      </c>
      <c r="N33" s="10">
        <f>K33/J33-1</f>
        <v>-0.43307086614173229</v>
      </c>
      <c r="P33" s="11">
        <v>6.2315996074582922E-2</v>
      </c>
      <c r="Q33" s="11">
        <v>4.1690793283149973E-2</v>
      </c>
    </row>
    <row r="34" spans="1:17" s="4" customFormat="1" ht="12.9" customHeight="1" x14ac:dyDescent="0.5">
      <c r="A34" s="4" t="s">
        <v>998</v>
      </c>
      <c r="C34" s="4">
        <v>3042</v>
      </c>
      <c r="D34" s="4" t="s">
        <v>999</v>
      </c>
      <c r="E34" s="4" t="s">
        <v>183</v>
      </c>
      <c r="F34" s="4" t="s">
        <v>1000</v>
      </c>
      <c r="G34" s="4" t="s">
        <v>999</v>
      </c>
      <c r="H34" s="4" t="s">
        <v>19</v>
      </c>
      <c r="I34" s="4" t="s">
        <v>20</v>
      </c>
      <c r="J34" s="9">
        <v>365</v>
      </c>
      <c r="K34" s="9">
        <v>300</v>
      </c>
      <c r="M34" s="9">
        <f>K34-J34</f>
        <v>-65</v>
      </c>
      <c r="N34" s="10">
        <f>K34/J34-1</f>
        <v>-0.17808219178082196</v>
      </c>
      <c r="P34" s="11">
        <v>3.5819430814524045E-2</v>
      </c>
      <c r="Q34" s="11">
        <v>3.4742327735958312E-2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10190</v>
      </c>
      <c r="K37" s="6">
        <v>8635</v>
      </c>
      <c r="M37" s="6">
        <f>K37-J37</f>
        <v>-1555</v>
      </c>
      <c r="N37" s="7">
        <f>K37/J37-1</f>
        <v>-0.15260058881256133</v>
      </c>
    </row>
    <row r="38" spans="1:17" s="4" customFormat="1" ht="12.9" customHeight="1" x14ac:dyDescent="0.5">
      <c r="A38" s="4" t="s">
        <v>1006</v>
      </c>
      <c r="C38" s="4">
        <v>3056</v>
      </c>
      <c r="D38" s="4" t="s">
        <v>1007</v>
      </c>
      <c r="E38" s="4" t="s">
        <v>183</v>
      </c>
      <c r="F38" s="4" t="s">
        <v>1008</v>
      </c>
      <c r="G38" s="4" t="s">
        <v>1007</v>
      </c>
      <c r="H38" s="4" t="s">
        <v>19</v>
      </c>
      <c r="I38" s="4" t="s">
        <v>20</v>
      </c>
      <c r="J38" s="9">
        <v>465</v>
      </c>
      <c r="K38" s="9">
        <v>385</v>
      </c>
      <c r="M38" s="9">
        <f>K38-J38</f>
        <v>-80</v>
      </c>
      <c r="N38" s="10">
        <f>K38/J38-1</f>
        <v>-0.17204301075268813</v>
      </c>
      <c r="P38" s="11">
        <v>4.5632973503434739E-2</v>
      </c>
      <c r="Q38" s="11">
        <v>4.4585987261146494E-2</v>
      </c>
    </row>
    <row r="39" spans="1:17" s="4" customFormat="1" ht="12.9" customHeight="1" x14ac:dyDescent="0.5">
      <c r="A39" s="4" t="s">
        <v>1009</v>
      </c>
      <c r="C39" s="4">
        <v>3057</v>
      </c>
      <c r="D39" s="4" t="s">
        <v>1010</v>
      </c>
      <c r="E39" s="4" t="s">
        <v>183</v>
      </c>
      <c r="F39" s="4" t="s">
        <v>1011</v>
      </c>
      <c r="G39" s="4" t="s">
        <v>1010</v>
      </c>
      <c r="H39" s="4" t="s">
        <v>19</v>
      </c>
      <c r="I39" s="4" t="s">
        <v>20</v>
      </c>
      <c r="J39" s="9">
        <v>2095</v>
      </c>
      <c r="K39" s="9">
        <v>1695</v>
      </c>
      <c r="M39" s="9">
        <f>K39-J39</f>
        <v>-400</v>
      </c>
      <c r="N39" s="10">
        <f>K39/J39-1</f>
        <v>-0.19093078758949877</v>
      </c>
      <c r="P39" s="11">
        <v>0.20559371933267909</v>
      </c>
      <c r="Q39" s="11">
        <v>0.19629415170816444</v>
      </c>
    </row>
    <row r="40" spans="1:17" s="4" customFormat="1" ht="12.9" customHeight="1" x14ac:dyDescent="0.5">
      <c r="A40" s="4" t="s">
        <v>1012</v>
      </c>
      <c r="C40" s="4">
        <v>3058</v>
      </c>
      <c r="D40" s="4" t="s">
        <v>1013</v>
      </c>
      <c r="E40" s="4" t="s">
        <v>183</v>
      </c>
      <c r="F40" s="4" t="s">
        <v>1014</v>
      </c>
      <c r="G40" s="4" t="s">
        <v>1013</v>
      </c>
      <c r="H40" s="4" t="s">
        <v>19</v>
      </c>
      <c r="I40" s="4" t="s">
        <v>20</v>
      </c>
      <c r="J40" s="9">
        <v>3175</v>
      </c>
      <c r="K40" s="9">
        <v>2570</v>
      </c>
      <c r="M40" s="9">
        <f>K40-J40</f>
        <v>-605</v>
      </c>
      <c r="N40" s="10">
        <f>K40/J40-1</f>
        <v>-0.19055118110236224</v>
      </c>
      <c r="P40" s="11">
        <v>0.31157998037291462</v>
      </c>
      <c r="Q40" s="11">
        <v>0.29762594093804284</v>
      </c>
    </row>
    <row r="41" spans="1:17" s="4" customFormat="1" ht="12.9" customHeight="1" x14ac:dyDescent="0.5">
      <c r="A41" s="4" t="s">
        <v>1015</v>
      </c>
      <c r="C41" s="4">
        <v>3059</v>
      </c>
      <c r="D41" s="4" t="s">
        <v>1016</v>
      </c>
      <c r="E41" s="4" t="s">
        <v>183</v>
      </c>
      <c r="F41" s="4" t="s">
        <v>1017</v>
      </c>
      <c r="G41" s="4" t="s">
        <v>1016</v>
      </c>
      <c r="H41" s="4" t="s">
        <v>19</v>
      </c>
      <c r="I41" s="4" t="s">
        <v>20</v>
      </c>
      <c r="J41" s="9">
        <v>1985</v>
      </c>
      <c r="K41" s="9">
        <v>1740</v>
      </c>
      <c r="M41" s="9">
        <f>K41-J41</f>
        <v>-245</v>
      </c>
      <c r="N41" s="10">
        <f>K41/J41-1</f>
        <v>-0.12342569269521408</v>
      </c>
      <c r="P41" s="11">
        <v>0.19479882237487733</v>
      </c>
      <c r="Q41" s="11">
        <v>0.2015055008685582</v>
      </c>
    </row>
    <row r="42" spans="1:17" s="4" customFormat="1" ht="12.9" customHeight="1" x14ac:dyDescent="0.5">
      <c r="A42" s="4" t="s">
        <v>1018</v>
      </c>
      <c r="C42" s="4">
        <v>3060</v>
      </c>
      <c r="D42" s="4" t="s">
        <v>1019</v>
      </c>
      <c r="E42" s="4" t="s">
        <v>183</v>
      </c>
      <c r="F42" s="4" t="s">
        <v>1020</v>
      </c>
      <c r="G42" s="4" t="s">
        <v>1019</v>
      </c>
      <c r="H42" s="4" t="s">
        <v>19</v>
      </c>
      <c r="I42" s="4" t="s">
        <v>20</v>
      </c>
      <c r="J42" s="9">
        <v>960</v>
      </c>
      <c r="K42" s="9">
        <v>870</v>
      </c>
      <c r="M42" s="9">
        <f>K42-J42</f>
        <v>-90</v>
      </c>
      <c r="N42" s="10">
        <f>K42/J42-1</f>
        <v>-9.375E-2</v>
      </c>
      <c r="P42" s="11">
        <v>9.4210009813542689E-2</v>
      </c>
      <c r="Q42" s="11">
        <v>0.1007527504342791</v>
      </c>
    </row>
    <row r="43" spans="1:17" s="4" customFormat="1" ht="12.9" customHeight="1" x14ac:dyDescent="0.5">
      <c r="A43" s="4" t="s">
        <v>1021</v>
      </c>
      <c r="C43" s="4">
        <v>3061</v>
      </c>
      <c r="D43" s="4" t="s">
        <v>1022</v>
      </c>
      <c r="E43" s="4" t="s">
        <v>183</v>
      </c>
      <c r="F43" s="4" t="s">
        <v>1023</v>
      </c>
      <c r="G43" s="4" t="s">
        <v>1022</v>
      </c>
      <c r="H43" s="4" t="s">
        <v>19</v>
      </c>
      <c r="I43" s="4" t="s">
        <v>20</v>
      </c>
      <c r="J43" s="9">
        <v>1515</v>
      </c>
      <c r="K43" s="9">
        <v>1365</v>
      </c>
      <c r="M43" s="9">
        <f>K43-J43</f>
        <v>-150</v>
      </c>
      <c r="N43" s="10">
        <f>K43/J43-1</f>
        <v>-9.9009900990098987E-2</v>
      </c>
      <c r="P43" s="11">
        <v>0.14867517173699707</v>
      </c>
      <c r="Q43" s="11">
        <v>0.15807759119861031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10705</v>
      </c>
      <c r="K4" s="6">
        <v>10390</v>
      </c>
      <c r="M4" s="6">
        <f>K4-J4</f>
        <v>-315</v>
      </c>
      <c r="N4" s="7">
        <f>K4/J4-1</f>
        <v>-2.9425502101821599E-2</v>
      </c>
    </row>
    <row r="5" spans="1:17" s="4" customFormat="1" ht="12.9" customHeight="1" x14ac:dyDescent="0.5">
      <c r="A5" s="4" t="s">
        <v>1029</v>
      </c>
      <c r="C5" s="4">
        <v>2989</v>
      </c>
      <c r="D5" s="4" t="s">
        <v>1030</v>
      </c>
      <c r="E5" s="4" t="s">
        <v>183</v>
      </c>
      <c r="F5" s="4" t="s">
        <v>1031</v>
      </c>
      <c r="G5" s="4" t="s">
        <v>1030</v>
      </c>
      <c r="H5" s="4" t="s">
        <v>19</v>
      </c>
      <c r="I5" s="4" t="s">
        <v>20</v>
      </c>
      <c r="J5" s="9">
        <v>1240</v>
      </c>
      <c r="K5" s="9">
        <v>1415</v>
      </c>
      <c r="M5" s="9">
        <f>K5-J5</f>
        <v>175</v>
      </c>
      <c r="N5" s="10">
        <f>K5/J5-1</f>
        <v>0.1411290322580645</v>
      </c>
      <c r="P5" s="11">
        <v>0.11583372255955161</v>
      </c>
      <c r="Q5" s="11">
        <v>0.13618864292589028</v>
      </c>
    </row>
    <row r="6" spans="1:17" s="4" customFormat="1" ht="12.9" customHeight="1" x14ac:dyDescent="0.5">
      <c r="A6" s="4" t="s">
        <v>1032</v>
      </c>
      <c r="C6" s="4">
        <v>2987</v>
      </c>
      <c r="D6" s="4" t="s">
        <v>1033</v>
      </c>
      <c r="E6" s="4" t="s">
        <v>183</v>
      </c>
      <c r="F6" s="4" t="s">
        <v>1034</v>
      </c>
      <c r="G6" s="4" t="s">
        <v>1033</v>
      </c>
      <c r="H6" s="4" t="s">
        <v>19</v>
      </c>
      <c r="I6" s="4" t="s">
        <v>20</v>
      </c>
      <c r="J6" s="9">
        <v>460</v>
      </c>
      <c r="K6" s="9">
        <v>1725</v>
      </c>
      <c r="M6" s="9">
        <f>K6-J6</f>
        <v>1265</v>
      </c>
      <c r="N6" s="10">
        <f>K6/J6-1</f>
        <v>2.75</v>
      </c>
      <c r="P6" s="11">
        <v>4.2970574497898179E-2</v>
      </c>
      <c r="Q6" s="11">
        <v>0.16602502406159769</v>
      </c>
    </row>
    <row r="7" spans="1:17" s="4" customFormat="1" ht="12.9" customHeight="1" x14ac:dyDescent="0.5">
      <c r="A7" s="4" t="s">
        <v>1035</v>
      </c>
      <c r="C7" s="4">
        <v>2990</v>
      </c>
      <c r="D7" s="4" t="s">
        <v>1036</v>
      </c>
      <c r="E7" s="4" t="s">
        <v>183</v>
      </c>
      <c r="F7" s="4" t="s">
        <v>1037</v>
      </c>
      <c r="G7" s="4" t="s">
        <v>1038</v>
      </c>
      <c r="H7" s="4" t="s">
        <v>19</v>
      </c>
      <c r="I7" s="4" t="s">
        <v>20</v>
      </c>
      <c r="J7" s="9">
        <v>8950</v>
      </c>
      <c r="K7" s="9">
        <v>7220</v>
      </c>
      <c r="M7" s="9">
        <f>K7-J7</f>
        <v>-1730</v>
      </c>
      <c r="N7" s="10">
        <f>K7/J7-1</f>
        <v>-0.19329608938547482</v>
      </c>
      <c r="P7" s="11">
        <v>0.83605791686127973</v>
      </c>
      <c r="Q7" s="11">
        <v>0.69489894128970164</v>
      </c>
    </row>
    <row r="8" spans="1:17" s="4" customFormat="1" ht="12.9" customHeight="1" x14ac:dyDescent="0.5">
      <c r="A8" s="4" t="s">
        <v>1039</v>
      </c>
      <c r="C8" s="4">
        <v>2988</v>
      </c>
      <c r="D8" s="4" t="s">
        <v>1040</v>
      </c>
      <c r="E8" s="4" t="s">
        <v>183</v>
      </c>
      <c r="F8" s="4" t="s">
        <v>1041</v>
      </c>
      <c r="G8" s="4" t="s">
        <v>1040</v>
      </c>
      <c r="H8" s="4" t="s">
        <v>19</v>
      </c>
      <c r="I8" s="4" t="s">
        <v>20</v>
      </c>
      <c r="J8" s="9">
        <v>50</v>
      </c>
      <c r="K8" s="9">
        <v>30</v>
      </c>
      <c r="M8" s="9">
        <f>K8-J8</f>
        <v>-20</v>
      </c>
      <c r="N8" s="10">
        <f>K8/J8-1</f>
        <v>-0.4</v>
      </c>
      <c r="P8" s="11">
        <v>4.6707146193367584E-3</v>
      </c>
      <c r="Q8" s="11">
        <v>2.8873917228103944E-3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5435</v>
      </c>
      <c r="K10" s="6">
        <v>5360</v>
      </c>
      <c r="M10" s="6">
        <f>K10-J10</f>
        <v>-75</v>
      </c>
      <c r="N10" s="7">
        <f>K10/J10-1</f>
        <v>-1.3799448022079108E-2</v>
      </c>
      <c r="P10" s="8">
        <v>0.5077066791219057</v>
      </c>
      <c r="Q10" s="8">
        <v>0.51588065447545717</v>
      </c>
    </row>
    <row r="11" spans="1:17" s="4" customFormat="1" ht="12.9" customHeight="1" x14ac:dyDescent="0.5">
      <c r="A11" s="4" t="s">
        <v>1029</v>
      </c>
      <c r="C11" s="4">
        <v>2994</v>
      </c>
      <c r="D11" s="4" t="s">
        <v>1044</v>
      </c>
      <c r="E11" s="4" t="s">
        <v>183</v>
      </c>
      <c r="F11" s="4" t="s">
        <v>1031</v>
      </c>
      <c r="G11" s="4" t="s">
        <v>1030</v>
      </c>
      <c r="H11" s="4" t="s">
        <v>19</v>
      </c>
      <c r="I11" s="4" t="s">
        <v>96</v>
      </c>
      <c r="J11" s="9">
        <v>945</v>
      </c>
      <c r="K11" s="9">
        <v>1125</v>
      </c>
      <c r="M11" s="9">
        <f>K11-J11</f>
        <v>180</v>
      </c>
      <c r="N11" s="10">
        <f>K11/J11-1</f>
        <v>0.19047619047619047</v>
      </c>
      <c r="P11" s="11">
        <v>8.8276506305464741E-2</v>
      </c>
      <c r="Q11" s="11">
        <v>0.1082771896053898</v>
      </c>
    </row>
    <row r="12" spans="1:17" s="4" customFormat="1" ht="12.9" customHeight="1" x14ac:dyDescent="0.5">
      <c r="A12" s="4" t="s">
        <v>1032</v>
      </c>
      <c r="C12" s="4">
        <v>2992</v>
      </c>
      <c r="D12" s="4" t="s">
        <v>1045</v>
      </c>
      <c r="E12" s="4" t="s">
        <v>183</v>
      </c>
      <c r="F12" s="4" t="s">
        <v>1034</v>
      </c>
      <c r="G12" s="4" t="s">
        <v>1033</v>
      </c>
      <c r="H12" s="4" t="s">
        <v>19</v>
      </c>
      <c r="I12" s="4" t="s">
        <v>96</v>
      </c>
      <c r="J12" s="9">
        <v>205</v>
      </c>
      <c r="K12" s="9">
        <v>800</v>
      </c>
      <c r="M12" s="9">
        <f>K12-J12</f>
        <v>595</v>
      </c>
      <c r="N12" s="10">
        <f>K12/J12-1</f>
        <v>2.9024390243902438</v>
      </c>
      <c r="P12" s="11">
        <v>1.9149929939280708E-2</v>
      </c>
      <c r="Q12" s="11">
        <v>7.6997112608277185E-2</v>
      </c>
    </row>
    <row r="13" spans="1:17" s="4" customFormat="1" ht="12.9" customHeight="1" x14ac:dyDescent="0.5">
      <c r="A13" s="4" t="s">
        <v>1035</v>
      </c>
      <c r="C13" s="4">
        <v>2995</v>
      </c>
      <c r="D13" s="4" t="s">
        <v>1046</v>
      </c>
      <c r="E13" s="4" t="s">
        <v>183</v>
      </c>
      <c r="F13" s="4" t="s">
        <v>1037</v>
      </c>
      <c r="G13" s="4" t="s">
        <v>1038</v>
      </c>
      <c r="H13" s="4" t="s">
        <v>19</v>
      </c>
      <c r="I13" s="4" t="s">
        <v>96</v>
      </c>
      <c r="J13" s="9">
        <v>4260</v>
      </c>
      <c r="K13" s="9">
        <v>3410</v>
      </c>
      <c r="M13" s="9">
        <f>K13-J13</f>
        <v>-850</v>
      </c>
      <c r="N13" s="10">
        <f>K13/J13-1</f>
        <v>-0.19953051643192488</v>
      </c>
      <c r="P13" s="11">
        <v>0.3979448855674918</v>
      </c>
      <c r="Q13" s="11">
        <v>0.32820019249278154</v>
      </c>
    </row>
    <row r="14" spans="1:17" s="4" customFormat="1" ht="12.9" customHeight="1" x14ac:dyDescent="0.5">
      <c r="A14" s="4" t="s">
        <v>1039</v>
      </c>
      <c r="C14" s="4">
        <v>2993</v>
      </c>
      <c r="D14" s="4" t="s">
        <v>1047</v>
      </c>
      <c r="E14" s="4" t="s">
        <v>183</v>
      </c>
      <c r="F14" s="4" t="s">
        <v>1041</v>
      </c>
      <c r="G14" s="4" t="s">
        <v>1040</v>
      </c>
      <c r="H14" s="4" t="s">
        <v>19</v>
      </c>
      <c r="I14" s="4" t="s">
        <v>96</v>
      </c>
      <c r="J14" s="9">
        <v>30</v>
      </c>
      <c r="K14" s="9">
        <v>25</v>
      </c>
      <c r="M14" s="9">
        <f>K14-J14</f>
        <v>-5</v>
      </c>
      <c r="N14" s="10">
        <f>K14/J14-1</f>
        <v>-0.16666666666666663</v>
      </c>
      <c r="P14" s="11">
        <v>2.8024287716020553E-3</v>
      </c>
      <c r="Q14" s="11">
        <v>2.406159769008662E-3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5270</v>
      </c>
      <c r="K16" s="6">
        <v>5030</v>
      </c>
      <c r="M16" s="6">
        <f>K16-J16</f>
        <v>-240</v>
      </c>
      <c r="N16" s="7">
        <f>K16/J16-1</f>
        <v>-4.5540796963946861E-2</v>
      </c>
      <c r="P16" s="8">
        <v>0.49229332087809435</v>
      </c>
      <c r="Q16" s="8">
        <v>0.48411934552454283</v>
      </c>
    </row>
    <row r="17" spans="1:17" s="4" customFormat="1" ht="12.9" customHeight="1" x14ac:dyDescent="0.5">
      <c r="A17" s="4" t="s">
        <v>1029</v>
      </c>
      <c r="C17" s="4">
        <v>2999</v>
      </c>
      <c r="D17" s="4" t="s">
        <v>1044</v>
      </c>
      <c r="E17" s="4" t="s">
        <v>183</v>
      </c>
      <c r="F17" s="4" t="s">
        <v>1031</v>
      </c>
      <c r="G17" s="4" t="s">
        <v>1030</v>
      </c>
      <c r="H17" s="4" t="s">
        <v>19</v>
      </c>
      <c r="I17" s="4" t="s">
        <v>105</v>
      </c>
      <c r="J17" s="9">
        <v>300</v>
      </c>
      <c r="K17" s="9">
        <v>290</v>
      </c>
      <c r="M17" s="9">
        <f>K17-J17</f>
        <v>-10</v>
      </c>
      <c r="N17" s="10">
        <f>K17/J17-1</f>
        <v>-3.3333333333333326E-2</v>
      </c>
      <c r="P17" s="11">
        <v>2.802428771602055E-2</v>
      </c>
      <c r="Q17" s="11">
        <v>2.791145332050048E-2</v>
      </c>
    </row>
    <row r="18" spans="1:17" s="4" customFormat="1" ht="12.9" customHeight="1" x14ac:dyDescent="0.5">
      <c r="A18" s="4" t="s">
        <v>1032</v>
      </c>
      <c r="C18" s="4">
        <v>2997</v>
      </c>
      <c r="D18" s="4" t="s">
        <v>1045</v>
      </c>
      <c r="E18" s="4" t="s">
        <v>183</v>
      </c>
      <c r="F18" s="4" t="s">
        <v>1034</v>
      </c>
      <c r="G18" s="4" t="s">
        <v>1033</v>
      </c>
      <c r="H18" s="4" t="s">
        <v>19</v>
      </c>
      <c r="I18" s="4" t="s">
        <v>105</v>
      </c>
      <c r="J18" s="9">
        <v>260</v>
      </c>
      <c r="K18" s="9">
        <v>925</v>
      </c>
      <c r="M18" s="9">
        <f>K18-J18</f>
        <v>665</v>
      </c>
      <c r="N18" s="10">
        <f>K18/J18-1</f>
        <v>2.5576923076923075</v>
      </c>
      <c r="P18" s="11">
        <v>2.4287716020551145E-2</v>
      </c>
      <c r="Q18" s="11">
        <v>8.9027911453320507E-2</v>
      </c>
    </row>
    <row r="19" spans="1:17" s="4" customFormat="1" ht="12.9" customHeight="1" x14ac:dyDescent="0.5">
      <c r="A19" s="4" t="s">
        <v>1035</v>
      </c>
      <c r="C19" s="4">
        <v>3000</v>
      </c>
      <c r="D19" s="4" t="s">
        <v>1046</v>
      </c>
      <c r="E19" s="4" t="s">
        <v>183</v>
      </c>
      <c r="F19" s="4" t="s">
        <v>1037</v>
      </c>
      <c r="G19" s="4" t="s">
        <v>1038</v>
      </c>
      <c r="H19" s="4" t="s">
        <v>19</v>
      </c>
      <c r="I19" s="4" t="s">
        <v>105</v>
      </c>
      <c r="J19" s="9">
        <v>4695</v>
      </c>
      <c r="K19" s="9">
        <v>3810</v>
      </c>
      <c r="M19" s="9">
        <f>K19-J19</f>
        <v>-885</v>
      </c>
      <c r="N19" s="10">
        <f>K19/J19-1</f>
        <v>-0.18849840255591055</v>
      </c>
      <c r="P19" s="11">
        <v>0.43858010275572162</v>
      </c>
      <c r="Q19" s="11">
        <v>0.3666987487969201</v>
      </c>
    </row>
    <row r="20" spans="1:17" s="4" customFormat="1" ht="12.9" customHeight="1" x14ac:dyDescent="0.5">
      <c r="A20" s="4" t="s">
        <v>1039</v>
      </c>
      <c r="C20" s="4">
        <v>2998</v>
      </c>
      <c r="D20" s="4" t="s">
        <v>1047</v>
      </c>
      <c r="E20" s="4" t="s">
        <v>183</v>
      </c>
      <c r="F20" s="4" t="s">
        <v>1041</v>
      </c>
      <c r="G20" s="4" t="s">
        <v>1040</v>
      </c>
      <c r="H20" s="4" t="s">
        <v>19</v>
      </c>
      <c r="I20" s="4" t="s">
        <v>105</v>
      </c>
      <c r="J20" s="9">
        <v>20</v>
      </c>
      <c r="K20" s="9">
        <v>0</v>
      </c>
      <c r="M20" s="9">
        <f>K20-J20</f>
        <v>-20</v>
      </c>
      <c r="N20" s="10">
        <f>K20/J20-1</f>
        <v>-1</v>
      </c>
      <c r="P20" s="11">
        <v>1.8682858477347033E-3</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10190</v>
      </c>
      <c r="K23" s="6">
        <v>8635</v>
      </c>
      <c r="M23" s="6">
        <f>K23-J23</f>
        <v>-1555</v>
      </c>
      <c r="N23" s="7">
        <f>K23/J23-1</f>
        <v>-0.15260058881256133</v>
      </c>
    </row>
    <row r="24" spans="1:17" s="4" customFormat="1" ht="12.9" customHeight="1" x14ac:dyDescent="0.5">
      <c r="A24" s="4" t="s">
        <v>1055</v>
      </c>
      <c r="C24" s="4">
        <v>3017</v>
      </c>
      <c r="D24" s="4" t="s">
        <v>1056</v>
      </c>
      <c r="E24" s="4" t="s">
        <v>183</v>
      </c>
      <c r="F24" s="4" t="s">
        <v>1057</v>
      </c>
      <c r="G24" s="4" t="s">
        <v>1058</v>
      </c>
      <c r="H24" s="4" t="s">
        <v>19</v>
      </c>
      <c r="I24" s="4" t="s">
        <v>20</v>
      </c>
      <c r="J24" s="9">
        <v>7760</v>
      </c>
      <c r="K24" s="9">
        <v>6835</v>
      </c>
      <c r="M24" s="9">
        <f>K24-J24</f>
        <v>-925</v>
      </c>
      <c r="N24" s="10">
        <f>K24/J24-1</f>
        <v>-0.11920103092783507</v>
      </c>
      <c r="P24" s="11">
        <v>0.76153091265947004</v>
      </c>
      <c r="Q24" s="11">
        <v>0.79154603358425013</v>
      </c>
    </row>
    <row r="25" spans="1:17" s="4" customFormat="1" ht="12.9" customHeight="1" x14ac:dyDescent="0.5">
      <c r="A25" s="4" t="s">
        <v>1059</v>
      </c>
      <c r="C25" s="4">
        <v>3018</v>
      </c>
      <c r="D25" s="4" t="s">
        <v>1060</v>
      </c>
      <c r="E25" s="4" t="s">
        <v>183</v>
      </c>
      <c r="F25" s="4" t="s">
        <v>1061</v>
      </c>
      <c r="G25" s="4" t="s">
        <v>1062</v>
      </c>
      <c r="H25" s="4" t="s">
        <v>19</v>
      </c>
      <c r="I25" s="4" t="s">
        <v>20</v>
      </c>
      <c r="J25" s="9">
        <v>665</v>
      </c>
      <c r="K25" s="9">
        <v>640</v>
      </c>
      <c r="M25" s="9">
        <f>K25-J25</f>
        <v>-25</v>
      </c>
      <c r="N25" s="10">
        <f>K25/J25-1</f>
        <v>-3.7593984962406068E-2</v>
      </c>
      <c r="P25" s="11">
        <v>6.5260058881256133E-2</v>
      </c>
      <c r="Q25" s="11">
        <v>7.4116965836711055E-2</v>
      </c>
    </row>
    <row r="26" spans="1:17" s="4" customFormat="1" ht="12.9" customHeight="1" x14ac:dyDescent="0.5">
      <c r="A26" s="4" t="s">
        <v>1063</v>
      </c>
      <c r="C26" s="4">
        <v>3019</v>
      </c>
      <c r="D26" s="4" t="s">
        <v>1064</v>
      </c>
      <c r="E26" s="4" t="s">
        <v>183</v>
      </c>
      <c r="F26" s="4" t="s">
        <v>1065</v>
      </c>
      <c r="G26" s="4" t="s">
        <v>1064</v>
      </c>
      <c r="H26" s="4" t="s">
        <v>19</v>
      </c>
      <c r="I26" s="4" t="s">
        <v>20</v>
      </c>
      <c r="J26" s="9">
        <v>1300</v>
      </c>
      <c r="K26" s="9">
        <v>605</v>
      </c>
      <c r="M26" s="9">
        <f>K26-J26</f>
        <v>-695</v>
      </c>
      <c r="N26" s="10">
        <f>K26/J26-1</f>
        <v>-0.5346153846153846</v>
      </c>
      <c r="P26" s="11">
        <v>0.12757605495583907</v>
      </c>
      <c r="Q26" s="11">
        <v>7.0063694267515922E-2</v>
      </c>
    </row>
    <row r="27" spans="1:17" s="4" customFormat="1" ht="12.9" customHeight="1" x14ac:dyDescent="0.5">
      <c r="A27" s="4" t="s">
        <v>1066</v>
      </c>
      <c r="C27" s="4">
        <v>3020</v>
      </c>
      <c r="D27" s="4" t="s">
        <v>1067</v>
      </c>
      <c r="E27" s="4" t="s">
        <v>183</v>
      </c>
      <c r="F27" s="4" t="s">
        <v>1068</v>
      </c>
      <c r="G27" s="4" t="s">
        <v>1067</v>
      </c>
      <c r="H27" s="4" t="s">
        <v>19</v>
      </c>
      <c r="I27" s="4" t="s">
        <v>20</v>
      </c>
      <c r="J27" s="9">
        <v>255</v>
      </c>
      <c r="K27" s="9">
        <v>275</v>
      </c>
      <c r="M27" s="9">
        <f>K27-J27</f>
        <v>20</v>
      </c>
      <c r="N27" s="10">
        <f>K27/J27-1</f>
        <v>7.8431372549019551E-2</v>
      </c>
      <c r="P27" s="11">
        <v>2.5024533856722278E-2</v>
      </c>
      <c r="Q27" s="11">
        <v>3.1847133757961783E-2</v>
      </c>
    </row>
    <row r="28" spans="1:17" s="4" customFormat="1" ht="12.9" customHeight="1" x14ac:dyDescent="0.5">
      <c r="A28" s="4" t="s">
        <v>1069</v>
      </c>
      <c r="C28" s="4">
        <v>3021</v>
      </c>
      <c r="D28" s="4" t="s">
        <v>1070</v>
      </c>
      <c r="E28" s="4" t="s">
        <v>183</v>
      </c>
      <c r="F28" s="4" t="s">
        <v>1071</v>
      </c>
      <c r="G28" s="4" t="s">
        <v>1070</v>
      </c>
      <c r="H28" s="4" t="s">
        <v>19</v>
      </c>
      <c r="I28" s="4" t="s">
        <v>20</v>
      </c>
      <c r="J28" s="9">
        <v>125</v>
      </c>
      <c r="K28" s="9">
        <v>75</v>
      </c>
      <c r="M28" s="9">
        <f>K28-J28</f>
        <v>-50</v>
      </c>
      <c r="N28" s="10">
        <f>K28/J28-1</f>
        <v>-0.4</v>
      </c>
      <c r="P28" s="11">
        <v>1.2266928361138371E-2</v>
      </c>
      <c r="Q28" s="11">
        <v>8.6855819339895779E-3</v>
      </c>
    </row>
    <row r="29" spans="1:17" s="4" customFormat="1" ht="12.9" customHeight="1" x14ac:dyDescent="0.5">
      <c r="A29" s="4" t="s">
        <v>1072</v>
      </c>
      <c r="C29" s="4">
        <v>3022</v>
      </c>
      <c r="D29" s="4" t="s">
        <v>1073</v>
      </c>
      <c r="E29" s="4" t="s">
        <v>183</v>
      </c>
      <c r="F29" s="4" t="s">
        <v>1074</v>
      </c>
      <c r="G29" s="4" t="s">
        <v>1073</v>
      </c>
      <c r="H29" s="4" t="s">
        <v>19</v>
      </c>
      <c r="I29" s="4" t="s">
        <v>20</v>
      </c>
      <c r="J29" s="9">
        <v>85</v>
      </c>
      <c r="K29" s="9">
        <v>205</v>
      </c>
      <c r="M29" s="9">
        <f>K29-J29</f>
        <v>120</v>
      </c>
      <c r="N29" s="10">
        <f>K29/J29-1</f>
        <v>1.4117647058823528</v>
      </c>
      <c r="P29" s="11">
        <v>8.3415112855740915E-3</v>
      </c>
      <c r="Q29" s="11">
        <v>2.3740590619571511E-2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6105</v>
      </c>
      <c r="K33" s="6">
        <v>6310</v>
      </c>
      <c r="M33" s="6">
        <f>K33-J33</f>
        <v>205</v>
      </c>
      <c r="N33" s="7">
        <f>K33/J33-1</f>
        <v>3.3579033579033579E-2</v>
      </c>
    </row>
    <row r="34" spans="1:17" s="4" customFormat="1" ht="14.05" customHeight="1" x14ac:dyDescent="0.5">
      <c r="A34" s="4" t="s">
        <v>1084</v>
      </c>
      <c r="C34" s="4">
        <v>2811</v>
      </c>
      <c r="D34" s="4" t="s">
        <v>1081</v>
      </c>
      <c r="E34" s="4" t="s">
        <v>183</v>
      </c>
      <c r="F34" s="4" t="s">
        <v>1082</v>
      </c>
      <c r="G34" s="4" t="s">
        <v>1083</v>
      </c>
      <c r="H34" s="4" t="s">
        <v>19</v>
      </c>
      <c r="I34" s="4" t="s">
        <v>20</v>
      </c>
      <c r="J34" s="17">
        <v>53489</v>
      </c>
      <c r="K34" s="17">
        <v>59600</v>
      </c>
      <c r="M34" s="17">
        <f>K34-J34</f>
        <v>6111</v>
      </c>
      <c r="N34" s="10">
        <f>K34/J34-1</f>
        <v>0.11424778926508261</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3465</v>
      </c>
      <c r="K36" s="6">
        <v>3585</v>
      </c>
      <c r="M36" s="6">
        <f>K36-J36</f>
        <v>120</v>
      </c>
      <c r="N36" s="7">
        <f>K36/J36-1</f>
        <v>3.463203463203457E-2</v>
      </c>
      <c r="P36" s="8">
        <v>0.56756756756756754</v>
      </c>
      <c r="Q36" s="8">
        <v>0.56814580031695716</v>
      </c>
    </row>
    <row r="37" spans="1:17" s="4" customFormat="1" ht="14.05" customHeight="1" x14ac:dyDescent="0.5">
      <c r="A37" s="4" t="s">
        <v>1084</v>
      </c>
      <c r="C37" s="4">
        <v>2815</v>
      </c>
      <c r="D37" s="4" t="s">
        <v>1087</v>
      </c>
      <c r="E37" s="4" t="s">
        <v>183</v>
      </c>
      <c r="F37" s="4" t="s">
        <v>1082</v>
      </c>
      <c r="G37" s="4" t="s">
        <v>1083</v>
      </c>
      <c r="H37" s="4" t="s">
        <v>19</v>
      </c>
      <c r="I37" s="4" t="s">
        <v>96</v>
      </c>
      <c r="J37" s="17">
        <v>59325</v>
      </c>
      <c r="K37" s="17">
        <v>64500</v>
      </c>
      <c r="M37" s="17">
        <f>K37-J37</f>
        <v>5175</v>
      </c>
      <c r="N37" s="10">
        <f>K37/J37-1</f>
        <v>8.7231352718078359E-2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2640</v>
      </c>
      <c r="K39" s="6">
        <v>2725</v>
      </c>
      <c r="M39" s="6">
        <f>K39-J39</f>
        <v>85</v>
      </c>
      <c r="N39" s="7">
        <f>K39/J39-1</f>
        <v>3.2196969696969724E-2</v>
      </c>
      <c r="P39" s="8">
        <v>0.43243243243243246</v>
      </c>
      <c r="Q39" s="8">
        <v>0.43185419968304278</v>
      </c>
    </row>
    <row r="40" spans="1:17" s="4" customFormat="1" ht="14.05" customHeight="1" x14ac:dyDescent="0.5">
      <c r="A40" s="4" t="s">
        <v>1084</v>
      </c>
      <c r="C40" s="4">
        <v>2819</v>
      </c>
      <c r="D40" s="4" t="s">
        <v>1087</v>
      </c>
      <c r="E40" s="4" t="s">
        <v>183</v>
      </c>
      <c r="F40" s="4" t="s">
        <v>1082</v>
      </c>
      <c r="G40" s="4" t="s">
        <v>1083</v>
      </c>
      <c r="H40" s="4" t="s">
        <v>19</v>
      </c>
      <c r="I40" s="4" t="s">
        <v>105</v>
      </c>
      <c r="J40" s="17">
        <v>47287</v>
      </c>
      <c r="K40" s="17">
        <v>52000</v>
      </c>
      <c r="M40" s="17">
        <f>K40-J40</f>
        <v>4713</v>
      </c>
      <c r="N40" s="10">
        <f>K40/J40-1</f>
        <v>9.9667984858417658E-2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16570</v>
      </c>
      <c r="K4" s="6">
        <v>17420</v>
      </c>
      <c r="M4" s="6">
        <f>K4-J4</f>
        <v>850</v>
      </c>
      <c r="N4" s="7">
        <f>K4/J4-1</f>
        <v>5.1297525648762887E-2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35851</v>
      </c>
      <c r="K6" s="18">
        <v>41200</v>
      </c>
      <c r="M6" s="18">
        <f>K6-J6</f>
        <v>5349</v>
      </c>
      <c r="N6" s="7">
        <f>K6/J6-1</f>
        <v>0.14920085911132186</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7785</v>
      </c>
      <c r="K8" s="6">
        <v>8290</v>
      </c>
      <c r="M8" s="6">
        <f>K8-J8</f>
        <v>505</v>
      </c>
      <c r="N8" s="7">
        <f>K8/J8-1</f>
        <v>6.4868336544637195E-2</v>
      </c>
      <c r="P8" s="8">
        <v>0.46982498491249247</v>
      </c>
      <c r="Q8" s="8">
        <v>0.47588978185993114</v>
      </c>
    </row>
    <row r="9" spans="1:17" s="4" customFormat="1" ht="12.9" customHeight="1" x14ac:dyDescent="0.5">
      <c r="A9" s="4" t="s">
        <v>1099</v>
      </c>
      <c r="C9" s="4">
        <v>2550</v>
      </c>
      <c r="D9" s="4" t="s">
        <v>1100</v>
      </c>
      <c r="E9" s="4" t="s">
        <v>183</v>
      </c>
      <c r="F9" s="4" t="s">
        <v>1101</v>
      </c>
      <c r="G9" s="4" t="s">
        <v>1102</v>
      </c>
      <c r="H9" s="4" t="s">
        <v>19</v>
      </c>
      <c r="I9" s="4" t="s">
        <v>96</v>
      </c>
      <c r="J9" s="9">
        <v>760</v>
      </c>
      <c r="K9" s="9">
        <v>470</v>
      </c>
      <c r="M9" s="9">
        <f>K9-J9</f>
        <v>-290</v>
      </c>
      <c r="N9" s="10">
        <f>K9/J9-1</f>
        <v>-0.38157894736842102</v>
      </c>
      <c r="P9" s="11">
        <v>4.5866022933011466E-2</v>
      </c>
      <c r="Q9" s="11">
        <v>2.6980482204362801E-2</v>
      </c>
    </row>
    <row r="10" spans="1:17" s="4" customFormat="1" ht="12.9" customHeight="1" x14ac:dyDescent="0.5">
      <c r="A10" s="4" t="s">
        <v>1103</v>
      </c>
      <c r="C10" s="4">
        <v>2551</v>
      </c>
      <c r="D10" s="4" t="s">
        <v>1104</v>
      </c>
      <c r="E10" s="4" t="s">
        <v>183</v>
      </c>
      <c r="F10" s="4" t="s">
        <v>1105</v>
      </c>
      <c r="G10" s="4" t="s">
        <v>1106</v>
      </c>
      <c r="H10" s="4" t="s">
        <v>19</v>
      </c>
      <c r="I10" s="4" t="s">
        <v>96</v>
      </c>
      <c r="J10" s="9">
        <v>850</v>
      </c>
      <c r="K10" s="9">
        <v>740</v>
      </c>
      <c r="M10" s="9">
        <f>K10-J10</f>
        <v>-110</v>
      </c>
      <c r="N10" s="10">
        <f>K10/J10-1</f>
        <v>-0.12941176470588234</v>
      </c>
      <c r="P10" s="11">
        <v>5.1297525648762825E-2</v>
      </c>
      <c r="Q10" s="11">
        <v>4.2479908151549943E-2</v>
      </c>
    </row>
    <row r="11" spans="1:17" s="4" customFormat="1" ht="12.9" customHeight="1" x14ac:dyDescent="0.5">
      <c r="A11" s="4" t="s">
        <v>1107</v>
      </c>
      <c r="C11" s="4">
        <v>2552</v>
      </c>
      <c r="D11" s="4" t="s">
        <v>1108</v>
      </c>
      <c r="E11" s="4" t="s">
        <v>183</v>
      </c>
      <c r="F11" s="4" t="s">
        <v>1109</v>
      </c>
      <c r="G11" s="4" t="s">
        <v>1110</v>
      </c>
      <c r="H11" s="4" t="s">
        <v>19</v>
      </c>
      <c r="I11" s="4" t="s">
        <v>96</v>
      </c>
      <c r="J11" s="9">
        <v>1000</v>
      </c>
      <c r="K11" s="9">
        <v>1100</v>
      </c>
      <c r="M11" s="9">
        <f>K11-J11</f>
        <v>100</v>
      </c>
      <c r="N11" s="10">
        <f>K11/J11-1</f>
        <v>0.10000000000000009</v>
      </c>
      <c r="P11" s="11">
        <v>6.0350030175015085E-2</v>
      </c>
      <c r="Q11" s="11">
        <v>6.3145809414466125E-2</v>
      </c>
    </row>
    <row r="12" spans="1:17" s="4" customFormat="1" ht="12.9" customHeight="1" x14ac:dyDescent="0.5">
      <c r="A12" s="4" t="s">
        <v>1111</v>
      </c>
      <c r="C12" s="4">
        <v>2553</v>
      </c>
      <c r="D12" s="4" t="s">
        <v>1112</v>
      </c>
      <c r="E12" s="4" t="s">
        <v>183</v>
      </c>
      <c r="F12" s="4" t="s">
        <v>1113</v>
      </c>
      <c r="G12" s="4" t="s">
        <v>1114</v>
      </c>
      <c r="H12" s="4" t="s">
        <v>19</v>
      </c>
      <c r="I12" s="4" t="s">
        <v>96</v>
      </c>
      <c r="J12" s="9">
        <v>945</v>
      </c>
      <c r="K12" s="9">
        <v>1035</v>
      </c>
      <c r="M12" s="9">
        <f>K12-J12</f>
        <v>90</v>
      </c>
      <c r="N12" s="10">
        <f>K12/J12-1</f>
        <v>9.5238095238095344E-2</v>
      </c>
      <c r="P12" s="11">
        <v>5.7030778515389256E-2</v>
      </c>
      <c r="Q12" s="11">
        <v>5.9414466130884039E-2</v>
      </c>
    </row>
    <row r="13" spans="1:17" s="4" customFormat="1" ht="12.9" customHeight="1" x14ac:dyDescent="0.5">
      <c r="A13" s="4" t="s">
        <v>1115</v>
      </c>
      <c r="C13" s="4">
        <v>2554</v>
      </c>
      <c r="D13" s="4" t="s">
        <v>1116</v>
      </c>
      <c r="E13" s="4" t="s">
        <v>183</v>
      </c>
      <c r="F13" s="4" t="s">
        <v>1117</v>
      </c>
      <c r="G13" s="4" t="s">
        <v>1118</v>
      </c>
      <c r="H13" s="4" t="s">
        <v>19</v>
      </c>
      <c r="I13" s="4" t="s">
        <v>96</v>
      </c>
      <c r="J13" s="9">
        <v>835</v>
      </c>
      <c r="K13" s="9">
        <v>995</v>
      </c>
      <c r="M13" s="9">
        <f>K13-J13</f>
        <v>160</v>
      </c>
      <c r="N13" s="10">
        <f>K13/J13-1</f>
        <v>0.19161676646706582</v>
      </c>
      <c r="P13" s="11">
        <v>5.0392275196137599E-2</v>
      </c>
      <c r="Q13" s="11">
        <v>5.711825487944891E-2</v>
      </c>
    </row>
    <row r="14" spans="1:17" s="4" customFormat="1" ht="12.9" customHeight="1" x14ac:dyDescent="0.5">
      <c r="A14" s="4" t="s">
        <v>1119</v>
      </c>
      <c r="C14" s="4">
        <v>2555</v>
      </c>
      <c r="D14" s="4" t="s">
        <v>1120</v>
      </c>
      <c r="E14" s="4" t="s">
        <v>183</v>
      </c>
      <c r="F14" s="4" t="s">
        <v>1121</v>
      </c>
      <c r="G14" s="4" t="s">
        <v>1122</v>
      </c>
      <c r="H14" s="4" t="s">
        <v>19</v>
      </c>
      <c r="I14" s="4" t="s">
        <v>96</v>
      </c>
      <c r="J14" s="9">
        <v>925</v>
      </c>
      <c r="K14" s="9">
        <v>885</v>
      </c>
      <c r="M14" s="9">
        <f>K14-J14</f>
        <v>-40</v>
      </c>
      <c r="N14" s="10">
        <f>K14/J14-1</f>
        <v>-4.3243243243243246E-2</v>
      </c>
      <c r="P14" s="11">
        <v>5.5823777911888958E-2</v>
      </c>
      <c r="Q14" s="11">
        <v>5.0803673938002294E-2</v>
      </c>
    </row>
    <row r="15" spans="1:17" s="4" customFormat="1" ht="12.9" customHeight="1" x14ac:dyDescent="0.5">
      <c r="A15" s="4" t="s">
        <v>1123</v>
      </c>
      <c r="C15" s="4">
        <v>2556</v>
      </c>
      <c r="D15" s="4" t="s">
        <v>1124</v>
      </c>
      <c r="E15" s="4" t="s">
        <v>183</v>
      </c>
      <c r="F15" s="4" t="s">
        <v>1125</v>
      </c>
      <c r="G15" s="4" t="s">
        <v>1126</v>
      </c>
      <c r="H15" s="4" t="s">
        <v>19</v>
      </c>
      <c r="I15" s="4" t="s">
        <v>96</v>
      </c>
      <c r="J15" s="9">
        <v>665</v>
      </c>
      <c r="K15" s="9">
        <v>835</v>
      </c>
      <c r="M15" s="9">
        <f>K15-J15</f>
        <v>170</v>
      </c>
      <c r="N15" s="10">
        <f>K15/J15-1</f>
        <v>0.255639097744361</v>
      </c>
      <c r="P15" s="11">
        <v>4.0132770066385035E-2</v>
      </c>
      <c r="Q15" s="11">
        <v>4.793340987370838E-2</v>
      </c>
    </row>
    <row r="16" spans="1:17" s="4" customFormat="1" ht="12.9" customHeight="1" x14ac:dyDescent="0.5">
      <c r="A16" s="4" t="s">
        <v>1127</v>
      </c>
      <c r="C16" s="4">
        <v>2557</v>
      </c>
      <c r="D16" s="4" t="s">
        <v>1128</v>
      </c>
      <c r="E16" s="4" t="s">
        <v>183</v>
      </c>
      <c r="F16" s="4" t="s">
        <v>1129</v>
      </c>
      <c r="G16" s="4" t="s">
        <v>1130</v>
      </c>
      <c r="H16" s="4" t="s">
        <v>19</v>
      </c>
      <c r="I16" s="4" t="s">
        <v>96</v>
      </c>
      <c r="J16" s="9">
        <v>590</v>
      </c>
      <c r="K16" s="9">
        <v>645</v>
      </c>
      <c r="M16" s="9">
        <f>K16-J16</f>
        <v>55</v>
      </c>
      <c r="N16" s="10">
        <f>K16/J16-1</f>
        <v>9.3220338983050821E-2</v>
      </c>
      <c r="P16" s="11">
        <v>3.5606517803258901E-2</v>
      </c>
      <c r="Q16" s="11">
        <v>3.7026406429391506E-2</v>
      </c>
    </row>
    <row r="17" spans="1:17" s="4" customFormat="1" ht="12.9" customHeight="1" x14ac:dyDescent="0.5">
      <c r="A17" s="4" t="s">
        <v>1131</v>
      </c>
      <c r="C17" s="4">
        <v>2558</v>
      </c>
      <c r="D17" s="4" t="s">
        <v>1132</v>
      </c>
      <c r="E17" s="4" t="s">
        <v>183</v>
      </c>
      <c r="F17" s="4" t="s">
        <v>1133</v>
      </c>
      <c r="G17" s="4" t="s">
        <v>1134</v>
      </c>
      <c r="H17" s="4" t="s">
        <v>19</v>
      </c>
      <c r="I17" s="4" t="s">
        <v>96</v>
      </c>
      <c r="J17" s="9">
        <v>360</v>
      </c>
      <c r="K17" s="9">
        <v>440</v>
      </c>
      <c r="M17" s="9">
        <f>K17-J17</f>
        <v>80</v>
      </c>
      <c r="N17" s="10">
        <f>K17/J17-1</f>
        <v>0.22222222222222232</v>
      </c>
      <c r="P17" s="11">
        <v>2.1726010863005431E-2</v>
      </c>
      <c r="Q17" s="11">
        <v>2.5258323765786451E-2</v>
      </c>
    </row>
    <row r="18" spans="1:17" s="4" customFormat="1" ht="12.9" customHeight="1" x14ac:dyDescent="0.5">
      <c r="A18" s="4" t="s">
        <v>1135</v>
      </c>
      <c r="C18" s="4">
        <v>2559</v>
      </c>
      <c r="D18" s="4" t="s">
        <v>1136</v>
      </c>
      <c r="E18" s="4" t="s">
        <v>183</v>
      </c>
      <c r="F18" s="4" t="s">
        <v>1137</v>
      </c>
      <c r="G18" s="4" t="s">
        <v>1138</v>
      </c>
      <c r="H18" s="4" t="s">
        <v>19</v>
      </c>
      <c r="I18" s="4" t="s">
        <v>96</v>
      </c>
      <c r="J18" s="9">
        <v>240</v>
      </c>
      <c r="K18" s="9">
        <v>345</v>
      </c>
      <c r="M18" s="9">
        <f>K18-J18</f>
        <v>105</v>
      </c>
      <c r="N18" s="10">
        <f>K18/J18-1</f>
        <v>0.4375</v>
      </c>
      <c r="P18" s="11">
        <v>1.448400724200362E-2</v>
      </c>
      <c r="Q18" s="11">
        <v>1.9804822043628014E-2</v>
      </c>
    </row>
    <row r="19" spans="1:17" s="4" customFormat="1" ht="12.9" customHeight="1" x14ac:dyDescent="0.5">
      <c r="A19" s="4" t="s">
        <v>1139</v>
      </c>
      <c r="C19" s="4">
        <v>2560</v>
      </c>
      <c r="D19" s="4" t="s">
        <v>1140</v>
      </c>
      <c r="E19" s="4" t="s">
        <v>183</v>
      </c>
      <c r="F19" s="4" t="s">
        <v>1141</v>
      </c>
      <c r="G19" s="4" t="s">
        <v>1142</v>
      </c>
      <c r="H19" s="4" t="s">
        <v>19</v>
      </c>
      <c r="I19" s="4" t="s">
        <v>96</v>
      </c>
      <c r="J19" s="9">
        <v>610</v>
      </c>
      <c r="K19" s="9">
        <v>810</v>
      </c>
      <c r="M19" s="9">
        <f>K19-J19</f>
        <v>200</v>
      </c>
      <c r="N19" s="10">
        <f>K19/J19-1</f>
        <v>0.32786885245901631</v>
      </c>
      <c r="P19" s="11">
        <v>3.6813518406759206E-2</v>
      </c>
      <c r="Q19" s="11">
        <v>4.6498277841561422E-2</v>
      </c>
    </row>
    <row r="20" spans="1:17" s="4" customFormat="1" ht="12.9" customHeight="1" x14ac:dyDescent="0.5">
      <c r="A20" s="4" t="s">
        <v>1143</v>
      </c>
      <c r="C20" s="4">
        <v>2561</v>
      </c>
      <c r="D20" s="4" t="s">
        <v>1144</v>
      </c>
      <c r="E20" s="4" t="s">
        <v>183</v>
      </c>
      <c r="F20" s="4" t="s">
        <v>1145</v>
      </c>
      <c r="G20" s="4" t="s">
        <v>1143</v>
      </c>
      <c r="H20" s="4" t="s">
        <v>19</v>
      </c>
      <c r="I20" s="4" t="s">
        <v>96</v>
      </c>
      <c r="J20" s="9">
        <v>465</v>
      </c>
      <c r="K20" s="9">
        <v>625</v>
      </c>
      <c r="M20" s="9">
        <f>K20-J20</f>
        <v>160</v>
      </c>
      <c r="N20" s="10">
        <f>K20/J20-1</f>
        <v>0.34408602150537626</v>
      </c>
      <c r="P20" s="11">
        <v>2.8062764031382016E-2</v>
      </c>
      <c r="Q20" s="11">
        <v>3.5878300803673935E-2</v>
      </c>
    </row>
    <row r="21" spans="1:17" s="4" customFormat="1" ht="12.9" customHeight="1" x14ac:dyDescent="0.5">
      <c r="A21" s="4" t="s">
        <v>1146</v>
      </c>
      <c r="C21" s="4">
        <v>2562</v>
      </c>
      <c r="D21" s="4" t="s">
        <v>1147</v>
      </c>
      <c r="E21" s="4" t="s">
        <v>183</v>
      </c>
      <c r="F21" s="4" t="s">
        <v>1148</v>
      </c>
      <c r="G21" s="4" t="s">
        <v>1146</v>
      </c>
      <c r="H21" s="4" t="s">
        <v>19</v>
      </c>
      <c r="I21" s="4" t="s">
        <v>96</v>
      </c>
      <c r="J21" s="9">
        <v>145</v>
      </c>
      <c r="K21" s="9">
        <v>185</v>
      </c>
      <c r="M21" s="9">
        <f>K21-J21</f>
        <v>40</v>
      </c>
      <c r="N21" s="10">
        <f>K21/J21-1</f>
        <v>0.27586206896551735</v>
      </c>
      <c r="P21" s="11">
        <v>8.7507543753771871E-3</v>
      </c>
      <c r="Q21" s="11">
        <v>1.0619977037887486E-2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44042</v>
      </c>
      <c r="K23" s="18">
        <v>47600</v>
      </c>
      <c r="M23" s="18">
        <f>K23-J23</f>
        <v>3558</v>
      </c>
      <c r="N23" s="7">
        <f>K23/J23-1</f>
        <v>8.0786521956314417E-2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8790</v>
      </c>
      <c r="K26" s="6">
        <v>9135</v>
      </c>
      <c r="M26" s="6">
        <f>K26-J26</f>
        <v>345</v>
      </c>
      <c r="N26" s="7">
        <f>K26/J26-1</f>
        <v>3.924914675767921E-2</v>
      </c>
      <c r="P26" s="8">
        <v>0.53047676523838261</v>
      </c>
      <c r="Q26" s="8">
        <v>0.52439724454649828</v>
      </c>
    </row>
    <row r="27" spans="1:17" s="4" customFormat="1" ht="12.9" customHeight="1" x14ac:dyDescent="0.5">
      <c r="A27" s="4" t="s">
        <v>1099</v>
      </c>
      <c r="C27" s="4">
        <v>2567</v>
      </c>
      <c r="D27" s="4" t="s">
        <v>1100</v>
      </c>
      <c r="E27" s="4" t="s">
        <v>183</v>
      </c>
      <c r="F27" s="4" t="s">
        <v>1101</v>
      </c>
      <c r="G27" s="4" t="s">
        <v>1102</v>
      </c>
      <c r="H27" s="4" t="s">
        <v>19</v>
      </c>
      <c r="I27" s="4" t="s">
        <v>105</v>
      </c>
      <c r="J27" s="9">
        <v>1050</v>
      </c>
      <c r="K27" s="9">
        <v>775</v>
      </c>
      <c r="M27" s="9">
        <f>K27-J27</f>
        <v>-275</v>
      </c>
      <c r="N27" s="10">
        <f>K27/J27-1</f>
        <v>-0.26190476190476186</v>
      </c>
      <c r="P27" s="11">
        <v>6.336753168376584E-2</v>
      </c>
      <c r="Q27" s="11">
        <v>4.4489092996555686E-2</v>
      </c>
    </row>
    <row r="28" spans="1:17" s="4" customFormat="1" ht="12.9" customHeight="1" x14ac:dyDescent="0.5">
      <c r="A28" s="4" t="s">
        <v>1103</v>
      </c>
      <c r="C28" s="4">
        <v>2568</v>
      </c>
      <c r="D28" s="4" t="s">
        <v>1104</v>
      </c>
      <c r="E28" s="4" t="s">
        <v>183</v>
      </c>
      <c r="F28" s="4" t="s">
        <v>1105</v>
      </c>
      <c r="G28" s="4" t="s">
        <v>1106</v>
      </c>
      <c r="H28" s="4" t="s">
        <v>19</v>
      </c>
      <c r="I28" s="4" t="s">
        <v>105</v>
      </c>
      <c r="J28" s="9">
        <v>1695</v>
      </c>
      <c r="K28" s="9">
        <v>1040</v>
      </c>
      <c r="M28" s="9">
        <f>K28-J28</f>
        <v>-655</v>
      </c>
      <c r="N28" s="10">
        <f>K28/J28-1</f>
        <v>-0.3864306784660767</v>
      </c>
      <c r="P28" s="11">
        <v>0.10229330114665057</v>
      </c>
      <c r="Q28" s="11">
        <v>5.9701492537313432E-2</v>
      </c>
    </row>
    <row r="29" spans="1:17" s="4" customFormat="1" ht="12.9" customHeight="1" x14ac:dyDescent="0.5">
      <c r="A29" s="4" t="s">
        <v>1107</v>
      </c>
      <c r="C29" s="4">
        <v>2569</v>
      </c>
      <c r="D29" s="4" t="s">
        <v>1108</v>
      </c>
      <c r="E29" s="4" t="s">
        <v>183</v>
      </c>
      <c r="F29" s="4" t="s">
        <v>1109</v>
      </c>
      <c r="G29" s="4" t="s">
        <v>1110</v>
      </c>
      <c r="H29" s="4" t="s">
        <v>19</v>
      </c>
      <c r="I29" s="4" t="s">
        <v>105</v>
      </c>
      <c r="J29" s="9">
        <v>1630</v>
      </c>
      <c r="K29" s="9">
        <v>1880</v>
      </c>
      <c r="M29" s="9">
        <f>K29-J29</f>
        <v>250</v>
      </c>
      <c r="N29" s="10">
        <f>K29/J29-1</f>
        <v>0.15337423312883436</v>
      </c>
      <c r="P29" s="11">
        <v>9.8370549185274589E-2</v>
      </c>
      <c r="Q29" s="11">
        <v>0.1079219288174512</v>
      </c>
    </row>
    <row r="30" spans="1:17" s="4" customFormat="1" ht="12.9" customHeight="1" x14ac:dyDescent="0.5">
      <c r="A30" s="4" t="s">
        <v>1111</v>
      </c>
      <c r="C30" s="4">
        <v>2570</v>
      </c>
      <c r="D30" s="4" t="s">
        <v>1112</v>
      </c>
      <c r="E30" s="4" t="s">
        <v>183</v>
      </c>
      <c r="F30" s="4" t="s">
        <v>1113</v>
      </c>
      <c r="G30" s="4" t="s">
        <v>1114</v>
      </c>
      <c r="H30" s="4" t="s">
        <v>19</v>
      </c>
      <c r="I30" s="4" t="s">
        <v>105</v>
      </c>
      <c r="J30" s="9">
        <v>1315</v>
      </c>
      <c r="K30" s="9">
        <v>1425</v>
      </c>
      <c r="M30" s="9">
        <f>K30-J30</f>
        <v>110</v>
      </c>
      <c r="N30" s="10">
        <f>K30/J30-1</f>
        <v>8.365019011406849E-2</v>
      </c>
      <c r="P30" s="11">
        <v>7.9360289680144844E-2</v>
      </c>
      <c r="Q30" s="11">
        <v>8.1802525832376585E-2</v>
      </c>
    </row>
    <row r="31" spans="1:17" s="4" customFormat="1" ht="12.9" customHeight="1" x14ac:dyDescent="0.5">
      <c r="A31" s="4" t="s">
        <v>1115</v>
      </c>
      <c r="C31" s="4">
        <v>2571</v>
      </c>
      <c r="D31" s="4" t="s">
        <v>1116</v>
      </c>
      <c r="E31" s="4" t="s">
        <v>183</v>
      </c>
      <c r="F31" s="4" t="s">
        <v>1117</v>
      </c>
      <c r="G31" s="4" t="s">
        <v>1118</v>
      </c>
      <c r="H31" s="4" t="s">
        <v>19</v>
      </c>
      <c r="I31" s="4" t="s">
        <v>105</v>
      </c>
      <c r="J31" s="9">
        <v>1040</v>
      </c>
      <c r="K31" s="9">
        <v>1145</v>
      </c>
      <c r="M31" s="9">
        <f>K31-J31</f>
        <v>105</v>
      </c>
      <c r="N31" s="10">
        <f>K31/J31-1</f>
        <v>0.10096153846153855</v>
      </c>
      <c r="P31" s="11">
        <v>6.2764031382015695E-2</v>
      </c>
      <c r="Q31" s="11">
        <v>6.5729047072330654E-2</v>
      </c>
    </row>
    <row r="32" spans="1:17" s="4" customFormat="1" ht="12.9" customHeight="1" x14ac:dyDescent="0.5">
      <c r="A32" s="4" t="s">
        <v>1119</v>
      </c>
      <c r="C32" s="4">
        <v>2572</v>
      </c>
      <c r="D32" s="4" t="s">
        <v>1120</v>
      </c>
      <c r="E32" s="4" t="s">
        <v>183</v>
      </c>
      <c r="F32" s="4" t="s">
        <v>1121</v>
      </c>
      <c r="G32" s="4" t="s">
        <v>1122</v>
      </c>
      <c r="H32" s="4" t="s">
        <v>19</v>
      </c>
      <c r="I32" s="4" t="s">
        <v>105</v>
      </c>
      <c r="J32" s="9">
        <v>715</v>
      </c>
      <c r="K32" s="9">
        <v>915</v>
      </c>
      <c r="M32" s="9">
        <f>K32-J32</f>
        <v>200</v>
      </c>
      <c r="N32" s="10">
        <f>K32/J32-1</f>
        <v>0.2797202797202798</v>
      </c>
      <c r="P32" s="11">
        <v>4.315027157513579E-2</v>
      </c>
      <c r="Q32" s="11">
        <v>5.2525832376578645E-2</v>
      </c>
    </row>
    <row r="33" spans="1:17" s="4" customFormat="1" ht="12.9" customHeight="1" x14ac:dyDescent="0.5">
      <c r="A33" s="4" t="s">
        <v>1123</v>
      </c>
      <c r="C33" s="4">
        <v>2573</v>
      </c>
      <c r="D33" s="4" t="s">
        <v>1124</v>
      </c>
      <c r="E33" s="4" t="s">
        <v>183</v>
      </c>
      <c r="F33" s="4" t="s">
        <v>1125</v>
      </c>
      <c r="G33" s="4" t="s">
        <v>1126</v>
      </c>
      <c r="H33" s="4" t="s">
        <v>19</v>
      </c>
      <c r="I33" s="4" t="s">
        <v>105</v>
      </c>
      <c r="J33" s="9">
        <v>390</v>
      </c>
      <c r="K33" s="9">
        <v>590</v>
      </c>
      <c r="M33" s="9">
        <f>K33-J33</f>
        <v>200</v>
      </c>
      <c r="N33" s="10">
        <f>K33/J33-1</f>
        <v>0.51282051282051277</v>
      </c>
      <c r="P33" s="11">
        <v>2.3536511768255886E-2</v>
      </c>
      <c r="Q33" s="11">
        <v>3.3869115958668199E-2</v>
      </c>
    </row>
    <row r="34" spans="1:17" s="4" customFormat="1" ht="12.9" customHeight="1" x14ac:dyDescent="0.5">
      <c r="A34" s="4" t="s">
        <v>1127</v>
      </c>
      <c r="C34" s="4">
        <v>2574</v>
      </c>
      <c r="D34" s="4" t="s">
        <v>1128</v>
      </c>
      <c r="E34" s="4" t="s">
        <v>183</v>
      </c>
      <c r="F34" s="4" t="s">
        <v>1129</v>
      </c>
      <c r="G34" s="4" t="s">
        <v>1130</v>
      </c>
      <c r="H34" s="4" t="s">
        <v>19</v>
      </c>
      <c r="I34" s="4" t="s">
        <v>105</v>
      </c>
      <c r="J34" s="9">
        <v>330</v>
      </c>
      <c r="K34" s="9">
        <v>385</v>
      </c>
      <c r="M34" s="9">
        <f>K34-J34</f>
        <v>55</v>
      </c>
      <c r="N34" s="10">
        <f>K34/J34-1</f>
        <v>0.16666666666666674</v>
      </c>
      <c r="P34" s="11">
        <v>1.9915509957754977E-2</v>
      </c>
      <c r="Q34" s="11">
        <v>2.2101033295063147E-2</v>
      </c>
    </row>
    <row r="35" spans="1:17" s="4" customFormat="1" ht="12.9" customHeight="1" x14ac:dyDescent="0.5">
      <c r="A35" s="4" t="s">
        <v>1131</v>
      </c>
      <c r="C35" s="4">
        <v>2575</v>
      </c>
      <c r="D35" s="4" t="s">
        <v>1132</v>
      </c>
      <c r="E35" s="4" t="s">
        <v>183</v>
      </c>
      <c r="F35" s="4" t="s">
        <v>1133</v>
      </c>
      <c r="G35" s="4" t="s">
        <v>1134</v>
      </c>
      <c r="H35" s="4" t="s">
        <v>19</v>
      </c>
      <c r="I35" s="4" t="s">
        <v>105</v>
      </c>
      <c r="J35" s="9">
        <v>285</v>
      </c>
      <c r="K35" s="9">
        <v>350</v>
      </c>
      <c r="M35" s="9">
        <f>K35-J35</f>
        <v>65</v>
      </c>
      <c r="N35" s="10">
        <f>K35/J35-1</f>
        <v>0.22807017543859653</v>
      </c>
      <c r="P35" s="11">
        <v>1.7199758599879302E-2</v>
      </c>
      <c r="Q35" s="11">
        <v>2.0091848450057407E-2</v>
      </c>
    </row>
    <row r="36" spans="1:17" s="4" customFormat="1" ht="12.9" customHeight="1" x14ac:dyDescent="0.5">
      <c r="A36" s="4" t="s">
        <v>1135</v>
      </c>
      <c r="C36" s="4">
        <v>2576</v>
      </c>
      <c r="D36" s="4" t="s">
        <v>1136</v>
      </c>
      <c r="E36" s="4" t="s">
        <v>183</v>
      </c>
      <c r="F36" s="4" t="s">
        <v>1137</v>
      </c>
      <c r="G36" s="4" t="s">
        <v>1138</v>
      </c>
      <c r="H36" s="4" t="s">
        <v>19</v>
      </c>
      <c r="I36" s="4" t="s">
        <v>105</v>
      </c>
      <c r="J36" s="9">
        <v>115</v>
      </c>
      <c r="K36" s="9">
        <v>245</v>
      </c>
      <c r="M36" s="9">
        <f>K36-J36</f>
        <v>130</v>
      </c>
      <c r="N36" s="10">
        <f>K36/J36-1</f>
        <v>1.1304347826086958</v>
      </c>
      <c r="P36" s="11">
        <v>6.9402534701267348E-3</v>
      </c>
      <c r="Q36" s="11">
        <v>1.4064293915040185E-2</v>
      </c>
    </row>
    <row r="37" spans="1:17" s="4" customFormat="1" ht="12.9" customHeight="1" x14ac:dyDescent="0.5">
      <c r="A37" s="4" t="s">
        <v>1139</v>
      </c>
      <c r="C37" s="4">
        <v>2577</v>
      </c>
      <c r="D37" s="4" t="s">
        <v>1140</v>
      </c>
      <c r="E37" s="4" t="s">
        <v>183</v>
      </c>
      <c r="F37" s="4" t="s">
        <v>1141</v>
      </c>
      <c r="G37" s="4" t="s">
        <v>1142</v>
      </c>
      <c r="H37" s="4" t="s">
        <v>19</v>
      </c>
      <c r="I37" s="4" t="s">
        <v>105</v>
      </c>
      <c r="J37" s="9">
        <v>220</v>
      </c>
      <c r="K37" s="9">
        <v>375</v>
      </c>
      <c r="M37" s="9">
        <f>K37-J37</f>
        <v>155</v>
      </c>
      <c r="N37" s="10">
        <f>K37/J37-1</f>
        <v>0.70454545454545459</v>
      </c>
      <c r="P37" s="11">
        <v>1.3277006638503319E-2</v>
      </c>
      <c r="Q37" s="11">
        <v>2.1526980482204364E-2</v>
      </c>
    </row>
    <row r="38" spans="1:17" s="4" customFormat="1" ht="12.9" customHeight="1" x14ac:dyDescent="0.5">
      <c r="A38" s="4" t="s">
        <v>1143</v>
      </c>
      <c r="C38" s="4">
        <v>2578</v>
      </c>
      <c r="D38" s="4" t="s">
        <v>1144</v>
      </c>
      <c r="E38" s="4" t="s">
        <v>183</v>
      </c>
      <c r="F38" s="4" t="s">
        <v>1145</v>
      </c>
      <c r="G38" s="4" t="s">
        <v>1143</v>
      </c>
      <c r="H38" s="4" t="s">
        <v>19</v>
      </c>
      <c r="I38" s="4" t="s">
        <v>105</v>
      </c>
      <c r="J38" s="9">
        <v>180</v>
      </c>
      <c r="K38" s="9">
        <v>290</v>
      </c>
      <c r="M38" s="9">
        <f>K38-J38</f>
        <v>110</v>
      </c>
      <c r="N38" s="10">
        <f>K38/J38-1</f>
        <v>0.61111111111111116</v>
      </c>
      <c r="P38" s="11">
        <v>1.0863005431502716E-2</v>
      </c>
      <c r="Q38" s="11">
        <v>1.6647531572904706E-2</v>
      </c>
    </row>
    <row r="39" spans="1:17" s="4" customFormat="1" ht="12.9" customHeight="1" x14ac:dyDescent="0.5">
      <c r="A39" s="4" t="s">
        <v>1146</v>
      </c>
      <c r="C39" s="4">
        <v>2579</v>
      </c>
      <c r="D39" s="4" t="s">
        <v>1147</v>
      </c>
      <c r="E39" s="4" t="s">
        <v>183</v>
      </c>
      <c r="F39" s="4" t="s">
        <v>1148</v>
      </c>
      <c r="G39" s="4" t="s">
        <v>1146</v>
      </c>
      <c r="H39" s="4" t="s">
        <v>19</v>
      </c>
      <c r="I39" s="4" t="s">
        <v>105</v>
      </c>
      <c r="J39" s="9">
        <v>40</v>
      </c>
      <c r="K39" s="9">
        <v>90</v>
      </c>
      <c r="M39" s="9">
        <f>K39-J39</f>
        <v>50</v>
      </c>
      <c r="N39" s="10">
        <f>K39/J39-1</f>
        <v>1.25</v>
      </c>
      <c r="P39" s="11">
        <v>2.4140012070006035E-3</v>
      </c>
      <c r="Q39" s="11">
        <v>5.1664753157290473E-3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30110</v>
      </c>
      <c r="K41" s="18">
        <v>35600</v>
      </c>
      <c r="M41" s="18">
        <f>K41-J41</f>
        <v>5490</v>
      </c>
      <c r="N41" s="7">
        <f>K41/J41-1</f>
        <v>0.18233145134506801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8550</v>
      </c>
      <c r="K4" s="6">
        <v>8970</v>
      </c>
      <c r="M4" s="6">
        <f>K4-J4</f>
        <v>420</v>
      </c>
      <c r="N4" s="7">
        <f>K4/J4-1</f>
        <v>4.912280701754379E-2</v>
      </c>
    </row>
    <row r="5" spans="1:17" s="4" customFormat="1" ht="12.9" customHeight="1" x14ac:dyDescent="0.5">
      <c r="A5" s="4" t="s">
        <v>1158</v>
      </c>
      <c r="C5" s="4">
        <v>1628</v>
      </c>
      <c r="D5" s="4" t="s">
        <v>1159</v>
      </c>
      <c r="E5" s="4" t="s">
        <v>23</v>
      </c>
      <c r="F5" s="4" t="s">
        <v>1160</v>
      </c>
      <c r="G5" s="4" t="s">
        <v>1159</v>
      </c>
      <c r="H5" s="4" t="s">
        <v>19</v>
      </c>
      <c r="I5" s="4" t="s">
        <v>20</v>
      </c>
      <c r="J5" s="9">
        <v>80</v>
      </c>
      <c r="K5" s="9">
        <v>70</v>
      </c>
      <c r="M5" s="9">
        <f>K5-J5</f>
        <v>-10</v>
      </c>
      <c r="N5" s="10">
        <f>K5/J5-1</f>
        <v>-0.125</v>
      </c>
      <c r="P5" s="11">
        <v>9.3567251461988306E-3</v>
      </c>
      <c r="Q5" s="11">
        <v>7.803790412486065E-3</v>
      </c>
    </row>
    <row r="6" spans="1:17" s="4" customFormat="1" ht="12.9" customHeight="1" x14ac:dyDescent="0.5">
      <c r="A6" s="4" t="s">
        <v>1161</v>
      </c>
      <c r="C6" s="4">
        <v>1629</v>
      </c>
      <c r="D6" s="4" t="s">
        <v>1162</v>
      </c>
      <c r="E6" s="4" t="s">
        <v>23</v>
      </c>
      <c r="F6" s="4" t="s">
        <v>1163</v>
      </c>
      <c r="G6" s="4" t="s">
        <v>1162</v>
      </c>
      <c r="H6" s="4" t="s">
        <v>19</v>
      </c>
      <c r="I6" s="4" t="s">
        <v>20</v>
      </c>
      <c r="J6" s="9">
        <v>65</v>
      </c>
      <c r="K6" s="9">
        <v>25</v>
      </c>
      <c r="M6" s="9">
        <f>K6-J6</f>
        <v>-40</v>
      </c>
      <c r="N6" s="10">
        <f>K6/J6-1</f>
        <v>-0.61538461538461542</v>
      </c>
      <c r="P6" s="11">
        <v>7.6023391812865496E-3</v>
      </c>
      <c r="Q6" s="11">
        <v>2.787068004459309E-3</v>
      </c>
    </row>
    <row r="7" spans="1:17" s="4" customFormat="1" ht="12.9" customHeight="1" x14ac:dyDescent="0.5">
      <c r="A7" s="4" t="s">
        <v>1164</v>
      </c>
      <c r="C7" s="4">
        <v>1630</v>
      </c>
      <c r="D7" s="4" t="s">
        <v>1165</v>
      </c>
      <c r="E7" s="4" t="s">
        <v>23</v>
      </c>
      <c r="F7" s="4" t="s">
        <v>1166</v>
      </c>
      <c r="G7" s="4" t="s">
        <v>1165</v>
      </c>
      <c r="H7" s="4" t="s">
        <v>19</v>
      </c>
      <c r="I7" s="4" t="s">
        <v>20</v>
      </c>
      <c r="J7" s="9">
        <v>135</v>
      </c>
      <c r="K7" s="9">
        <v>110</v>
      </c>
      <c r="M7" s="9">
        <f>K7-J7</f>
        <v>-25</v>
      </c>
      <c r="N7" s="10">
        <f>K7/J7-1</f>
        <v>-0.18518518518518523</v>
      </c>
      <c r="P7" s="11">
        <v>1.5789473684210527E-2</v>
      </c>
      <c r="Q7" s="11">
        <v>1.2263099219620958E-2</v>
      </c>
    </row>
    <row r="8" spans="1:17" s="4" customFormat="1" ht="12.9" customHeight="1" x14ac:dyDescent="0.5">
      <c r="A8" s="4" t="s">
        <v>1167</v>
      </c>
      <c r="C8" s="4">
        <v>1631</v>
      </c>
      <c r="D8" s="4" t="s">
        <v>1168</v>
      </c>
      <c r="E8" s="4" t="s">
        <v>23</v>
      </c>
      <c r="F8" s="4" t="s">
        <v>1169</v>
      </c>
      <c r="G8" s="4" t="s">
        <v>1168</v>
      </c>
      <c r="H8" s="4" t="s">
        <v>19</v>
      </c>
      <c r="I8" s="4" t="s">
        <v>20</v>
      </c>
      <c r="J8" s="9">
        <v>325</v>
      </c>
      <c r="K8" s="9">
        <v>95</v>
      </c>
      <c r="M8" s="9">
        <f>K8-J8</f>
        <v>-230</v>
      </c>
      <c r="N8" s="10">
        <f>K8/J8-1</f>
        <v>-0.70769230769230762</v>
      </c>
      <c r="P8" s="11">
        <v>3.8011695906432746E-2</v>
      </c>
      <c r="Q8" s="11">
        <v>1.0590858416945374E-2</v>
      </c>
    </row>
    <row r="9" spans="1:17" s="4" customFormat="1" ht="12.9" customHeight="1" x14ac:dyDescent="0.5">
      <c r="A9" s="4" t="s">
        <v>1170</v>
      </c>
      <c r="C9" s="4">
        <v>1632</v>
      </c>
      <c r="D9" s="4" t="s">
        <v>1171</v>
      </c>
      <c r="E9" s="4" t="s">
        <v>23</v>
      </c>
      <c r="F9" s="4" t="s">
        <v>1172</v>
      </c>
      <c r="G9" s="4" t="s">
        <v>1171</v>
      </c>
      <c r="H9" s="4" t="s">
        <v>19</v>
      </c>
      <c r="I9" s="4" t="s">
        <v>20</v>
      </c>
      <c r="J9" s="9">
        <v>470</v>
      </c>
      <c r="K9" s="9">
        <v>380</v>
      </c>
      <c r="M9" s="9">
        <f>K9-J9</f>
        <v>-90</v>
      </c>
      <c r="N9" s="10">
        <f>K9/J9-1</f>
        <v>-0.19148936170212771</v>
      </c>
      <c r="P9" s="11">
        <v>5.4970760233918128E-2</v>
      </c>
      <c r="Q9" s="11">
        <v>4.2363433667781496E-2</v>
      </c>
    </row>
    <row r="10" spans="1:17" s="4" customFormat="1" ht="12.9" customHeight="1" x14ac:dyDescent="0.5">
      <c r="A10" s="4" t="s">
        <v>1173</v>
      </c>
      <c r="C10" s="4">
        <v>1633</v>
      </c>
      <c r="D10" s="4" t="s">
        <v>1174</v>
      </c>
      <c r="E10" s="4" t="s">
        <v>23</v>
      </c>
      <c r="F10" s="4" t="s">
        <v>1175</v>
      </c>
      <c r="G10" s="4" t="s">
        <v>1174</v>
      </c>
      <c r="H10" s="4" t="s">
        <v>19</v>
      </c>
      <c r="I10" s="4" t="s">
        <v>20</v>
      </c>
      <c r="J10" s="9">
        <v>370</v>
      </c>
      <c r="K10" s="9">
        <v>360</v>
      </c>
      <c r="M10" s="9">
        <f>K10-J10</f>
        <v>-10</v>
      </c>
      <c r="N10" s="10">
        <f>K10/J10-1</f>
        <v>-2.7027027027026973E-2</v>
      </c>
      <c r="P10" s="11">
        <v>4.3274853801169591E-2</v>
      </c>
      <c r="Q10" s="11">
        <v>4.0133779264214048E-2</v>
      </c>
    </row>
    <row r="11" spans="1:17" s="4" customFormat="1" ht="12.9" customHeight="1" x14ac:dyDescent="0.5">
      <c r="A11" s="4" t="s">
        <v>1176</v>
      </c>
      <c r="C11" s="4">
        <v>1634</v>
      </c>
      <c r="D11" s="4" t="s">
        <v>1177</v>
      </c>
      <c r="E11" s="4" t="s">
        <v>23</v>
      </c>
      <c r="F11" s="4" t="s">
        <v>1178</v>
      </c>
      <c r="G11" s="4" t="s">
        <v>1177</v>
      </c>
      <c r="H11" s="4" t="s">
        <v>19</v>
      </c>
      <c r="I11" s="4" t="s">
        <v>20</v>
      </c>
      <c r="J11" s="9">
        <v>350</v>
      </c>
      <c r="K11" s="9">
        <v>340</v>
      </c>
      <c r="M11" s="9">
        <f>K11-J11</f>
        <v>-10</v>
      </c>
      <c r="N11" s="10">
        <f>K11/J11-1</f>
        <v>-2.8571428571428581E-2</v>
      </c>
      <c r="P11" s="11">
        <v>4.0935672514619881E-2</v>
      </c>
      <c r="Q11" s="11">
        <v>3.79041248606466E-2</v>
      </c>
    </row>
    <row r="12" spans="1:17" s="4" customFormat="1" ht="12.9" customHeight="1" x14ac:dyDescent="0.5">
      <c r="A12" s="4" t="s">
        <v>1179</v>
      </c>
      <c r="C12" s="4">
        <v>1635</v>
      </c>
      <c r="D12" s="4" t="s">
        <v>1180</v>
      </c>
      <c r="E12" s="4" t="s">
        <v>23</v>
      </c>
      <c r="F12" s="4" t="s">
        <v>1181</v>
      </c>
      <c r="G12" s="4" t="s">
        <v>1180</v>
      </c>
      <c r="H12" s="4" t="s">
        <v>19</v>
      </c>
      <c r="I12" s="4" t="s">
        <v>20</v>
      </c>
      <c r="J12" s="9">
        <v>405</v>
      </c>
      <c r="K12" s="9">
        <v>395</v>
      </c>
      <c r="M12" s="9">
        <f>K12-J12</f>
        <v>-10</v>
      </c>
      <c r="N12" s="10">
        <f>K12/J12-1</f>
        <v>-2.4691358024691357E-2</v>
      </c>
      <c r="P12" s="11">
        <v>4.736842105263158E-2</v>
      </c>
      <c r="Q12" s="11">
        <v>4.403567447045708E-2</v>
      </c>
    </row>
    <row r="13" spans="1:17" s="4" customFormat="1" ht="12.9" customHeight="1" x14ac:dyDescent="0.5">
      <c r="A13" s="4" t="s">
        <v>1182</v>
      </c>
      <c r="C13" s="4">
        <v>1636</v>
      </c>
      <c r="D13" s="4" t="s">
        <v>1183</v>
      </c>
      <c r="E13" s="4" t="s">
        <v>23</v>
      </c>
      <c r="F13" s="4" t="s">
        <v>1184</v>
      </c>
      <c r="G13" s="4" t="s">
        <v>1183</v>
      </c>
      <c r="H13" s="4" t="s">
        <v>19</v>
      </c>
      <c r="I13" s="4" t="s">
        <v>20</v>
      </c>
      <c r="J13" s="9">
        <v>355</v>
      </c>
      <c r="K13" s="9">
        <v>355</v>
      </c>
      <c r="M13" s="9">
        <f>K13-J13</f>
        <v>0</v>
      </c>
      <c r="N13" s="10">
        <f>K13/J13-1</f>
        <v>0</v>
      </c>
      <c r="P13" s="11">
        <v>4.1520467836257312E-2</v>
      </c>
      <c r="Q13" s="11">
        <v>3.9576365663322184E-2</v>
      </c>
    </row>
    <row r="14" spans="1:17" s="4" customFormat="1" ht="12.9" customHeight="1" x14ac:dyDescent="0.5">
      <c r="A14" s="4" t="s">
        <v>1185</v>
      </c>
      <c r="C14" s="4">
        <v>1637</v>
      </c>
      <c r="D14" s="4" t="s">
        <v>1186</v>
      </c>
      <c r="E14" s="4" t="s">
        <v>23</v>
      </c>
      <c r="F14" s="4" t="s">
        <v>1187</v>
      </c>
      <c r="G14" s="4" t="s">
        <v>1186</v>
      </c>
      <c r="H14" s="4" t="s">
        <v>19</v>
      </c>
      <c r="I14" s="4" t="s">
        <v>20</v>
      </c>
      <c r="J14" s="9">
        <v>345</v>
      </c>
      <c r="K14" s="9">
        <v>375</v>
      </c>
      <c r="M14" s="9">
        <f>K14-J14</f>
        <v>30</v>
      </c>
      <c r="N14" s="10">
        <f>K14/J14-1</f>
        <v>8.6956521739130377E-2</v>
      </c>
      <c r="P14" s="11">
        <v>4.0350877192982457E-2</v>
      </c>
      <c r="Q14" s="11">
        <v>4.1806020066889632E-2</v>
      </c>
    </row>
    <row r="15" spans="1:17" s="4" customFormat="1" ht="12.9" customHeight="1" x14ac:dyDescent="0.5">
      <c r="A15" s="4" t="s">
        <v>1119</v>
      </c>
      <c r="C15" s="4">
        <v>1638</v>
      </c>
      <c r="D15" s="4" t="s">
        <v>1188</v>
      </c>
      <c r="E15" s="4" t="s">
        <v>23</v>
      </c>
      <c r="F15" s="4" t="s">
        <v>1189</v>
      </c>
      <c r="G15" s="4" t="s">
        <v>1188</v>
      </c>
      <c r="H15" s="4" t="s">
        <v>19</v>
      </c>
      <c r="I15" s="4" t="s">
        <v>20</v>
      </c>
      <c r="J15" s="9">
        <v>700</v>
      </c>
      <c r="K15" s="9">
        <v>620</v>
      </c>
      <c r="M15" s="9">
        <f>K15-J15</f>
        <v>-80</v>
      </c>
      <c r="N15" s="10">
        <f>K15/J15-1</f>
        <v>-0.11428571428571432</v>
      </c>
      <c r="P15" s="11">
        <v>8.1871345029239762E-2</v>
      </c>
      <c r="Q15" s="11">
        <v>6.9119286510590863E-2</v>
      </c>
    </row>
    <row r="16" spans="1:17" s="4" customFormat="1" ht="12.9" customHeight="1" x14ac:dyDescent="0.5">
      <c r="A16" s="4" t="s">
        <v>1123</v>
      </c>
      <c r="C16" s="4">
        <v>1639</v>
      </c>
      <c r="D16" s="4" t="s">
        <v>1190</v>
      </c>
      <c r="E16" s="4" t="s">
        <v>23</v>
      </c>
      <c r="F16" s="4" t="s">
        <v>1191</v>
      </c>
      <c r="G16" s="4" t="s">
        <v>1190</v>
      </c>
      <c r="H16" s="4" t="s">
        <v>19</v>
      </c>
      <c r="I16" s="4" t="s">
        <v>20</v>
      </c>
      <c r="J16" s="9">
        <v>615</v>
      </c>
      <c r="K16" s="9">
        <v>620</v>
      </c>
      <c r="M16" s="9">
        <f>K16-J16</f>
        <v>5</v>
      </c>
      <c r="N16" s="10">
        <f>K16/J16-1</f>
        <v>8.1300813008129413E-3</v>
      </c>
      <c r="P16" s="11">
        <v>7.192982456140351E-2</v>
      </c>
      <c r="Q16" s="11">
        <v>6.9119286510590863E-2</v>
      </c>
    </row>
    <row r="17" spans="1:17" s="4" customFormat="1" ht="12.9" customHeight="1" x14ac:dyDescent="0.5">
      <c r="A17" s="4" t="s">
        <v>1127</v>
      </c>
      <c r="C17" s="4">
        <v>1640</v>
      </c>
      <c r="D17" s="4" t="s">
        <v>1192</v>
      </c>
      <c r="E17" s="4" t="s">
        <v>23</v>
      </c>
      <c r="F17" s="4" t="s">
        <v>1193</v>
      </c>
      <c r="G17" s="4" t="s">
        <v>1192</v>
      </c>
      <c r="H17" s="4" t="s">
        <v>19</v>
      </c>
      <c r="I17" s="4" t="s">
        <v>20</v>
      </c>
      <c r="J17" s="9">
        <v>615</v>
      </c>
      <c r="K17" s="9">
        <v>620</v>
      </c>
      <c r="M17" s="9">
        <f>K17-J17</f>
        <v>5</v>
      </c>
      <c r="N17" s="10">
        <f>K17/J17-1</f>
        <v>8.1300813008129413E-3</v>
      </c>
      <c r="P17" s="11">
        <v>7.192982456140351E-2</v>
      </c>
      <c r="Q17" s="11">
        <v>6.9119286510590863E-2</v>
      </c>
    </row>
    <row r="18" spans="1:17" s="4" customFormat="1" ht="12.9" customHeight="1" x14ac:dyDescent="0.5">
      <c r="A18" s="4" t="s">
        <v>1131</v>
      </c>
      <c r="C18" s="4">
        <v>1641</v>
      </c>
      <c r="D18" s="4" t="s">
        <v>1194</v>
      </c>
      <c r="E18" s="4" t="s">
        <v>23</v>
      </c>
      <c r="F18" s="4" t="s">
        <v>1195</v>
      </c>
      <c r="G18" s="4" t="s">
        <v>1194</v>
      </c>
      <c r="H18" s="4" t="s">
        <v>19</v>
      </c>
      <c r="I18" s="4" t="s">
        <v>20</v>
      </c>
      <c r="J18" s="9">
        <v>545</v>
      </c>
      <c r="K18" s="9">
        <v>670</v>
      </c>
      <c r="M18" s="9">
        <f>K18-J18</f>
        <v>125</v>
      </c>
      <c r="N18" s="10">
        <f>K18/J18-1</f>
        <v>0.22935779816513757</v>
      </c>
      <c r="P18" s="11">
        <v>6.3742690058479531E-2</v>
      </c>
      <c r="Q18" s="11">
        <v>7.4693422519509473E-2</v>
      </c>
    </row>
    <row r="19" spans="1:17" s="4" customFormat="1" ht="12.9" customHeight="1" x14ac:dyDescent="0.5">
      <c r="A19" s="4" t="s">
        <v>1135</v>
      </c>
      <c r="C19" s="4">
        <v>1642</v>
      </c>
      <c r="D19" s="4" t="s">
        <v>1196</v>
      </c>
      <c r="E19" s="4" t="s">
        <v>23</v>
      </c>
      <c r="F19" s="4" t="s">
        <v>1197</v>
      </c>
      <c r="G19" s="4" t="s">
        <v>1196</v>
      </c>
      <c r="H19" s="4" t="s">
        <v>19</v>
      </c>
      <c r="I19" s="4" t="s">
        <v>20</v>
      </c>
      <c r="J19" s="9">
        <v>520</v>
      </c>
      <c r="K19" s="9">
        <v>495</v>
      </c>
      <c r="M19" s="9">
        <f>K19-J19</f>
        <v>-25</v>
      </c>
      <c r="N19" s="10">
        <f>K19/J19-1</f>
        <v>-4.8076923076923128E-2</v>
      </c>
      <c r="P19" s="11">
        <v>6.0818713450292397E-2</v>
      </c>
      <c r="Q19" s="11">
        <v>5.5183946488294312E-2</v>
      </c>
    </row>
    <row r="20" spans="1:17" s="4" customFormat="1" ht="12.9" customHeight="1" x14ac:dyDescent="0.5">
      <c r="A20" s="4" t="s">
        <v>1139</v>
      </c>
      <c r="C20" s="4">
        <v>1643</v>
      </c>
      <c r="D20" s="4" t="s">
        <v>1198</v>
      </c>
      <c r="E20" s="4" t="s">
        <v>23</v>
      </c>
      <c r="F20" s="4" t="s">
        <v>1199</v>
      </c>
      <c r="G20" s="4" t="s">
        <v>1198</v>
      </c>
      <c r="H20" s="4" t="s">
        <v>19</v>
      </c>
      <c r="I20" s="4" t="s">
        <v>20</v>
      </c>
      <c r="J20" s="9">
        <v>2655</v>
      </c>
      <c r="K20" s="9">
        <v>3445</v>
      </c>
      <c r="M20" s="9">
        <f>K20-J20</f>
        <v>790</v>
      </c>
      <c r="N20" s="10">
        <f>K20/J20-1</f>
        <v>0.2975517890772128</v>
      </c>
      <c r="P20" s="11">
        <v>0.31052631578947371</v>
      </c>
      <c r="Q20" s="11">
        <v>0.38405797101449274</v>
      </c>
    </row>
    <row r="21" spans="1:17" s="4" customFormat="1" ht="12.9" customHeight="1" x14ac:dyDescent="0.5">
      <c r="A21" s="4" t="s">
        <v>1200</v>
      </c>
      <c r="C21" s="4">
        <v>1644</v>
      </c>
      <c r="D21" s="4" t="s">
        <v>1201</v>
      </c>
      <c r="E21" s="4" t="s">
        <v>23</v>
      </c>
      <c r="F21" s="4" t="s">
        <v>1202</v>
      </c>
      <c r="G21" s="4" t="s">
        <v>1201</v>
      </c>
      <c r="H21" s="4" t="s">
        <v>19</v>
      </c>
      <c r="I21" s="4" t="s">
        <v>20</v>
      </c>
      <c r="J21" s="9">
        <v>1080</v>
      </c>
      <c r="K21" s="9">
        <v>1155</v>
      </c>
      <c r="M21" s="9">
        <f>K21-J21</f>
        <v>75</v>
      </c>
      <c r="N21" s="10">
        <f>K21/J21-1</f>
        <v>6.944444444444442E-2</v>
      </c>
      <c r="P21" s="11">
        <v>0.12631578947368421</v>
      </c>
      <c r="Q21" s="11">
        <v>0.12876254180602006</v>
      </c>
    </row>
    <row r="22" spans="1:17" s="4" customFormat="1" ht="12.9" customHeight="1" x14ac:dyDescent="0.5">
      <c r="A22" s="4" t="s">
        <v>1203</v>
      </c>
      <c r="C22" s="4">
        <v>1645</v>
      </c>
      <c r="D22" s="4" t="s">
        <v>1204</v>
      </c>
      <c r="E22" s="4" t="s">
        <v>23</v>
      </c>
      <c r="F22" s="4" t="s">
        <v>1205</v>
      </c>
      <c r="G22" s="4" t="s">
        <v>1204</v>
      </c>
      <c r="H22" s="4" t="s">
        <v>19</v>
      </c>
      <c r="I22" s="4" t="s">
        <v>20</v>
      </c>
      <c r="J22" s="9">
        <v>600</v>
      </c>
      <c r="K22" s="9">
        <v>865</v>
      </c>
      <c r="M22" s="9">
        <f>K22-J22</f>
        <v>265</v>
      </c>
      <c r="N22" s="10">
        <f>K22/J22-1</f>
        <v>0.44166666666666665</v>
      </c>
      <c r="P22" s="11">
        <v>7.0175438596491224E-2</v>
      </c>
      <c r="Q22" s="11">
        <v>9.6432552954292081E-2</v>
      </c>
    </row>
    <row r="23" spans="1:17" s="4" customFormat="1" ht="12.9" customHeight="1" x14ac:dyDescent="0.5">
      <c r="A23" s="4" t="s">
        <v>1206</v>
      </c>
      <c r="C23" s="4">
        <v>1646</v>
      </c>
      <c r="D23" s="4" t="s">
        <v>1207</v>
      </c>
      <c r="E23" s="4" t="s">
        <v>23</v>
      </c>
      <c r="F23" s="4" t="s">
        <v>1208</v>
      </c>
      <c r="G23" s="4" t="s">
        <v>1207</v>
      </c>
      <c r="H23" s="4" t="s">
        <v>19</v>
      </c>
      <c r="I23" s="4" t="s">
        <v>20</v>
      </c>
      <c r="J23" s="9">
        <v>655</v>
      </c>
      <c r="K23" s="9">
        <v>890</v>
      </c>
      <c r="M23" s="9">
        <f>K23-J23</f>
        <v>235</v>
      </c>
      <c r="N23" s="10">
        <f>K23/J23-1</f>
        <v>0.35877862595419852</v>
      </c>
      <c r="P23" s="11">
        <v>7.6608187134502931E-2</v>
      </c>
      <c r="Q23" s="11">
        <v>9.9219620958751392E-2</v>
      </c>
    </row>
    <row r="24" spans="1:17" s="4" customFormat="1" ht="12.9" customHeight="1" x14ac:dyDescent="0.5">
      <c r="A24" s="4" t="s">
        <v>1209</v>
      </c>
      <c r="C24" s="4">
        <v>1647</v>
      </c>
      <c r="D24" s="4" t="s">
        <v>1210</v>
      </c>
      <c r="E24" s="4" t="s">
        <v>23</v>
      </c>
      <c r="F24" s="4" t="s">
        <v>1211</v>
      </c>
      <c r="G24" s="4" t="s">
        <v>1210</v>
      </c>
      <c r="H24" s="4" t="s">
        <v>19</v>
      </c>
      <c r="I24" s="4" t="s">
        <v>20</v>
      </c>
      <c r="J24" s="9">
        <v>320</v>
      </c>
      <c r="K24" s="9">
        <v>530</v>
      </c>
      <c r="M24" s="9">
        <f>K24-J24</f>
        <v>210</v>
      </c>
      <c r="N24" s="10">
        <f>K24/J24-1</f>
        <v>0.65625</v>
      </c>
      <c r="P24" s="11">
        <v>3.7426900584795322E-2</v>
      </c>
      <c r="Q24" s="11">
        <v>5.9085841694537344E-2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70969</v>
      </c>
      <c r="K26" s="18">
        <v>82000</v>
      </c>
      <c r="M26" s="18">
        <f>K26-J26</f>
        <v>11031</v>
      </c>
      <c r="N26" s="7">
        <f>K26/J26-1</f>
        <v>0.15543406275979654</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8550</v>
      </c>
      <c r="K29" s="6">
        <v>8970</v>
      </c>
      <c r="M29" s="6">
        <f>K29-J29</f>
        <v>420</v>
      </c>
      <c r="N29" s="7">
        <f>K29/J29-1</f>
        <v>4.912280701754379E-2</v>
      </c>
    </row>
    <row r="30" spans="1:17" s="4" customFormat="1" ht="12.9" customHeight="1" x14ac:dyDescent="0.5">
      <c r="A30" s="4" t="s">
        <v>1158</v>
      </c>
      <c r="C30" s="4">
        <v>1649</v>
      </c>
      <c r="D30" s="4" t="s">
        <v>1159</v>
      </c>
      <c r="E30" s="4" t="s">
        <v>23</v>
      </c>
      <c r="F30" s="4" t="s">
        <v>1220</v>
      </c>
      <c r="G30" s="4" t="s">
        <v>1159</v>
      </c>
      <c r="H30" s="4" t="s">
        <v>19</v>
      </c>
      <c r="I30" s="4" t="s">
        <v>20</v>
      </c>
      <c r="J30" s="9">
        <v>90</v>
      </c>
      <c r="K30" s="9">
        <v>75</v>
      </c>
      <c r="M30" s="9">
        <f>K30-J30</f>
        <v>-15</v>
      </c>
      <c r="N30" s="10">
        <f>K30/J30-1</f>
        <v>-0.16666666666666663</v>
      </c>
      <c r="P30" s="11">
        <v>1.0526315789473684E-2</v>
      </c>
      <c r="Q30" s="11">
        <v>8.3612040133779261E-3</v>
      </c>
    </row>
    <row r="31" spans="1:17" s="4" customFormat="1" ht="12.9" customHeight="1" x14ac:dyDescent="0.5">
      <c r="A31" s="4" t="s">
        <v>1161</v>
      </c>
      <c r="C31" s="4">
        <v>1650</v>
      </c>
      <c r="D31" s="4" t="s">
        <v>1162</v>
      </c>
      <c r="E31" s="4" t="s">
        <v>23</v>
      </c>
      <c r="F31" s="4" t="s">
        <v>1221</v>
      </c>
      <c r="G31" s="4" t="s">
        <v>1162</v>
      </c>
      <c r="H31" s="4" t="s">
        <v>19</v>
      </c>
      <c r="I31" s="4" t="s">
        <v>20</v>
      </c>
      <c r="J31" s="9">
        <v>65</v>
      </c>
      <c r="K31" s="9">
        <v>25</v>
      </c>
      <c r="M31" s="9">
        <f>K31-J31</f>
        <v>-40</v>
      </c>
      <c r="N31" s="10">
        <f>K31/J31-1</f>
        <v>-0.61538461538461542</v>
      </c>
      <c r="P31" s="11">
        <v>7.6023391812865496E-3</v>
      </c>
      <c r="Q31" s="11">
        <v>2.787068004459309E-3</v>
      </c>
    </row>
    <row r="32" spans="1:17" s="4" customFormat="1" ht="12.9" customHeight="1" x14ac:dyDescent="0.5">
      <c r="A32" s="4" t="s">
        <v>1164</v>
      </c>
      <c r="C32" s="4">
        <v>1651</v>
      </c>
      <c r="D32" s="4" t="s">
        <v>1165</v>
      </c>
      <c r="E32" s="4" t="s">
        <v>23</v>
      </c>
      <c r="F32" s="4" t="s">
        <v>1222</v>
      </c>
      <c r="G32" s="4" t="s">
        <v>1165</v>
      </c>
      <c r="H32" s="4" t="s">
        <v>19</v>
      </c>
      <c r="I32" s="4" t="s">
        <v>20</v>
      </c>
      <c r="J32" s="9">
        <v>135</v>
      </c>
      <c r="K32" s="9">
        <v>110</v>
      </c>
      <c r="M32" s="9">
        <f>K32-J32</f>
        <v>-25</v>
      </c>
      <c r="N32" s="10">
        <f>K32/J32-1</f>
        <v>-0.18518518518518523</v>
      </c>
      <c r="P32" s="11">
        <v>1.5789473684210527E-2</v>
      </c>
      <c r="Q32" s="11">
        <v>1.2263099219620958E-2</v>
      </c>
    </row>
    <row r="33" spans="1:17" s="4" customFormat="1" ht="12.9" customHeight="1" x14ac:dyDescent="0.5">
      <c r="A33" s="4" t="s">
        <v>1167</v>
      </c>
      <c r="C33" s="4">
        <v>1652</v>
      </c>
      <c r="D33" s="4" t="s">
        <v>1168</v>
      </c>
      <c r="E33" s="4" t="s">
        <v>23</v>
      </c>
      <c r="F33" s="4" t="s">
        <v>1223</v>
      </c>
      <c r="G33" s="4" t="s">
        <v>1168</v>
      </c>
      <c r="H33" s="4" t="s">
        <v>19</v>
      </c>
      <c r="I33" s="4" t="s">
        <v>20</v>
      </c>
      <c r="J33" s="9">
        <v>370</v>
      </c>
      <c r="K33" s="9">
        <v>110</v>
      </c>
      <c r="M33" s="9">
        <f>K33-J33</f>
        <v>-260</v>
      </c>
      <c r="N33" s="10">
        <f>K33/J33-1</f>
        <v>-0.70270270270270263</v>
      </c>
      <c r="P33" s="11">
        <v>4.3274853801169591E-2</v>
      </c>
      <c r="Q33" s="11">
        <v>1.2263099219620958E-2</v>
      </c>
    </row>
    <row r="34" spans="1:17" s="4" customFormat="1" ht="12.9" customHeight="1" x14ac:dyDescent="0.5">
      <c r="A34" s="4" t="s">
        <v>1170</v>
      </c>
      <c r="C34" s="4">
        <v>1653</v>
      </c>
      <c r="D34" s="4" t="s">
        <v>1171</v>
      </c>
      <c r="E34" s="4" t="s">
        <v>23</v>
      </c>
      <c r="F34" s="4" t="s">
        <v>1224</v>
      </c>
      <c r="G34" s="4" t="s">
        <v>1171</v>
      </c>
      <c r="H34" s="4" t="s">
        <v>19</v>
      </c>
      <c r="I34" s="4" t="s">
        <v>20</v>
      </c>
      <c r="J34" s="9">
        <v>500</v>
      </c>
      <c r="K34" s="9">
        <v>405</v>
      </c>
      <c r="M34" s="9">
        <f>K34-J34</f>
        <v>-95</v>
      </c>
      <c r="N34" s="10">
        <f>K34/J34-1</f>
        <v>-0.18999999999999995</v>
      </c>
      <c r="P34" s="11">
        <v>5.8479532163742687E-2</v>
      </c>
      <c r="Q34" s="11">
        <v>4.51505016722408E-2</v>
      </c>
    </row>
    <row r="35" spans="1:17" s="4" customFormat="1" ht="12.9" customHeight="1" x14ac:dyDescent="0.5">
      <c r="A35" s="4" t="s">
        <v>1173</v>
      </c>
      <c r="C35" s="4">
        <v>1654</v>
      </c>
      <c r="D35" s="4" t="s">
        <v>1174</v>
      </c>
      <c r="E35" s="4" t="s">
        <v>23</v>
      </c>
      <c r="F35" s="4" t="s">
        <v>1225</v>
      </c>
      <c r="G35" s="4" t="s">
        <v>1174</v>
      </c>
      <c r="H35" s="4" t="s">
        <v>19</v>
      </c>
      <c r="I35" s="4" t="s">
        <v>20</v>
      </c>
      <c r="J35" s="9">
        <v>425</v>
      </c>
      <c r="K35" s="9">
        <v>440</v>
      </c>
      <c r="M35" s="9">
        <f>K35-J35</f>
        <v>15</v>
      </c>
      <c r="N35" s="10">
        <f>K35/J35-1</f>
        <v>3.529411764705892E-2</v>
      </c>
      <c r="P35" s="11">
        <v>4.9707602339181284E-2</v>
      </c>
      <c r="Q35" s="11">
        <v>4.9052396878483832E-2</v>
      </c>
    </row>
    <row r="36" spans="1:17" s="4" customFormat="1" ht="12.9" customHeight="1" x14ac:dyDescent="0.5">
      <c r="A36" s="4" t="s">
        <v>1176</v>
      </c>
      <c r="C36" s="4">
        <v>1655</v>
      </c>
      <c r="D36" s="4" t="s">
        <v>1177</v>
      </c>
      <c r="E36" s="4" t="s">
        <v>23</v>
      </c>
      <c r="F36" s="4" t="s">
        <v>1226</v>
      </c>
      <c r="G36" s="4" t="s">
        <v>1177</v>
      </c>
      <c r="H36" s="4" t="s">
        <v>19</v>
      </c>
      <c r="I36" s="4" t="s">
        <v>20</v>
      </c>
      <c r="J36" s="9">
        <v>495</v>
      </c>
      <c r="K36" s="9">
        <v>410</v>
      </c>
      <c r="M36" s="9">
        <f>K36-J36</f>
        <v>-85</v>
      </c>
      <c r="N36" s="10">
        <f>K36/J36-1</f>
        <v>-0.17171717171717171</v>
      </c>
      <c r="P36" s="11">
        <v>5.7894736842105263E-2</v>
      </c>
      <c r="Q36" s="11">
        <v>4.5707915273132664E-2</v>
      </c>
    </row>
    <row r="37" spans="1:17" s="4" customFormat="1" ht="12.9" customHeight="1" x14ac:dyDescent="0.5">
      <c r="A37" s="4" t="s">
        <v>1179</v>
      </c>
      <c r="C37" s="4">
        <v>1656</v>
      </c>
      <c r="D37" s="4" t="s">
        <v>1180</v>
      </c>
      <c r="E37" s="4" t="s">
        <v>23</v>
      </c>
      <c r="F37" s="4" t="s">
        <v>1227</v>
      </c>
      <c r="G37" s="4" t="s">
        <v>1180</v>
      </c>
      <c r="H37" s="4" t="s">
        <v>19</v>
      </c>
      <c r="I37" s="4" t="s">
        <v>20</v>
      </c>
      <c r="J37" s="9">
        <v>435</v>
      </c>
      <c r="K37" s="9">
        <v>475</v>
      </c>
      <c r="M37" s="9">
        <f>K37-J37</f>
        <v>40</v>
      </c>
      <c r="N37" s="10">
        <f>K37/J37-1</f>
        <v>9.1954022988505857E-2</v>
      </c>
      <c r="P37" s="11">
        <v>5.0877192982456139E-2</v>
      </c>
      <c r="Q37" s="11">
        <v>5.2954292084726864E-2</v>
      </c>
    </row>
    <row r="38" spans="1:17" s="4" customFormat="1" ht="12.9" customHeight="1" x14ac:dyDescent="0.5">
      <c r="A38" s="4" t="s">
        <v>1182</v>
      </c>
      <c r="C38" s="4">
        <v>1657</v>
      </c>
      <c r="D38" s="4" t="s">
        <v>1183</v>
      </c>
      <c r="E38" s="4" t="s">
        <v>23</v>
      </c>
      <c r="F38" s="4" t="s">
        <v>1228</v>
      </c>
      <c r="G38" s="4" t="s">
        <v>1183</v>
      </c>
      <c r="H38" s="4" t="s">
        <v>19</v>
      </c>
      <c r="I38" s="4" t="s">
        <v>20</v>
      </c>
      <c r="J38" s="9">
        <v>420</v>
      </c>
      <c r="K38" s="9">
        <v>460</v>
      </c>
      <c r="M38" s="9">
        <f>K38-J38</f>
        <v>40</v>
      </c>
      <c r="N38" s="10">
        <f>K38/J38-1</f>
        <v>9.5238095238095344E-2</v>
      </c>
      <c r="P38" s="11">
        <v>4.912280701754386E-2</v>
      </c>
      <c r="Q38" s="11">
        <v>5.128205128205128E-2</v>
      </c>
    </row>
    <row r="39" spans="1:17" s="4" customFormat="1" ht="12.9" customHeight="1" x14ac:dyDescent="0.5">
      <c r="A39" s="4" t="s">
        <v>1185</v>
      </c>
      <c r="C39" s="4">
        <v>1658</v>
      </c>
      <c r="D39" s="4" t="s">
        <v>1186</v>
      </c>
      <c r="E39" s="4" t="s">
        <v>23</v>
      </c>
      <c r="F39" s="4" t="s">
        <v>1229</v>
      </c>
      <c r="G39" s="4" t="s">
        <v>1186</v>
      </c>
      <c r="H39" s="4" t="s">
        <v>19</v>
      </c>
      <c r="I39" s="4" t="s">
        <v>20</v>
      </c>
      <c r="J39" s="9">
        <v>435</v>
      </c>
      <c r="K39" s="9">
        <v>385</v>
      </c>
      <c r="M39" s="9">
        <f>K39-J39</f>
        <v>-50</v>
      </c>
      <c r="N39" s="10">
        <f>K39/J39-1</f>
        <v>-0.11494252873563215</v>
      </c>
      <c r="P39" s="11">
        <v>5.0877192982456139E-2</v>
      </c>
      <c r="Q39" s="11">
        <v>4.2920847268673352E-2</v>
      </c>
    </row>
    <row r="40" spans="1:17" s="4" customFormat="1" ht="12.9" customHeight="1" x14ac:dyDescent="0.5">
      <c r="A40" s="4" t="s">
        <v>1119</v>
      </c>
      <c r="C40" s="4">
        <v>1659</v>
      </c>
      <c r="D40" s="4" t="s">
        <v>1188</v>
      </c>
      <c r="E40" s="4" t="s">
        <v>23</v>
      </c>
      <c r="F40" s="4" t="s">
        <v>1230</v>
      </c>
      <c r="G40" s="4" t="s">
        <v>1188</v>
      </c>
      <c r="H40" s="4" t="s">
        <v>19</v>
      </c>
      <c r="I40" s="4" t="s">
        <v>20</v>
      </c>
      <c r="J40" s="9">
        <v>815</v>
      </c>
      <c r="K40" s="9">
        <v>795</v>
      </c>
      <c r="M40" s="9">
        <f>K40-J40</f>
        <v>-20</v>
      </c>
      <c r="N40" s="10">
        <f>K40/J40-1</f>
        <v>-2.4539877300613466E-2</v>
      </c>
      <c r="P40" s="11">
        <v>9.5321637426900585E-2</v>
      </c>
      <c r="Q40" s="11">
        <v>8.8628762541806017E-2</v>
      </c>
    </row>
    <row r="41" spans="1:17" s="4" customFormat="1" ht="12.9" customHeight="1" x14ac:dyDescent="0.5">
      <c r="A41" s="4" t="s">
        <v>1123</v>
      </c>
      <c r="C41" s="4">
        <v>1660</v>
      </c>
      <c r="D41" s="4" t="s">
        <v>1190</v>
      </c>
      <c r="E41" s="4" t="s">
        <v>23</v>
      </c>
      <c r="F41" s="4" t="s">
        <v>1231</v>
      </c>
      <c r="G41" s="4" t="s">
        <v>1190</v>
      </c>
      <c r="H41" s="4" t="s">
        <v>19</v>
      </c>
      <c r="I41" s="4" t="s">
        <v>20</v>
      </c>
      <c r="J41" s="9">
        <v>790</v>
      </c>
      <c r="K41" s="9">
        <v>740</v>
      </c>
      <c r="M41" s="9">
        <f>K41-J41</f>
        <v>-50</v>
      </c>
      <c r="N41" s="10">
        <f>K41/J41-1</f>
        <v>-6.3291139240506333E-2</v>
      </c>
      <c r="P41" s="11">
        <v>9.2397660818713451E-2</v>
      </c>
      <c r="Q41" s="11">
        <v>8.2497212931995537E-2</v>
      </c>
    </row>
    <row r="42" spans="1:17" s="4" customFormat="1" ht="12.9" customHeight="1" x14ac:dyDescent="0.5">
      <c r="A42" s="4" t="s">
        <v>1127</v>
      </c>
      <c r="C42" s="4">
        <v>1661</v>
      </c>
      <c r="D42" s="4" t="s">
        <v>1192</v>
      </c>
      <c r="E42" s="4" t="s">
        <v>23</v>
      </c>
      <c r="F42" s="4" t="s">
        <v>1232</v>
      </c>
      <c r="G42" s="4" t="s">
        <v>1192</v>
      </c>
      <c r="H42" s="4" t="s">
        <v>19</v>
      </c>
      <c r="I42" s="4" t="s">
        <v>20</v>
      </c>
      <c r="J42" s="9">
        <v>700</v>
      </c>
      <c r="K42" s="9">
        <v>800</v>
      </c>
      <c r="M42" s="9">
        <f>K42-J42</f>
        <v>100</v>
      </c>
      <c r="N42" s="10">
        <f>K42/J42-1</f>
        <v>0.14285714285714279</v>
      </c>
      <c r="P42" s="11">
        <v>8.1871345029239762E-2</v>
      </c>
      <c r="Q42" s="11">
        <v>8.9186176142697887E-2</v>
      </c>
    </row>
    <row r="43" spans="1:17" s="4" customFormat="1" ht="12.9" customHeight="1" x14ac:dyDescent="0.5">
      <c r="A43" s="4" t="s">
        <v>1131</v>
      </c>
      <c r="C43" s="4">
        <v>1662</v>
      </c>
      <c r="D43" s="4" t="s">
        <v>1194</v>
      </c>
      <c r="E43" s="4" t="s">
        <v>23</v>
      </c>
      <c r="F43" s="4" t="s">
        <v>1233</v>
      </c>
      <c r="G43" s="4" t="s">
        <v>1194</v>
      </c>
      <c r="H43" s="4" t="s">
        <v>19</v>
      </c>
      <c r="I43" s="4" t="s">
        <v>20</v>
      </c>
      <c r="J43" s="9">
        <v>595</v>
      </c>
      <c r="K43" s="9">
        <v>685</v>
      </c>
      <c r="M43" s="9">
        <f>K43-J43</f>
        <v>90</v>
      </c>
      <c r="N43" s="10">
        <f>K43/J43-1</f>
        <v>0.15126050420168058</v>
      </c>
      <c r="P43" s="11">
        <v>6.95906432748538E-2</v>
      </c>
      <c r="Q43" s="11">
        <v>7.6365663322185057E-2</v>
      </c>
    </row>
    <row r="44" spans="1:17" s="4" customFormat="1" ht="12.9" customHeight="1" x14ac:dyDescent="0.5">
      <c r="A44" s="4" t="s">
        <v>1135</v>
      </c>
      <c r="C44" s="4">
        <v>1663</v>
      </c>
      <c r="D44" s="4" t="s">
        <v>1196</v>
      </c>
      <c r="E44" s="4" t="s">
        <v>23</v>
      </c>
      <c r="F44" s="4" t="s">
        <v>1234</v>
      </c>
      <c r="G44" s="4" t="s">
        <v>1196</v>
      </c>
      <c r="H44" s="4" t="s">
        <v>19</v>
      </c>
      <c r="I44" s="4" t="s">
        <v>20</v>
      </c>
      <c r="J44" s="9">
        <v>600</v>
      </c>
      <c r="K44" s="9">
        <v>550</v>
      </c>
      <c r="M44" s="9">
        <f>K44-J44</f>
        <v>-50</v>
      </c>
      <c r="N44" s="10">
        <f>K44/J44-1</f>
        <v>-8.333333333333337E-2</v>
      </c>
      <c r="P44" s="11">
        <v>7.0175438596491224E-2</v>
      </c>
      <c r="Q44" s="11">
        <v>6.1315496098104792E-2</v>
      </c>
    </row>
    <row r="45" spans="1:17" s="4" customFormat="1" ht="12.9" customHeight="1" x14ac:dyDescent="0.5">
      <c r="A45" s="4" t="s">
        <v>1139</v>
      </c>
      <c r="C45" s="4">
        <v>1664</v>
      </c>
      <c r="D45" s="4" t="s">
        <v>1198</v>
      </c>
      <c r="E45" s="4" t="s">
        <v>23</v>
      </c>
      <c r="F45" s="4" t="s">
        <v>1235</v>
      </c>
      <c r="G45" s="4" t="s">
        <v>1198</v>
      </c>
      <c r="H45" s="4" t="s">
        <v>19</v>
      </c>
      <c r="I45" s="4" t="s">
        <v>20</v>
      </c>
      <c r="J45" s="9">
        <v>1685</v>
      </c>
      <c r="K45" s="9">
        <v>2495</v>
      </c>
      <c r="M45" s="9">
        <f>K45-J45</f>
        <v>810</v>
      </c>
      <c r="N45" s="10">
        <f>K45/J45-1</f>
        <v>0.48071216617210677</v>
      </c>
      <c r="P45" s="11">
        <v>0.19707602339181288</v>
      </c>
      <c r="Q45" s="11">
        <v>0.27814938684503904</v>
      </c>
    </row>
    <row r="46" spans="1:17" s="4" customFormat="1" ht="12.9" customHeight="1" x14ac:dyDescent="0.5">
      <c r="A46" s="4" t="s">
        <v>1200</v>
      </c>
      <c r="C46" s="4">
        <v>1665</v>
      </c>
      <c r="D46" s="4" t="s">
        <v>1201</v>
      </c>
      <c r="E46" s="4" t="s">
        <v>23</v>
      </c>
      <c r="F46" s="4" t="s">
        <v>1236</v>
      </c>
      <c r="G46" s="4" t="s">
        <v>1201</v>
      </c>
      <c r="H46" s="4" t="s">
        <v>19</v>
      </c>
      <c r="I46" s="4" t="s">
        <v>20</v>
      </c>
      <c r="J46" s="9">
        <v>820</v>
      </c>
      <c r="K46" s="9">
        <v>1095</v>
      </c>
      <c r="M46" s="9">
        <f>K46-J46</f>
        <v>275</v>
      </c>
      <c r="N46" s="10">
        <f>K46/J46-1</f>
        <v>0.33536585365853666</v>
      </c>
      <c r="P46" s="11">
        <v>9.5906432748538009E-2</v>
      </c>
      <c r="Q46" s="11">
        <v>0.12207357859531773</v>
      </c>
    </row>
    <row r="47" spans="1:17" s="4" customFormat="1" ht="12.9" customHeight="1" x14ac:dyDescent="0.5">
      <c r="A47" s="4" t="s">
        <v>1203</v>
      </c>
      <c r="C47" s="4">
        <v>1666</v>
      </c>
      <c r="D47" s="4" t="s">
        <v>1204</v>
      </c>
      <c r="E47" s="4" t="s">
        <v>23</v>
      </c>
      <c r="F47" s="4" t="s">
        <v>1237</v>
      </c>
      <c r="G47" s="4" t="s">
        <v>1204</v>
      </c>
      <c r="H47" s="4" t="s">
        <v>19</v>
      </c>
      <c r="I47" s="4" t="s">
        <v>20</v>
      </c>
      <c r="J47" s="9">
        <v>440</v>
      </c>
      <c r="K47" s="9">
        <v>625</v>
      </c>
      <c r="M47" s="9">
        <f>K47-J47</f>
        <v>185</v>
      </c>
      <c r="N47" s="10">
        <f>K47/J47-1</f>
        <v>0.42045454545454541</v>
      </c>
      <c r="P47" s="11">
        <v>5.146198830409357E-2</v>
      </c>
      <c r="Q47" s="11">
        <v>6.967670011148272E-2</v>
      </c>
    </row>
    <row r="48" spans="1:17" s="4" customFormat="1" ht="12.9" customHeight="1" x14ac:dyDescent="0.5">
      <c r="A48" s="4" t="s">
        <v>1146</v>
      </c>
      <c r="C48" s="4">
        <v>1667</v>
      </c>
      <c r="D48" s="4" t="s">
        <v>1238</v>
      </c>
      <c r="E48" s="4" t="s">
        <v>23</v>
      </c>
      <c r="F48" s="4" t="s">
        <v>1239</v>
      </c>
      <c r="G48" s="4" t="s">
        <v>1238</v>
      </c>
      <c r="H48" s="4" t="s">
        <v>19</v>
      </c>
      <c r="I48" s="4" t="s">
        <v>20</v>
      </c>
      <c r="J48" s="9">
        <v>430</v>
      </c>
      <c r="K48" s="9">
        <v>775</v>
      </c>
      <c r="M48" s="9">
        <f>K48-J48</f>
        <v>345</v>
      </c>
      <c r="N48" s="10">
        <f>K48/J48-1</f>
        <v>0.80232558139534893</v>
      </c>
      <c r="P48" s="11">
        <v>5.0292397660818715E-2</v>
      </c>
      <c r="Q48" s="11">
        <v>8.6399108138238576E-2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61001</v>
      </c>
      <c r="K50" s="18">
        <v>70500</v>
      </c>
      <c r="M50" s="18">
        <f>K50-J50</f>
        <v>9499</v>
      </c>
      <c r="N50" s="7">
        <f>K50/J50-1</f>
        <v>0.15571875870887353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6020</v>
      </c>
      <c r="K4" s="6">
        <v>6150</v>
      </c>
      <c r="M4" s="6">
        <f>K4-J4</f>
        <v>130</v>
      </c>
      <c r="N4" s="7">
        <f>K4/J4-1</f>
        <v>2.1594684385382035E-2</v>
      </c>
    </row>
    <row r="5" spans="1:17" s="4" customFormat="1" ht="12.9" customHeight="1" x14ac:dyDescent="0.5">
      <c r="A5" s="4" t="s">
        <v>1249</v>
      </c>
      <c r="C5" s="4">
        <v>1730</v>
      </c>
      <c r="D5" s="4" t="s">
        <v>1250</v>
      </c>
      <c r="E5" s="4" t="s">
        <v>23</v>
      </c>
      <c r="F5" s="4" t="s">
        <v>1251</v>
      </c>
      <c r="G5" s="4" t="s">
        <v>1252</v>
      </c>
      <c r="H5" s="4" t="s">
        <v>19</v>
      </c>
      <c r="I5" s="4" t="s">
        <v>20</v>
      </c>
      <c r="J5" s="17">
        <v>90059</v>
      </c>
      <c r="K5" s="17">
        <v>102000</v>
      </c>
      <c r="M5" s="17">
        <f>K5-J5</f>
        <v>11941</v>
      </c>
      <c r="N5" s="10">
        <f>K5/J5-1</f>
        <v>0.13259085710478691</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2115</v>
      </c>
      <c r="K7" s="9">
        <v>2300</v>
      </c>
      <c r="M7" s="9">
        <f>K7-J7</f>
        <v>185</v>
      </c>
      <c r="N7" s="10">
        <f>K7/J7-1</f>
        <v>8.7470449172576847E-2</v>
      </c>
      <c r="P7" s="11">
        <v>0.35132890365448505</v>
      </c>
      <c r="Q7" s="11">
        <v>0.37398373983739835</v>
      </c>
    </row>
    <row r="8" spans="1:17" s="4" customFormat="1" ht="12.9" customHeight="1" x14ac:dyDescent="0.5">
      <c r="A8" s="4" t="s">
        <v>1257</v>
      </c>
      <c r="C8" s="4">
        <v>1736</v>
      </c>
      <c r="D8" s="4" t="s">
        <v>1258</v>
      </c>
      <c r="E8" s="4" t="s">
        <v>23</v>
      </c>
      <c r="F8" s="4" t="s">
        <v>1259</v>
      </c>
      <c r="G8" s="4" t="s">
        <v>1260</v>
      </c>
      <c r="H8" s="4" t="s">
        <v>19</v>
      </c>
      <c r="I8" s="4" t="s">
        <v>20</v>
      </c>
      <c r="J8" s="17">
        <v>83267</v>
      </c>
      <c r="K8" s="17">
        <v>89000</v>
      </c>
      <c r="M8" s="17">
        <f>K8-J8</f>
        <v>5733</v>
      </c>
      <c r="N8" s="10">
        <f>K8/J8-1</f>
        <v>6.8850805240971757E-2</v>
      </c>
    </row>
    <row r="9" spans="1:17" s="4" customFormat="1" ht="12.9" customHeight="1" x14ac:dyDescent="0.5">
      <c r="A9" s="4" t="s">
        <v>1261</v>
      </c>
      <c r="C9" s="4">
        <v>1740</v>
      </c>
      <c r="D9" s="4" t="s">
        <v>1262</v>
      </c>
      <c r="E9" s="4" t="s">
        <v>23</v>
      </c>
      <c r="F9" s="4" t="s">
        <v>1263</v>
      </c>
      <c r="G9" s="4" t="s">
        <v>1264</v>
      </c>
      <c r="H9" s="4" t="s">
        <v>19</v>
      </c>
      <c r="I9" s="4" t="s">
        <v>20</v>
      </c>
      <c r="J9" s="9">
        <v>2640</v>
      </c>
      <c r="K9" s="9">
        <v>2540</v>
      </c>
      <c r="M9" s="9">
        <f>K9-J9</f>
        <v>-100</v>
      </c>
      <c r="N9" s="10">
        <f>K9/J9-1</f>
        <v>-3.7878787878787845E-2</v>
      </c>
      <c r="P9" s="11">
        <v>0.43853820598006643</v>
      </c>
      <c r="Q9" s="11">
        <v>0.41300813008130083</v>
      </c>
    </row>
    <row r="10" spans="1:17" s="4" customFormat="1" ht="12.9" customHeight="1" x14ac:dyDescent="0.5">
      <c r="A10" s="4" t="s">
        <v>1257</v>
      </c>
      <c r="C10" s="4">
        <v>1742</v>
      </c>
      <c r="D10" s="4" t="s">
        <v>1265</v>
      </c>
      <c r="E10" s="4" t="s">
        <v>23</v>
      </c>
      <c r="F10" s="4" t="s">
        <v>1266</v>
      </c>
      <c r="G10" s="4" t="s">
        <v>1267</v>
      </c>
      <c r="H10" s="4" t="s">
        <v>19</v>
      </c>
      <c r="I10" s="4" t="s">
        <v>20</v>
      </c>
      <c r="J10" s="17">
        <v>112485</v>
      </c>
      <c r="K10" s="17">
        <v>131000</v>
      </c>
      <c r="M10" s="17">
        <f>K10-J10</f>
        <v>18515</v>
      </c>
      <c r="N10" s="10">
        <f>K10/J10-1</f>
        <v>0.16459972440769888</v>
      </c>
    </row>
    <row r="11" spans="1:17" s="4" customFormat="1" ht="12.9" customHeight="1" x14ac:dyDescent="0.5">
      <c r="A11" s="4" t="s">
        <v>1268</v>
      </c>
      <c r="C11" s="4">
        <v>1746</v>
      </c>
      <c r="D11" s="4" t="s">
        <v>1269</v>
      </c>
      <c r="E11" s="4" t="s">
        <v>23</v>
      </c>
      <c r="F11" s="4" t="s">
        <v>1270</v>
      </c>
      <c r="G11" s="4" t="s">
        <v>1271</v>
      </c>
      <c r="H11" s="4" t="s">
        <v>19</v>
      </c>
      <c r="I11" s="4" t="s">
        <v>20</v>
      </c>
      <c r="J11" s="9">
        <v>1115</v>
      </c>
      <c r="K11" s="9">
        <v>1115</v>
      </c>
      <c r="M11" s="9">
        <f>K11-J11</f>
        <v>0</v>
      </c>
      <c r="N11" s="10">
        <f>K11/J11-1</f>
        <v>0</v>
      </c>
      <c r="P11" s="11">
        <v>0.18521594684385381</v>
      </c>
      <c r="Q11" s="11">
        <v>0.18130081300813009</v>
      </c>
    </row>
    <row r="12" spans="1:17" s="4" customFormat="1" ht="12.9" customHeight="1" x14ac:dyDescent="0.5">
      <c r="A12" s="4" t="s">
        <v>1257</v>
      </c>
      <c r="C12" s="4">
        <v>1748</v>
      </c>
      <c r="D12" s="4" t="s">
        <v>1272</v>
      </c>
      <c r="E12" s="4" t="s">
        <v>23</v>
      </c>
      <c r="F12" s="4" t="s">
        <v>1273</v>
      </c>
      <c r="G12" s="4" t="s">
        <v>1274</v>
      </c>
      <c r="H12" s="4" t="s">
        <v>19</v>
      </c>
      <c r="I12" s="4" t="s">
        <v>20</v>
      </c>
      <c r="J12" s="17">
        <v>51913</v>
      </c>
      <c r="K12" s="17">
        <v>66500</v>
      </c>
      <c r="M12" s="17">
        <f>K12-J12</f>
        <v>14587</v>
      </c>
      <c r="N12" s="10">
        <f>K12/J12-1</f>
        <v>0.28098934756226757</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21600</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4305</v>
      </c>
      <c r="M16" s="15" t="s">
        <v>154</v>
      </c>
      <c r="N16" s="15" t="s">
        <v>154</v>
      </c>
      <c r="P16" s="15" t="s">
        <v>154</v>
      </c>
      <c r="Q16" s="11">
        <v>0.19930555555555557</v>
      </c>
    </row>
    <row r="17" spans="1:17" s="4" customFormat="1" ht="12.9" customHeight="1" x14ac:dyDescent="0.5">
      <c r="A17" s="4" t="s">
        <v>1282</v>
      </c>
      <c r="C17" s="4" t="s">
        <v>151</v>
      </c>
      <c r="D17" s="4" t="s">
        <v>151</v>
      </c>
      <c r="F17" s="4" t="s">
        <v>1283</v>
      </c>
      <c r="G17" s="4" t="s">
        <v>1284</v>
      </c>
      <c r="H17" s="4" t="s">
        <v>19</v>
      </c>
      <c r="I17" s="4" t="s">
        <v>20</v>
      </c>
      <c r="J17" s="15" t="s">
        <v>154</v>
      </c>
      <c r="K17" s="9">
        <v>1370</v>
      </c>
      <c r="M17" s="15" t="s">
        <v>154</v>
      </c>
      <c r="N17" s="15" t="s">
        <v>154</v>
      </c>
      <c r="P17" s="15" t="s">
        <v>154</v>
      </c>
      <c r="Q17" s="11">
        <v>6.3425925925925927E-2</v>
      </c>
    </row>
    <row r="18" spans="1:17" s="4" customFormat="1" ht="12.9" customHeight="1" x14ac:dyDescent="0.5">
      <c r="A18" s="4" t="s">
        <v>1285</v>
      </c>
      <c r="C18" s="4" t="s">
        <v>151</v>
      </c>
      <c r="D18" s="4" t="s">
        <v>151</v>
      </c>
      <c r="F18" s="4" t="s">
        <v>1286</v>
      </c>
      <c r="G18" s="4" t="s">
        <v>1287</v>
      </c>
      <c r="H18" s="4" t="s">
        <v>19</v>
      </c>
      <c r="I18" s="4" t="s">
        <v>20</v>
      </c>
      <c r="J18" s="15" t="s">
        <v>154</v>
      </c>
      <c r="K18" s="9">
        <v>13025</v>
      </c>
      <c r="M18" s="15" t="s">
        <v>154</v>
      </c>
      <c r="N18" s="15" t="s">
        <v>154</v>
      </c>
      <c r="P18" s="15" t="s">
        <v>154</v>
      </c>
      <c r="Q18" s="11">
        <v>0.6030092592592593</v>
      </c>
    </row>
    <row r="19" spans="1:17" s="4" customFormat="1" ht="12.9" customHeight="1" x14ac:dyDescent="0.5">
      <c r="A19" s="4" t="s">
        <v>1288</v>
      </c>
      <c r="C19" s="4" t="s">
        <v>151</v>
      </c>
      <c r="D19" s="4" t="s">
        <v>151</v>
      </c>
      <c r="F19" s="4" t="s">
        <v>1289</v>
      </c>
      <c r="G19" s="4" t="s">
        <v>72</v>
      </c>
      <c r="H19" s="4" t="s">
        <v>19</v>
      </c>
      <c r="I19" s="4" t="s">
        <v>20</v>
      </c>
      <c r="J19" s="15" t="s">
        <v>154</v>
      </c>
      <c r="K19" s="9">
        <v>4275</v>
      </c>
      <c r="M19" s="15" t="s">
        <v>154</v>
      </c>
      <c r="N19" s="15" t="s">
        <v>154</v>
      </c>
      <c r="P19" s="15" t="s">
        <v>154</v>
      </c>
      <c r="Q19" s="11">
        <v>0.19791666666666666</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10455</v>
      </c>
      <c r="M21" s="16" t="s">
        <v>154</v>
      </c>
      <c r="N21" s="16" t="s">
        <v>154</v>
      </c>
      <c r="P21" s="16" t="s">
        <v>154</v>
      </c>
      <c r="Q21" s="8">
        <v>0.48402777777777778</v>
      </c>
    </row>
    <row r="22" spans="1:17" s="5" customFormat="1" ht="12.9" customHeight="1" x14ac:dyDescent="0.5">
      <c r="A22" s="5" t="s">
        <v>1291</v>
      </c>
      <c r="C22" s="5" t="s">
        <v>151</v>
      </c>
      <c r="D22" s="5" t="s">
        <v>151</v>
      </c>
      <c r="F22" s="5" t="s">
        <v>1277</v>
      </c>
      <c r="G22" s="5" t="s">
        <v>1278</v>
      </c>
      <c r="H22" s="5" t="s">
        <v>19</v>
      </c>
      <c r="I22" s="5" t="s">
        <v>105</v>
      </c>
      <c r="J22" s="16" t="s">
        <v>154</v>
      </c>
      <c r="K22" s="6">
        <v>11145</v>
      </c>
      <c r="M22" s="16" t="s">
        <v>154</v>
      </c>
      <c r="N22" s="16" t="s">
        <v>154</v>
      </c>
      <c r="P22" s="16" t="s">
        <v>154</v>
      </c>
      <c r="Q22" s="8">
        <v>0.51597222222222228</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2460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775</v>
      </c>
      <c r="M26" s="15" t="s">
        <v>154</v>
      </c>
      <c r="N26" s="15" t="s">
        <v>154</v>
      </c>
      <c r="P26" s="15" t="s">
        <v>154</v>
      </c>
      <c r="Q26" s="11">
        <v>0.31504065040650409</v>
      </c>
    </row>
    <row r="27" spans="1:17" s="4" customFormat="1" ht="12.9" customHeight="1" x14ac:dyDescent="0.5">
      <c r="A27" s="4" t="s">
        <v>1298</v>
      </c>
      <c r="C27" s="4" t="s">
        <v>151</v>
      </c>
      <c r="D27" s="4" t="s">
        <v>151</v>
      </c>
      <c r="F27" s="4" t="s">
        <v>1299</v>
      </c>
      <c r="G27" s="4" t="s">
        <v>1284</v>
      </c>
      <c r="H27" s="4" t="s">
        <v>19</v>
      </c>
      <c r="I27" s="4" t="s">
        <v>20</v>
      </c>
      <c r="J27" s="15" t="s">
        <v>154</v>
      </c>
      <c r="K27" s="9">
        <v>275</v>
      </c>
      <c r="M27" s="15" t="s">
        <v>154</v>
      </c>
      <c r="N27" s="15" t="s">
        <v>154</v>
      </c>
      <c r="P27" s="15" t="s">
        <v>154</v>
      </c>
      <c r="Q27" s="11">
        <v>0.11178861788617886</v>
      </c>
    </row>
    <row r="28" spans="1:17" s="4" customFormat="1" ht="12.9" customHeight="1" x14ac:dyDescent="0.5">
      <c r="A28" s="4" t="s">
        <v>1300</v>
      </c>
      <c r="C28" s="4" t="s">
        <v>151</v>
      </c>
      <c r="D28" s="4" t="s">
        <v>151</v>
      </c>
      <c r="F28" s="4" t="s">
        <v>1301</v>
      </c>
      <c r="G28" s="4" t="s">
        <v>1287</v>
      </c>
      <c r="H28" s="4" t="s">
        <v>19</v>
      </c>
      <c r="I28" s="4" t="s">
        <v>20</v>
      </c>
      <c r="J28" s="15" t="s">
        <v>154</v>
      </c>
      <c r="K28" s="9">
        <v>1075</v>
      </c>
      <c r="M28" s="15" t="s">
        <v>154</v>
      </c>
      <c r="N28" s="15" t="s">
        <v>154</v>
      </c>
      <c r="P28" s="15" t="s">
        <v>154</v>
      </c>
      <c r="Q28" s="11">
        <v>0.43699186991869921</v>
      </c>
    </row>
    <row r="29" spans="1:17" s="4" customFormat="1" ht="12.9" customHeight="1" x14ac:dyDescent="0.5">
      <c r="A29" s="4" t="s">
        <v>1302</v>
      </c>
      <c r="C29" s="4" t="s">
        <v>151</v>
      </c>
      <c r="D29" s="4" t="s">
        <v>151</v>
      </c>
      <c r="F29" s="4" t="s">
        <v>1303</v>
      </c>
      <c r="G29" s="4" t="s">
        <v>72</v>
      </c>
      <c r="H29" s="4" t="s">
        <v>19</v>
      </c>
      <c r="I29" s="4" t="s">
        <v>20</v>
      </c>
      <c r="J29" s="15" t="s">
        <v>154</v>
      </c>
      <c r="K29" s="9">
        <v>610</v>
      </c>
      <c r="M29" s="15" t="s">
        <v>154</v>
      </c>
      <c r="N29" s="15" t="s">
        <v>154</v>
      </c>
      <c r="P29" s="15" t="s">
        <v>154</v>
      </c>
      <c r="Q29" s="11">
        <v>0.24796747967479674</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1100</v>
      </c>
      <c r="M31" s="16" t="s">
        <v>154</v>
      </c>
      <c r="N31" s="16" t="s">
        <v>154</v>
      </c>
      <c r="P31" s="16" t="s">
        <v>154</v>
      </c>
      <c r="Q31" s="8">
        <v>0.44715447154471544</v>
      </c>
    </row>
    <row r="32" spans="1:17" s="5" customFormat="1" ht="12.9" customHeight="1" x14ac:dyDescent="0.5">
      <c r="A32" s="5" t="s">
        <v>1305</v>
      </c>
      <c r="C32" s="5" t="s">
        <v>151</v>
      </c>
      <c r="D32" s="5" t="s">
        <v>151</v>
      </c>
      <c r="F32" s="5" t="s">
        <v>1294</v>
      </c>
      <c r="G32" s="5" t="s">
        <v>1295</v>
      </c>
      <c r="H32" s="5" t="s">
        <v>19</v>
      </c>
      <c r="I32" s="5" t="s">
        <v>105</v>
      </c>
      <c r="J32" s="16" t="s">
        <v>154</v>
      </c>
      <c r="K32" s="6">
        <v>1355</v>
      </c>
      <c r="M32" s="16" t="s">
        <v>154</v>
      </c>
      <c r="N32" s="16" t="s">
        <v>154</v>
      </c>
      <c r="P32" s="16" t="s">
        <v>154</v>
      </c>
      <c r="Q32" s="8">
        <v>0.55081300813008127</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0.114</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0.18</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0.19800000000000001</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8.3000000000000004E-2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0.14299999999999999</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0.105</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0.121</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21150</v>
      </c>
      <c r="K4" s="6">
        <v>21690</v>
      </c>
      <c r="M4" s="6">
        <f>K4-J4</f>
        <v>540</v>
      </c>
      <c r="N4" s="7">
        <f>K4/J4-1</f>
        <v>2.5531914893617058E-2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20995</v>
      </c>
      <c r="K7" s="6">
        <v>21605</v>
      </c>
      <c r="M7" s="6">
        <f>K7-J7</f>
        <v>610</v>
      </c>
      <c r="N7" s="7">
        <f>K7/J7-1</f>
        <v>2.9054536794474783E-2</v>
      </c>
    </row>
    <row r="8" spans="1:17" s="5" customFormat="1" ht="12.9" customHeight="1" x14ac:dyDescent="0.5">
      <c r="A8" s="5" t="s">
        <v>26</v>
      </c>
      <c r="C8" s="5">
        <v>2</v>
      </c>
      <c r="D8" s="5" t="s">
        <v>27</v>
      </c>
      <c r="E8" s="5" t="s">
        <v>23</v>
      </c>
      <c r="F8" s="5" t="s">
        <v>28</v>
      </c>
      <c r="G8" s="5" t="s">
        <v>27</v>
      </c>
      <c r="H8" s="5" t="s">
        <v>19</v>
      </c>
      <c r="I8" s="5" t="s">
        <v>20</v>
      </c>
      <c r="J8" s="6">
        <v>3540</v>
      </c>
      <c r="K8" s="6">
        <v>3610</v>
      </c>
      <c r="M8" s="6">
        <f>K8-J8</f>
        <v>70</v>
      </c>
      <c r="N8" s="7">
        <f>K8/J8-1</f>
        <v>1.9774011299435124E-2</v>
      </c>
      <c r="P8" s="8">
        <v>0.16861157418432959</v>
      </c>
      <c r="Q8" s="8">
        <v>0.16709095116871095</v>
      </c>
    </row>
    <row r="9" spans="1:17" s="4" customFormat="1" ht="12.9" customHeight="1" x14ac:dyDescent="0.5">
      <c r="A9" s="4" t="s">
        <v>29</v>
      </c>
      <c r="C9" s="4">
        <v>3</v>
      </c>
      <c r="D9" s="4" t="s">
        <v>30</v>
      </c>
      <c r="E9" s="4" t="s">
        <v>23</v>
      </c>
      <c r="F9" s="4" t="s">
        <v>31</v>
      </c>
      <c r="G9" s="4" t="s">
        <v>30</v>
      </c>
      <c r="H9" s="4" t="s">
        <v>19</v>
      </c>
      <c r="I9" s="4" t="s">
        <v>20</v>
      </c>
      <c r="J9" s="9">
        <v>1130</v>
      </c>
      <c r="K9" s="9">
        <v>1105</v>
      </c>
      <c r="M9" s="9">
        <f>K9-J9</f>
        <v>-25</v>
      </c>
      <c r="N9" s="10">
        <f>K9/J9-1</f>
        <v>-2.2123893805309769E-2</v>
      </c>
      <c r="P9" s="11">
        <v>5.3822338652060014E-2</v>
      </c>
      <c r="Q9" s="11">
        <v>5.1145568155519558E-2</v>
      </c>
    </row>
    <row r="10" spans="1:17" s="4" customFormat="1" ht="12.9" customHeight="1" x14ac:dyDescent="0.5">
      <c r="A10" s="4" t="s">
        <v>32</v>
      </c>
      <c r="C10" s="4">
        <v>4</v>
      </c>
      <c r="D10" s="4" t="s">
        <v>33</v>
      </c>
      <c r="E10" s="4" t="s">
        <v>23</v>
      </c>
      <c r="F10" s="4" t="s">
        <v>34</v>
      </c>
      <c r="G10" s="4" t="s">
        <v>33</v>
      </c>
      <c r="H10" s="4" t="s">
        <v>19</v>
      </c>
      <c r="I10" s="4" t="s">
        <v>20</v>
      </c>
      <c r="J10" s="9">
        <v>1205</v>
      </c>
      <c r="K10" s="9">
        <v>1215</v>
      </c>
      <c r="M10" s="9">
        <f>K10-J10</f>
        <v>10</v>
      </c>
      <c r="N10" s="10">
        <f>K10/J10-1</f>
        <v>8.2987551867219622E-3</v>
      </c>
      <c r="P10" s="11">
        <v>5.7394617766134796E-2</v>
      </c>
      <c r="Q10" s="11">
        <v>5.6236982180050916E-2</v>
      </c>
    </row>
    <row r="11" spans="1:17" s="4" customFormat="1" ht="12.9" customHeight="1" x14ac:dyDescent="0.5">
      <c r="A11" s="4" t="s">
        <v>35</v>
      </c>
      <c r="C11" s="4">
        <v>5</v>
      </c>
      <c r="D11" s="4" t="s">
        <v>36</v>
      </c>
      <c r="E11" s="4" t="s">
        <v>23</v>
      </c>
      <c r="F11" s="4" t="s">
        <v>37</v>
      </c>
      <c r="G11" s="4" t="s">
        <v>36</v>
      </c>
      <c r="H11" s="4" t="s">
        <v>19</v>
      </c>
      <c r="I11" s="4" t="s">
        <v>20</v>
      </c>
      <c r="J11" s="9">
        <v>1205</v>
      </c>
      <c r="K11" s="9">
        <v>1285</v>
      </c>
      <c r="M11" s="9">
        <f>K11-J11</f>
        <v>80</v>
      </c>
      <c r="N11" s="10">
        <f>K11/J11-1</f>
        <v>6.639004149377592E-2</v>
      </c>
      <c r="P11" s="11">
        <v>5.7394617766134796E-2</v>
      </c>
      <c r="Q11" s="11">
        <v>5.9476972922934503E-2</v>
      </c>
    </row>
    <row r="12" spans="1:17" s="5" customFormat="1" ht="12.9" customHeight="1" x14ac:dyDescent="0.5">
      <c r="A12" s="5" t="s">
        <v>38</v>
      </c>
      <c r="C12" s="5">
        <v>6</v>
      </c>
      <c r="D12" s="5" t="s">
        <v>39</v>
      </c>
      <c r="E12" s="5" t="s">
        <v>23</v>
      </c>
      <c r="F12" s="5" t="s">
        <v>40</v>
      </c>
      <c r="G12" s="5" t="s">
        <v>39</v>
      </c>
      <c r="H12" s="5" t="s">
        <v>19</v>
      </c>
      <c r="I12" s="5" t="s">
        <v>20</v>
      </c>
      <c r="J12" s="6">
        <v>13935</v>
      </c>
      <c r="K12" s="6">
        <v>13720</v>
      </c>
      <c r="M12" s="6">
        <f>K12-J12</f>
        <v>-215</v>
      </c>
      <c r="N12" s="7">
        <f>K12/J12-1</f>
        <v>-1.5428776462145688E-2</v>
      </c>
      <c r="P12" s="8">
        <v>0.66372945939509409</v>
      </c>
      <c r="Q12" s="8">
        <v>0.63503818560518399</v>
      </c>
    </row>
    <row r="13" spans="1:17" s="4" customFormat="1" ht="12.9" customHeight="1" x14ac:dyDescent="0.5">
      <c r="A13" s="4" t="s">
        <v>41</v>
      </c>
      <c r="C13" s="4">
        <v>7</v>
      </c>
      <c r="D13" s="4" t="s">
        <v>42</v>
      </c>
      <c r="E13" s="4" t="s">
        <v>23</v>
      </c>
      <c r="F13" s="4" t="s">
        <v>43</v>
      </c>
      <c r="G13" s="4" t="s">
        <v>42</v>
      </c>
      <c r="H13" s="4" t="s">
        <v>19</v>
      </c>
      <c r="I13" s="4" t="s">
        <v>20</v>
      </c>
      <c r="J13" s="9">
        <v>1420</v>
      </c>
      <c r="K13" s="9">
        <v>1230</v>
      </c>
      <c r="M13" s="9">
        <f>K13-J13</f>
        <v>-190</v>
      </c>
      <c r="N13" s="10">
        <f>K13/J13-1</f>
        <v>-0.13380281690140849</v>
      </c>
      <c r="P13" s="11">
        <v>6.763515122648249E-2</v>
      </c>
      <c r="Q13" s="11">
        <v>5.6931265910668827E-2</v>
      </c>
    </row>
    <row r="14" spans="1:17" s="4" customFormat="1" ht="12.9" customHeight="1" x14ac:dyDescent="0.5">
      <c r="A14" s="4" t="s">
        <v>44</v>
      </c>
      <c r="C14" s="4">
        <v>8</v>
      </c>
      <c r="D14" s="4" t="s">
        <v>45</v>
      </c>
      <c r="E14" s="4" t="s">
        <v>23</v>
      </c>
      <c r="F14" s="4" t="s">
        <v>46</v>
      </c>
      <c r="G14" s="4" t="s">
        <v>45</v>
      </c>
      <c r="H14" s="4" t="s">
        <v>19</v>
      </c>
      <c r="I14" s="4" t="s">
        <v>20</v>
      </c>
      <c r="J14" s="9">
        <v>1505</v>
      </c>
      <c r="K14" s="9">
        <v>1450</v>
      </c>
      <c r="M14" s="9">
        <f>K14-J14</f>
        <v>-55</v>
      </c>
      <c r="N14" s="10">
        <f>K14/J14-1</f>
        <v>-3.6544850498338888E-2</v>
      </c>
      <c r="P14" s="11">
        <v>7.1683734222433917E-2</v>
      </c>
      <c r="Q14" s="11">
        <v>6.7114093959731544E-2</v>
      </c>
    </row>
    <row r="15" spans="1:17" s="4" customFormat="1" ht="12.9" customHeight="1" x14ac:dyDescent="0.5">
      <c r="A15" s="4" t="s">
        <v>47</v>
      </c>
      <c r="C15" s="4">
        <v>9</v>
      </c>
      <c r="D15" s="4" t="s">
        <v>48</v>
      </c>
      <c r="E15" s="4" t="s">
        <v>23</v>
      </c>
      <c r="F15" s="4" t="s">
        <v>49</v>
      </c>
      <c r="G15" s="4" t="s">
        <v>48</v>
      </c>
      <c r="H15" s="4" t="s">
        <v>19</v>
      </c>
      <c r="I15" s="4" t="s">
        <v>20</v>
      </c>
      <c r="J15" s="9">
        <v>1360</v>
      </c>
      <c r="K15" s="9">
        <v>1360</v>
      </c>
      <c r="M15" s="9">
        <f>K15-J15</f>
        <v>0</v>
      </c>
      <c r="N15" s="10">
        <f>K15/J15-1</f>
        <v>0</v>
      </c>
      <c r="P15" s="11">
        <v>6.4777327935222673E-2</v>
      </c>
      <c r="Q15" s="11">
        <v>6.2948391576024068E-2</v>
      </c>
    </row>
    <row r="16" spans="1:17" s="4" customFormat="1" ht="12.9" customHeight="1" x14ac:dyDescent="0.5">
      <c r="A16" s="4" t="s">
        <v>50</v>
      </c>
      <c r="C16" s="4">
        <v>10</v>
      </c>
      <c r="D16" s="4" t="s">
        <v>51</v>
      </c>
      <c r="E16" s="4" t="s">
        <v>23</v>
      </c>
      <c r="F16" s="4" t="s">
        <v>52</v>
      </c>
      <c r="G16" s="4" t="s">
        <v>51</v>
      </c>
      <c r="H16" s="4" t="s">
        <v>19</v>
      </c>
      <c r="I16" s="4" t="s">
        <v>20</v>
      </c>
      <c r="J16" s="9">
        <v>1230</v>
      </c>
      <c r="K16" s="9">
        <v>1510</v>
      </c>
      <c r="M16" s="9">
        <f>K16-J16</f>
        <v>280</v>
      </c>
      <c r="N16" s="10">
        <f>K16/J16-1</f>
        <v>0.22764227642276413</v>
      </c>
      <c r="P16" s="11">
        <v>5.8585377470826386E-2</v>
      </c>
      <c r="Q16" s="11">
        <v>6.9891228882203199E-2</v>
      </c>
    </row>
    <row r="17" spans="1:17" s="4" customFormat="1" ht="12.9" customHeight="1" x14ac:dyDescent="0.5">
      <c r="A17" s="4" t="s">
        <v>53</v>
      </c>
      <c r="C17" s="4">
        <v>11</v>
      </c>
      <c r="D17" s="4" t="s">
        <v>54</v>
      </c>
      <c r="E17" s="4" t="s">
        <v>23</v>
      </c>
      <c r="F17" s="4" t="s">
        <v>55</v>
      </c>
      <c r="G17" s="4" t="s">
        <v>54</v>
      </c>
      <c r="H17" s="4" t="s">
        <v>19</v>
      </c>
      <c r="I17" s="4" t="s">
        <v>20</v>
      </c>
      <c r="J17" s="9">
        <v>1250</v>
      </c>
      <c r="K17" s="9">
        <v>1310</v>
      </c>
      <c r="M17" s="9">
        <f>K17-J17</f>
        <v>60</v>
      </c>
      <c r="N17" s="10">
        <f>K17/J17-1</f>
        <v>4.8000000000000043E-2</v>
      </c>
      <c r="P17" s="11">
        <v>5.9537985234579663E-2</v>
      </c>
      <c r="Q17" s="11">
        <v>6.0634112473964358E-2</v>
      </c>
    </row>
    <row r="18" spans="1:17" s="4" customFormat="1" ht="12.9" customHeight="1" x14ac:dyDescent="0.5">
      <c r="A18" s="4" t="s">
        <v>56</v>
      </c>
      <c r="C18" s="4">
        <v>12</v>
      </c>
      <c r="D18" s="4" t="s">
        <v>57</v>
      </c>
      <c r="E18" s="4" t="s">
        <v>23</v>
      </c>
      <c r="F18" s="4" t="s">
        <v>58</v>
      </c>
      <c r="G18" s="4" t="s">
        <v>57</v>
      </c>
      <c r="H18" s="4" t="s">
        <v>19</v>
      </c>
      <c r="I18" s="4" t="s">
        <v>20</v>
      </c>
      <c r="J18" s="9">
        <v>1190</v>
      </c>
      <c r="K18" s="9">
        <v>1415</v>
      </c>
      <c r="M18" s="9">
        <f>K18-J18</f>
        <v>225</v>
      </c>
      <c r="N18" s="10">
        <f>K18/J18-1</f>
        <v>0.18907563025210083</v>
      </c>
      <c r="P18" s="11">
        <v>5.6680161943319839E-2</v>
      </c>
      <c r="Q18" s="11">
        <v>6.5494098588289751E-2</v>
      </c>
    </row>
    <row r="19" spans="1:17" s="4" customFormat="1" ht="12.9" customHeight="1" x14ac:dyDescent="0.5">
      <c r="A19" s="4" t="s">
        <v>59</v>
      </c>
      <c r="C19" s="4">
        <v>13</v>
      </c>
      <c r="D19" s="4" t="s">
        <v>60</v>
      </c>
      <c r="E19" s="4" t="s">
        <v>23</v>
      </c>
      <c r="F19" s="4" t="s">
        <v>61</v>
      </c>
      <c r="G19" s="4" t="s">
        <v>60</v>
      </c>
      <c r="H19" s="4" t="s">
        <v>19</v>
      </c>
      <c r="I19" s="4" t="s">
        <v>20</v>
      </c>
      <c r="J19" s="9">
        <v>1340</v>
      </c>
      <c r="K19" s="9">
        <v>1220</v>
      </c>
      <c r="M19" s="9">
        <f>K19-J19</f>
        <v>-120</v>
      </c>
      <c r="N19" s="10">
        <f>K19/J19-1</f>
        <v>-8.9552238805970186E-2</v>
      </c>
      <c r="P19" s="11">
        <v>6.3824720171469396E-2</v>
      </c>
      <c r="Q19" s="11">
        <v>5.6468410090256882E-2</v>
      </c>
    </row>
    <row r="20" spans="1:17" s="4" customFormat="1" ht="12.9" customHeight="1" x14ac:dyDescent="0.5">
      <c r="A20" s="4" t="s">
        <v>62</v>
      </c>
      <c r="C20" s="4">
        <v>14</v>
      </c>
      <c r="D20" s="4" t="s">
        <v>63</v>
      </c>
      <c r="E20" s="4" t="s">
        <v>23</v>
      </c>
      <c r="F20" s="4" t="s">
        <v>64</v>
      </c>
      <c r="G20" s="4" t="s">
        <v>63</v>
      </c>
      <c r="H20" s="4" t="s">
        <v>19</v>
      </c>
      <c r="I20" s="4" t="s">
        <v>20</v>
      </c>
      <c r="J20" s="9">
        <v>1600</v>
      </c>
      <c r="K20" s="9">
        <v>1170</v>
      </c>
      <c r="M20" s="9">
        <f>K20-J20</f>
        <v>-430</v>
      </c>
      <c r="N20" s="10">
        <f>K20/J20-1</f>
        <v>-0.26875000000000004</v>
      </c>
      <c r="P20" s="11">
        <v>7.620862110026197E-2</v>
      </c>
      <c r="Q20" s="11">
        <v>5.4154130988197179E-2</v>
      </c>
    </row>
    <row r="21" spans="1:17" s="4" customFormat="1" ht="12.9" customHeight="1" x14ac:dyDescent="0.5">
      <c r="A21" s="4" t="s">
        <v>65</v>
      </c>
      <c r="C21" s="4">
        <v>15</v>
      </c>
      <c r="D21" s="4" t="s">
        <v>66</v>
      </c>
      <c r="E21" s="4" t="s">
        <v>23</v>
      </c>
      <c r="F21" s="4" t="s">
        <v>67</v>
      </c>
      <c r="G21" s="4" t="s">
        <v>66</v>
      </c>
      <c r="H21" s="4" t="s">
        <v>19</v>
      </c>
      <c r="I21" s="4" t="s">
        <v>20</v>
      </c>
      <c r="J21" s="9">
        <v>1635</v>
      </c>
      <c r="K21" s="9">
        <v>1555</v>
      </c>
      <c r="M21" s="9">
        <f>K21-J21</f>
        <v>-80</v>
      </c>
      <c r="N21" s="10">
        <f>K21/J21-1</f>
        <v>-4.8929663608562657E-2</v>
      </c>
      <c r="P21" s="11">
        <v>7.7875684686830204E-2</v>
      </c>
      <c r="Q21" s="11">
        <v>7.1974080074056937E-2</v>
      </c>
    </row>
    <row r="22" spans="1:17" s="4" customFormat="1" ht="12.9" customHeight="1" x14ac:dyDescent="0.5">
      <c r="A22" s="4" t="s">
        <v>68</v>
      </c>
      <c r="C22" s="4">
        <v>16</v>
      </c>
      <c r="D22" s="4" t="s">
        <v>69</v>
      </c>
      <c r="E22" s="4" t="s">
        <v>23</v>
      </c>
      <c r="F22" s="4" t="s">
        <v>70</v>
      </c>
      <c r="G22" s="4" t="s">
        <v>69</v>
      </c>
      <c r="H22" s="4" t="s">
        <v>19</v>
      </c>
      <c r="I22" s="4" t="s">
        <v>20</v>
      </c>
      <c r="J22" s="9">
        <v>1395</v>
      </c>
      <c r="K22" s="9">
        <v>1510</v>
      </c>
      <c r="M22" s="9">
        <f>K22-J22</f>
        <v>115</v>
      </c>
      <c r="N22" s="10">
        <f>K22/J22-1</f>
        <v>8.2437275985663083E-2</v>
      </c>
      <c r="P22" s="11">
        <v>6.6444391521790908E-2</v>
      </c>
      <c r="Q22" s="11">
        <v>6.9891228882203199E-2</v>
      </c>
    </row>
    <row r="23" spans="1:17" s="5" customFormat="1" ht="12.9" customHeight="1" x14ac:dyDescent="0.5">
      <c r="A23" s="5" t="s">
        <v>71</v>
      </c>
      <c r="C23" s="5">
        <v>17</v>
      </c>
      <c r="D23" s="5" t="s">
        <v>72</v>
      </c>
      <c r="E23" s="5" t="s">
        <v>23</v>
      </c>
      <c r="F23" s="5" t="s">
        <v>73</v>
      </c>
      <c r="G23" s="5" t="s">
        <v>72</v>
      </c>
      <c r="H23" s="5" t="s">
        <v>19</v>
      </c>
      <c r="I23" s="5" t="s">
        <v>20</v>
      </c>
      <c r="J23" s="6">
        <v>3520</v>
      </c>
      <c r="K23" s="6">
        <v>4275</v>
      </c>
      <c r="M23" s="6">
        <f>K23-J23</f>
        <v>755</v>
      </c>
      <c r="N23" s="7">
        <f>K23/J23-1</f>
        <v>0.21448863636363646</v>
      </c>
      <c r="P23" s="8">
        <v>0.16765896642057632</v>
      </c>
      <c r="Q23" s="8">
        <v>0.19787086322610506</v>
      </c>
    </row>
    <row r="24" spans="1:17" s="4" customFormat="1" ht="12.9" customHeight="1" x14ac:dyDescent="0.5">
      <c r="A24" s="4" t="s">
        <v>74</v>
      </c>
      <c r="C24" s="4">
        <v>18</v>
      </c>
      <c r="D24" s="4" t="s">
        <v>75</v>
      </c>
      <c r="E24" s="4" t="s">
        <v>23</v>
      </c>
      <c r="F24" s="4" t="s">
        <v>76</v>
      </c>
      <c r="G24" s="4" t="s">
        <v>75</v>
      </c>
      <c r="H24" s="4" t="s">
        <v>19</v>
      </c>
      <c r="I24" s="4" t="s">
        <v>20</v>
      </c>
      <c r="J24" s="9">
        <v>1100</v>
      </c>
      <c r="K24" s="9">
        <v>1350</v>
      </c>
      <c r="M24" s="9">
        <f>K24-J24</f>
        <v>250</v>
      </c>
      <c r="N24" s="10">
        <f>K24/J24-1</f>
        <v>0.22727272727272729</v>
      </c>
      <c r="P24" s="11">
        <v>5.2393427006430106E-2</v>
      </c>
      <c r="Q24" s="11">
        <v>6.248553575561213E-2</v>
      </c>
    </row>
    <row r="25" spans="1:17" s="4" customFormat="1" ht="12.9" customHeight="1" x14ac:dyDescent="0.5">
      <c r="A25" s="4" t="s">
        <v>77</v>
      </c>
      <c r="C25" s="4">
        <v>19</v>
      </c>
      <c r="D25" s="4" t="s">
        <v>78</v>
      </c>
      <c r="E25" s="4" t="s">
        <v>23</v>
      </c>
      <c r="F25" s="4" t="s">
        <v>79</v>
      </c>
      <c r="G25" s="4" t="s">
        <v>78</v>
      </c>
      <c r="H25" s="4" t="s">
        <v>19</v>
      </c>
      <c r="I25" s="4" t="s">
        <v>20</v>
      </c>
      <c r="J25" s="9">
        <v>765</v>
      </c>
      <c r="K25" s="9">
        <v>980</v>
      </c>
      <c r="M25" s="9">
        <f>K25-J25</f>
        <v>215</v>
      </c>
      <c r="N25" s="10">
        <f>K25/J25-1</f>
        <v>0.28104575163398682</v>
      </c>
      <c r="P25" s="11">
        <v>3.643724696356275E-2</v>
      </c>
      <c r="Q25" s="11">
        <v>4.5359870400370282E-2</v>
      </c>
    </row>
    <row r="26" spans="1:17" s="4" customFormat="1" ht="12.9" customHeight="1" x14ac:dyDescent="0.5">
      <c r="A26" s="4" t="s">
        <v>80</v>
      </c>
      <c r="C26" s="4">
        <v>20</v>
      </c>
      <c r="D26" s="4" t="s">
        <v>81</v>
      </c>
      <c r="E26" s="4" t="s">
        <v>23</v>
      </c>
      <c r="F26" s="4" t="s">
        <v>82</v>
      </c>
      <c r="G26" s="4" t="s">
        <v>81</v>
      </c>
      <c r="H26" s="4" t="s">
        <v>19</v>
      </c>
      <c r="I26" s="4" t="s">
        <v>20</v>
      </c>
      <c r="J26" s="9">
        <v>580</v>
      </c>
      <c r="K26" s="9">
        <v>680</v>
      </c>
      <c r="M26" s="9">
        <f>K26-J26</f>
        <v>100</v>
      </c>
      <c r="N26" s="10">
        <f>K26/J26-1</f>
        <v>0.17241379310344818</v>
      </c>
      <c r="P26" s="11">
        <v>2.7625625148844962E-2</v>
      </c>
      <c r="Q26" s="11">
        <v>3.1474195788012034E-2</v>
      </c>
    </row>
    <row r="27" spans="1:17" s="4" customFormat="1" ht="12.9" customHeight="1" x14ac:dyDescent="0.5">
      <c r="A27" s="4" t="s">
        <v>83</v>
      </c>
      <c r="C27" s="4">
        <v>21</v>
      </c>
      <c r="D27" s="4" t="s">
        <v>84</v>
      </c>
      <c r="E27" s="4" t="s">
        <v>23</v>
      </c>
      <c r="F27" s="4" t="s">
        <v>85</v>
      </c>
      <c r="G27" s="4" t="s">
        <v>84</v>
      </c>
      <c r="H27" s="4" t="s">
        <v>19</v>
      </c>
      <c r="I27" s="4" t="s">
        <v>20</v>
      </c>
      <c r="J27" s="9">
        <v>495</v>
      </c>
      <c r="K27" s="9">
        <v>575</v>
      </c>
      <c r="M27" s="9">
        <f>K27-J27</f>
        <v>80</v>
      </c>
      <c r="N27" s="10">
        <f>K27/J27-1</f>
        <v>0.16161616161616155</v>
      </c>
      <c r="P27" s="11">
        <v>2.3577042152893544E-2</v>
      </c>
      <c r="Q27" s="11">
        <v>2.6614209673686648E-2</v>
      </c>
    </row>
    <row r="28" spans="1:17" s="4" customFormat="1" ht="12.9" customHeight="1" x14ac:dyDescent="0.5">
      <c r="A28" s="4" t="s">
        <v>86</v>
      </c>
      <c r="C28" s="4">
        <v>22</v>
      </c>
      <c r="D28" s="4" t="s">
        <v>87</v>
      </c>
      <c r="E28" s="4" t="s">
        <v>23</v>
      </c>
      <c r="F28" s="4" t="s">
        <v>88</v>
      </c>
      <c r="G28" s="4" t="s">
        <v>87</v>
      </c>
      <c r="H28" s="4" t="s">
        <v>19</v>
      </c>
      <c r="I28" s="4" t="s">
        <v>20</v>
      </c>
      <c r="J28" s="9">
        <v>580</v>
      </c>
      <c r="K28" s="9">
        <v>690</v>
      </c>
      <c r="M28" s="9">
        <f>K28-J28</f>
        <v>110</v>
      </c>
      <c r="N28" s="10">
        <f>K28/J28-1</f>
        <v>0.18965517241379315</v>
      </c>
      <c r="P28" s="11">
        <v>2.7625625148844962E-2</v>
      </c>
      <c r="Q28" s="11">
        <v>3.1937051608423979E-2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15510</v>
      </c>
      <c r="K30" s="6">
        <v>15825</v>
      </c>
      <c r="M30" s="6">
        <f>K30-J30</f>
        <v>315</v>
      </c>
      <c r="N30" s="7">
        <f>K30/J30-1</f>
        <v>2.0309477756286221E-2</v>
      </c>
      <c r="P30" s="8">
        <v>0.73874732079066441</v>
      </c>
      <c r="Q30" s="8">
        <v>0.73246933580189766</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40.6</v>
      </c>
      <c r="K32" s="12">
        <v>41.2</v>
      </c>
      <c r="M32" s="12">
        <f>K32-J32</f>
        <v>0.60000000000000142</v>
      </c>
      <c r="N32" s="7">
        <f>K32/J32-1</f>
        <v>1.4778325123152802E-2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9980</v>
      </c>
      <c r="K34" s="6">
        <v>10455</v>
      </c>
      <c r="M34" s="6">
        <f>K34-J34</f>
        <v>475</v>
      </c>
      <c r="N34" s="7">
        <f>K34/J34-1</f>
        <v>4.7595190380761432E-2</v>
      </c>
      <c r="P34" s="8">
        <v>0.47535127411288403</v>
      </c>
      <c r="Q34" s="8">
        <v>0.483915760240685</v>
      </c>
    </row>
    <row r="35" spans="1:17" s="4" customFormat="1" ht="12.9" customHeight="1" x14ac:dyDescent="0.5">
      <c r="A35" s="4" t="s">
        <v>26</v>
      </c>
      <c r="C35" s="4">
        <v>28</v>
      </c>
      <c r="D35" s="4" t="s">
        <v>98</v>
      </c>
      <c r="E35" s="4" t="s">
        <v>23</v>
      </c>
      <c r="F35" s="4" t="s">
        <v>28</v>
      </c>
      <c r="G35" s="4" t="s">
        <v>27</v>
      </c>
      <c r="H35" s="4" t="s">
        <v>19</v>
      </c>
      <c r="I35" s="4" t="s">
        <v>96</v>
      </c>
      <c r="J35" s="9">
        <v>1780</v>
      </c>
      <c r="K35" s="9">
        <v>1870</v>
      </c>
      <c r="M35" s="9">
        <f>K35-J35</f>
        <v>90</v>
      </c>
      <c r="N35" s="10">
        <f>K35/J35-1</f>
        <v>5.0561797752809001E-2</v>
      </c>
      <c r="P35" s="11">
        <v>8.4782090974041435E-2</v>
      </c>
      <c r="Q35" s="11">
        <v>8.6554038417033088E-2</v>
      </c>
    </row>
    <row r="36" spans="1:17" s="4" customFormat="1" ht="12.9" customHeight="1" x14ac:dyDescent="0.5">
      <c r="A36" s="4" t="s">
        <v>38</v>
      </c>
      <c r="C36" s="4">
        <v>32</v>
      </c>
      <c r="D36" s="4" t="s">
        <v>99</v>
      </c>
      <c r="E36" s="4" t="s">
        <v>23</v>
      </c>
      <c r="F36" s="4" t="s">
        <v>40</v>
      </c>
      <c r="G36" s="4" t="s">
        <v>39</v>
      </c>
      <c r="H36" s="4" t="s">
        <v>19</v>
      </c>
      <c r="I36" s="4" t="s">
        <v>96</v>
      </c>
      <c r="J36" s="9">
        <v>6730</v>
      </c>
      <c r="K36" s="9">
        <v>6765</v>
      </c>
      <c r="M36" s="9">
        <f>K36-J36</f>
        <v>35</v>
      </c>
      <c r="N36" s="10">
        <f>K36/J36-1</f>
        <v>5.2005943536403976E-3</v>
      </c>
      <c r="P36" s="11">
        <v>0.32055251250297689</v>
      </c>
      <c r="Q36" s="11">
        <v>0.31312196250867852</v>
      </c>
    </row>
    <row r="37" spans="1:17" s="4" customFormat="1" ht="12.9" customHeight="1" x14ac:dyDescent="0.5">
      <c r="A37" s="4" t="s">
        <v>71</v>
      </c>
      <c r="C37" s="4">
        <v>43</v>
      </c>
      <c r="D37" s="4" t="s">
        <v>100</v>
      </c>
      <c r="E37" s="4" t="s">
        <v>23</v>
      </c>
      <c r="F37" s="4" t="s">
        <v>73</v>
      </c>
      <c r="G37" s="4" t="s">
        <v>72</v>
      </c>
      <c r="H37" s="4" t="s">
        <v>19</v>
      </c>
      <c r="I37" s="4" t="s">
        <v>96</v>
      </c>
      <c r="J37" s="9">
        <v>1470</v>
      </c>
      <c r="K37" s="9">
        <v>1820</v>
      </c>
      <c r="M37" s="9">
        <f>K37-J37</f>
        <v>350</v>
      </c>
      <c r="N37" s="10">
        <f>K37/J37-1</f>
        <v>0.23809523809523814</v>
      </c>
      <c r="P37" s="11">
        <v>7.0016670635865683E-2</v>
      </c>
      <c r="Q37" s="11">
        <v>8.4239759314973392E-2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7220</v>
      </c>
      <c r="K39" s="9">
        <v>7485</v>
      </c>
      <c r="M39" s="9">
        <f>K39-J39</f>
        <v>265</v>
      </c>
      <c r="N39" s="10">
        <f>K39/J39-1</f>
        <v>3.6703601108033279E-2</v>
      </c>
      <c r="P39" s="11">
        <v>0.34389140271493213</v>
      </c>
      <c r="Q39" s="11">
        <v>0.34644758157833833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38.9</v>
      </c>
      <c r="K41" s="13">
        <v>38.4</v>
      </c>
      <c r="M41" s="13">
        <f>K41-J41</f>
        <v>-0.5</v>
      </c>
      <c r="N41" s="10">
        <f>K41/J41-1</f>
        <v>-1.2853470437018011E-2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11015</v>
      </c>
      <c r="K43" s="6">
        <v>11150</v>
      </c>
      <c r="M43" s="6">
        <f>K43-J43</f>
        <v>135</v>
      </c>
      <c r="N43" s="7">
        <f>K43/J43-1</f>
        <v>1.2256014525646952E-2</v>
      </c>
      <c r="P43" s="8">
        <v>0.52464872588711597</v>
      </c>
      <c r="Q43" s="8">
        <v>0.51608423975931494</v>
      </c>
    </row>
    <row r="44" spans="1:17" s="4" customFormat="1" ht="12.9" customHeight="1" x14ac:dyDescent="0.5">
      <c r="A44" s="4" t="s">
        <v>26</v>
      </c>
      <c r="C44" s="4">
        <v>54</v>
      </c>
      <c r="D44" s="4" t="s">
        <v>98</v>
      </c>
      <c r="E44" s="4" t="s">
        <v>23</v>
      </c>
      <c r="F44" s="4" t="s">
        <v>28</v>
      </c>
      <c r="G44" s="4" t="s">
        <v>27</v>
      </c>
      <c r="H44" s="4" t="s">
        <v>19</v>
      </c>
      <c r="I44" s="4" t="s">
        <v>105</v>
      </c>
      <c r="J44" s="9">
        <v>1760</v>
      </c>
      <c r="K44" s="9">
        <v>1740</v>
      </c>
      <c r="M44" s="9">
        <f>K44-J44</f>
        <v>-20</v>
      </c>
      <c r="N44" s="10">
        <f>K44/J44-1</f>
        <v>-1.1363636363636354E-2</v>
      </c>
      <c r="P44" s="11">
        <v>8.3829483210288158E-2</v>
      </c>
      <c r="Q44" s="11">
        <v>8.0536912751677847E-2</v>
      </c>
    </row>
    <row r="45" spans="1:17" s="4" customFormat="1" ht="12.9" customHeight="1" x14ac:dyDescent="0.5">
      <c r="A45" s="4" t="s">
        <v>38</v>
      </c>
      <c r="C45" s="4">
        <v>58</v>
      </c>
      <c r="D45" s="4" t="s">
        <v>99</v>
      </c>
      <c r="E45" s="4" t="s">
        <v>23</v>
      </c>
      <c r="F45" s="4" t="s">
        <v>40</v>
      </c>
      <c r="G45" s="4" t="s">
        <v>39</v>
      </c>
      <c r="H45" s="4" t="s">
        <v>19</v>
      </c>
      <c r="I45" s="4" t="s">
        <v>105</v>
      </c>
      <c r="J45" s="9">
        <v>7205</v>
      </c>
      <c r="K45" s="9">
        <v>6960</v>
      </c>
      <c r="M45" s="9">
        <f>K45-J45</f>
        <v>-245</v>
      </c>
      <c r="N45" s="10">
        <f>K45/J45-1</f>
        <v>-3.4004163775156138E-2</v>
      </c>
      <c r="P45" s="11">
        <v>0.3431769468921172</v>
      </c>
      <c r="Q45" s="11">
        <v>0.32214765100671139</v>
      </c>
    </row>
    <row r="46" spans="1:17" s="4" customFormat="1" ht="12.9" customHeight="1" x14ac:dyDescent="0.5">
      <c r="A46" s="4" t="s">
        <v>71</v>
      </c>
      <c r="C46" s="4">
        <v>69</v>
      </c>
      <c r="D46" s="4" t="s">
        <v>100</v>
      </c>
      <c r="E46" s="4" t="s">
        <v>23</v>
      </c>
      <c r="F46" s="4" t="s">
        <v>73</v>
      </c>
      <c r="G46" s="4" t="s">
        <v>72</v>
      </c>
      <c r="H46" s="4" t="s">
        <v>19</v>
      </c>
      <c r="I46" s="4" t="s">
        <v>105</v>
      </c>
      <c r="J46" s="9">
        <v>2055</v>
      </c>
      <c r="K46" s="9">
        <v>2450</v>
      </c>
      <c r="M46" s="9">
        <f>K46-J46</f>
        <v>395</v>
      </c>
      <c r="N46" s="10">
        <f>K46/J46-1</f>
        <v>0.19221411192214122</v>
      </c>
      <c r="P46" s="11">
        <v>9.7880447725648967E-2</v>
      </c>
      <c r="Q46" s="11">
        <v>0.11339967600092571</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8295</v>
      </c>
      <c r="K48" s="9">
        <v>8340</v>
      </c>
      <c r="M48" s="9">
        <f>K48-J48</f>
        <v>45</v>
      </c>
      <c r="N48" s="10">
        <f>K48/J48-1</f>
        <v>5.4249547920433017E-3</v>
      </c>
      <c r="P48" s="11">
        <v>0.39509407001667063</v>
      </c>
      <c r="Q48" s="11">
        <v>0.38602175422355939</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42.6</v>
      </c>
      <c r="K50" s="14">
        <v>43.2</v>
      </c>
      <c r="M50" s="14">
        <f>K50-J50</f>
        <v>0.60000000000000142</v>
      </c>
      <c r="N50" s="10">
        <f>K50/J50-1</f>
        <v>1.4084507042253502E-2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17455</v>
      </c>
      <c r="K4" s="6">
        <v>17995</v>
      </c>
      <c r="M4" s="6">
        <f>K4-J4</f>
        <v>540</v>
      </c>
      <c r="N4" s="7">
        <f>K4/J4-1</f>
        <v>3.0936694356917815E-2</v>
      </c>
    </row>
    <row r="5" spans="1:17" s="4" customFormat="1" ht="12.9" customHeight="1" x14ac:dyDescent="0.5">
      <c r="A5" s="4" t="s">
        <v>114</v>
      </c>
      <c r="C5" s="4">
        <v>101</v>
      </c>
      <c r="D5" s="4" t="s">
        <v>115</v>
      </c>
      <c r="E5" s="4" t="s">
        <v>23</v>
      </c>
      <c r="F5" s="4" t="s">
        <v>116</v>
      </c>
      <c r="G5" s="4" t="s">
        <v>117</v>
      </c>
      <c r="H5" s="4" t="s">
        <v>19</v>
      </c>
      <c r="I5" s="4" t="s">
        <v>20</v>
      </c>
      <c r="J5" s="9">
        <v>9880</v>
      </c>
      <c r="K5" s="9">
        <v>10135</v>
      </c>
      <c r="M5" s="9">
        <f>K5-J5</f>
        <v>255</v>
      </c>
      <c r="N5" s="10">
        <f>K5/J5-1</f>
        <v>2.580971659919018E-2</v>
      </c>
      <c r="P5" s="11">
        <v>0.56602692638212548</v>
      </c>
      <c r="Q5" s="11">
        <v>0.56321200333425947</v>
      </c>
    </row>
    <row r="6" spans="1:17" s="4" customFormat="1" ht="12.9" customHeight="1" x14ac:dyDescent="0.5">
      <c r="A6" s="4" t="s">
        <v>118</v>
      </c>
      <c r="C6" s="4">
        <v>102</v>
      </c>
      <c r="D6" s="4" t="s">
        <v>119</v>
      </c>
      <c r="E6" s="4" t="s">
        <v>23</v>
      </c>
      <c r="F6" s="4" t="s">
        <v>120</v>
      </c>
      <c r="G6" s="4" t="s">
        <v>119</v>
      </c>
      <c r="H6" s="4" t="s">
        <v>19</v>
      </c>
      <c r="I6" s="4" t="s">
        <v>20</v>
      </c>
      <c r="J6" s="9">
        <v>8650</v>
      </c>
      <c r="K6" s="9">
        <v>8705</v>
      </c>
      <c r="M6" s="9">
        <f>K6-J6</f>
        <v>55</v>
      </c>
      <c r="N6" s="10">
        <f>K6/J6-1</f>
        <v>6.3583815028902535E-3</v>
      </c>
      <c r="P6" s="11">
        <v>0.49556001145803497</v>
      </c>
      <c r="Q6" s="11">
        <v>0.48374548485690472</v>
      </c>
    </row>
    <row r="7" spans="1:17" s="4" customFormat="1" ht="12.9" customHeight="1" x14ac:dyDescent="0.5">
      <c r="A7" s="4" t="s">
        <v>121</v>
      </c>
      <c r="C7" s="4">
        <v>103</v>
      </c>
      <c r="D7" s="4" t="s">
        <v>122</v>
      </c>
      <c r="E7" s="4" t="s">
        <v>23</v>
      </c>
      <c r="F7" s="4" t="s">
        <v>123</v>
      </c>
      <c r="G7" s="4" t="s">
        <v>124</v>
      </c>
      <c r="H7" s="4" t="s">
        <v>19</v>
      </c>
      <c r="I7" s="4" t="s">
        <v>20</v>
      </c>
      <c r="J7" s="9">
        <v>1235</v>
      </c>
      <c r="K7" s="9">
        <v>1425</v>
      </c>
      <c r="M7" s="9">
        <f>K7-J7</f>
        <v>190</v>
      </c>
      <c r="N7" s="10">
        <f>K7/J7-1</f>
        <v>0.15384615384615374</v>
      </c>
      <c r="P7" s="11">
        <v>7.0753365797765685E-2</v>
      </c>
      <c r="Q7" s="11">
        <v>7.9188663517643795E-2</v>
      </c>
    </row>
    <row r="8" spans="1:17" s="4" customFormat="1" ht="12.9" customHeight="1" x14ac:dyDescent="0.5">
      <c r="A8" s="4" t="s">
        <v>125</v>
      </c>
      <c r="C8" s="4">
        <v>104</v>
      </c>
      <c r="D8" s="4" t="s">
        <v>126</v>
      </c>
      <c r="E8" s="4" t="s">
        <v>23</v>
      </c>
      <c r="F8" s="4" t="s">
        <v>127</v>
      </c>
      <c r="G8" s="4" t="s">
        <v>128</v>
      </c>
      <c r="H8" s="4" t="s">
        <v>19</v>
      </c>
      <c r="I8" s="4" t="s">
        <v>20</v>
      </c>
      <c r="J8" s="9">
        <v>7570</v>
      </c>
      <c r="K8" s="9">
        <v>7865</v>
      </c>
      <c r="M8" s="9">
        <f>K8-J8</f>
        <v>295</v>
      </c>
      <c r="N8" s="10">
        <f>K8/J8-1</f>
        <v>3.8969616908850702E-2</v>
      </c>
      <c r="P8" s="11">
        <v>0.43368662274419939</v>
      </c>
      <c r="Q8" s="11">
        <v>0.43706585162545153</v>
      </c>
    </row>
    <row r="9" spans="1:17" s="4" customFormat="1" ht="12.9" customHeight="1" x14ac:dyDescent="0.5">
      <c r="A9" s="4" t="s">
        <v>129</v>
      </c>
      <c r="C9" s="4">
        <v>105</v>
      </c>
      <c r="D9" s="4" t="s">
        <v>130</v>
      </c>
      <c r="E9" s="4" t="s">
        <v>23</v>
      </c>
      <c r="F9" s="4" t="s">
        <v>131</v>
      </c>
      <c r="G9" s="4" t="s">
        <v>132</v>
      </c>
      <c r="H9" s="4" t="s">
        <v>19</v>
      </c>
      <c r="I9" s="4" t="s">
        <v>20</v>
      </c>
      <c r="J9" s="9">
        <v>4940</v>
      </c>
      <c r="K9" s="9">
        <v>5275</v>
      </c>
      <c r="M9" s="9">
        <f>K9-J9</f>
        <v>335</v>
      </c>
      <c r="N9" s="10">
        <f>K9/J9-1</f>
        <v>6.7813765182186181E-2</v>
      </c>
      <c r="P9" s="11">
        <v>0.28301346319106274</v>
      </c>
      <c r="Q9" s="11">
        <v>0.29313698249513753</v>
      </c>
    </row>
    <row r="10" spans="1:17" s="4" customFormat="1" ht="12.9" customHeight="1" x14ac:dyDescent="0.5">
      <c r="A10" s="4" t="s">
        <v>133</v>
      </c>
      <c r="C10" s="4">
        <v>106</v>
      </c>
      <c r="D10" s="4" t="s">
        <v>134</v>
      </c>
      <c r="E10" s="4" t="s">
        <v>23</v>
      </c>
      <c r="F10" s="4" t="s">
        <v>135</v>
      </c>
      <c r="G10" s="4" t="s">
        <v>136</v>
      </c>
      <c r="H10" s="4" t="s">
        <v>19</v>
      </c>
      <c r="I10" s="4" t="s">
        <v>20</v>
      </c>
      <c r="J10" s="9">
        <v>435</v>
      </c>
      <c r="K10" s="9">
        <v>365</v>
      </c>
      <c r="M10" s="9">
        <f>K10-J10</f>
        <v>-70</v>
      </c>
      <c r="N10" s="10">
        <f>K10/J10-1</f>
        <v>-0.16091954022988508</v>
      </c>
      <c r="P10" s="11">
        <v>2.4921226009739329E-2</v>
      </c>
      <c r="Q10" s="11">
        <v>2.0283412058905253E-2</v>
      </c>
    </row>
    <row r="11" spans="1:17" s="4" customFormat="1" ht="12.9" customHeight="1" x14ac:dyDescent="0.5">
      <c r="A11" s="4" t="s">
        <v>137</v>
      </c>
      <c r="C11" s="4">
        <v>107</v>
      </c>
      <c r="D11" s="4" t="s">
        <v>138</v>
      </c>
      <c r="E11" s="4" t="s">
        <v>23</v>
      </c>
      <c r="F11" s="4" t="s">
        <v>139</v>
      </c>
      <c r="G11" s="4" t="s">
        <v>140</v>
      </c>
      <c r="H11" s="4" t="s">
        <v>19</v>
      </c>
      <c r="I11" s="4" t="s">
        <v>20</v>
      </c>
      <c r="J11" s="9">
        <v>1045</v>
      </c>
      <c r="K11" s="9">
        <v>1090</v>
      </c>
      <c r="M11" s="9">
        <f>K11-J11</f>
        <v>45</v>
      </c>
      <c r="N11" s="10">
        <f>K11/J11-1</f>
        <v>4.3062200956937691E-2</v>
      </c>
      <c r="P11" s="11">
        <v>5.9868232598109423E-2</v>
      </c>
      <c r="Q11" s="11">
        <v>6.0572381217004721E-2</v>
      </c>
    </row>
    <row r="12" spans="1:17" s="4" customFormat="1" ht="12.9" customHeight="1" x14ac:dyDescent="0.5">
      <c r="A12" s="4" t="s">
        <v>141</v>
      </c>
      <c r="C12" s="4">
        <v>108</v>
      </c>
      <c r="D12" s="4" t="s">
        <v>142</v>
      </c>
      <c r="E12" s="4" t="s">
        <v>23</v>
      </c>
      <c r="F12" s="4" t="s">
        <v>143</v>
      </c>
      <c r="G12" s="4" t="s">
        <v>144</v>
      </c>
      <c r="H12" s="4" t="s">
        <v>19</v>
      </c>
      <c r="I12" s="4" t="s">
        <v>20</v>
      </c>
      <c r="J12" s="9">
        <v>1155</v>
      </c>
      <c r="K12" s="9">
        <v>1130</v>
      </c>
      <c r="M12" s="9">
        <f>K12-J12</f>
        <v>-25</v>
      </c>
      <c r="N12" s="10">
        <f>K12/J12-1</f>
        <v>-2.1645021645021689E-2</v>
      </c>
      <c r="P12" s="11">
        <v>6.6170151818963047E-2</v>
      </c>
      <c r="Q12" s="11">
        <v>6.2795220894692971E-2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8550</v>
      </c>
      <c r="K15" s="6">
        <v>8970</v>
      </c>
      <c r="M15" s="6">
        <f>K15-J15</f>
        <v>420</v>
      </c>
      <c r="N15" s="7">
        <f>K15/J15-1</f>
        <v>4.912280701754379E-2</v>
      </c>
    </row>
    <row r="16" spans="1:17" s="4" customFormat="1" ht="12.9" customHeight="1" x14ac:dyDescent="0.5">
      <c r="A16" s="4" t="s">
        <v>150</v>
      </c>
      <c r="C16" s="4" t="s">
        <v>151</v>
      </c>
      <c r="D16" s="4" t="s">
        <v>151</v>
      </c>
      <c r="F16" s="4" t="s">
        <v>152</v>
      </c>
      <c r="G16" s="4" t="s">
        <v>153</v>
      </c>
      <c r="H16" s="4" t="s">
        <v>19</v>
      </c>
      <c r="I16" s="4" t="s">
        <v>20</v>
      </c>
      <c r="J16" s="15" t="s">
        <v>154</v>
      </c>
      <c r="K16" s="9">
        <v>5455</v>
      </c>
      <c r="M16" s="15" t="s">
        <v>154</v>
      </c>
      <c r="N16" s="15" t="s">
        <v>154</v>
      </c>
      <c r="P16" s="15" t="s">
        <v>154</v>
      </c>
      <c r="Q16" s="11">
        <v>0.60813823857302118</v>
      </c>
    </row>
    <row r="17" spans="1:17" s="4" customFormat="1" ht="12.9" customHeight="1" x14ac:dyDescent="0.5">
      <c r="A17" s="4" t="s">
        <v>155</v>
      </c>
      <c r="C17" s="4" t="s">
        <v>151</v>
      </c>
      <c r="D17" s="4" t="s">
        <v>151</v>
      </c>
      <c r="F17" s="4" t="s">
        <v>156</v>
      </c>
      <c r="G17" s="4" t="s">
        <v>157</v>
      </c>
      <c r="H17" s="4" t="s">
        <v>19</v>
      </c>
      <c r="I17" s="4" t="s">
        <v>20</v>
      </c>
      <c r="J17" s="15" t="s">
        <v>154</v>
      </c>
      <c r="K17" s="9">
        <v>4525</v>
      </c>
      <c r="M17" s="15" t="s">
        <v>154</v>
      </c>
      <c r="N17" s="15" t="s">
        <v>154</v>
      </c>
      <c r="P17" s="15" t="s">
        <v>154</v>
      </c>
      <c r="Q17" s="11">
        <v>0.50445930880713485</v>
      </c>
    </row>
    <row r="18" spans="1:17" s="4" customFormat="1" ht="12.9" customHeight="1" x14ac:dyDescent="0.5">
      <c r="A18" s="4" t="s">
        <v>158</v>
      </c>
      <c r="C18" s="4" t="s">
        <v>151</v>
      </c>
      <c r="D18" s="4" t="s">
        <v>151</v>
      </c>
      <c r="F18" s="4" t="s">
        <v>159</v>
      </c>
      <c r="G18" s="4" t="s">
        <v>160</v>
      </c>
      <c r="H18" s="4" t="s">
        <v>19</v>
      </c>
      <c r="I18" s="4" t="s">
        <v>20</v>
      </c>
      <c r="J18" s="15" t="s">
        <v>154</v>
      </c>
      <c r="K18" s="9">
        <v>925</v>
      </c>
      <c r="M18" s="15" t="s">
        <v>154</v>
      </c>
      <c r="N18" s="15" t="s">
        <v>154</v>
      </c>
      <c r="P18" s="15" t="s">
        <v>154</v>
      </c>
      <c r="Q18" s="11">
        <v>0.10312151616499443</v>
      </c>
    </row>
    <row r="19" spans="1:17" s="4" customFormat="1" ht="14.05" customHeight="1" x14ac:dyDescent="0.5">
      <c r="A19" s="4" t="s">
        <v>163</v>
      </c>
      <c r="C19" s="4" t="s">
        <v>151</v>
      </c>
      <c r="D19" s="4" t="s">
        <v>151</v>
      </c>
      <c r="F19" s="4" t="s">
        <v>161</v>
      </c>
      <c r="G19" s="4" t="s">
        <v>162</v>
      </c>
      <c r="H19" s="4" t="s">
        <v>19</v>
      </c>
      <c r="I19" s="4" t="s">
        <v>20</v>
      </c>
      <c r="J19" s="15" t="s">
        <v>154</v>
      </c>
      <c r="K19" s="9">
        <v>245</v>
      </c>
      <c r="M19" s="15" t="s">
        <v>154</v>
      </c>
      <c r="N19" s="15" t="s">
        <v>154</v>
      </c>
      <c r="P19" s="15" t="s">
        <v>154</v>
      </c>
      <c r="Q19" s="11">
        <v>2.7313266443701228E-2</v>
      </c>
    </row>
    <row r="20" spans="1:17" s="4" customFormat="1" ht="14.05" customHeight="1" x14ac:dyDescent="0.5">
      <c r="A20" s="4" t="s">
        <v>166</v>
      </c>
      <c r="C20" s="4">
        <v>1608</v>
      </c>
      <c r="D20" s="4" t="s">
        <v>164</v>
      </c>
      <c r="E20" s="4" t="s">
        <v>23</v>
      </c>
      <c r="F20" s="4" t="s">
        <v>165</v>
      </c>
      <c r="G20" s="4" t="s">
        <v>164</v>
      </c>
      <c r="H20" s="4" t="s">
        <v>19</v>
      </c>
      <c r="I20" s="4" t="s">
        <v>20</v>
      </c>
      <c r="J20" s="9">
        <v>155</v>
      </c>
      <c r="K20" s="9">
        <v>65</v>
      </c>
      <c r="M20" s="9">
        <f>K20-J20</f>
        <v>-90</v>
      </c>
      <c r="N20" s="10">
        <f>K20/J20-1</f>
        <v>-0.58064516129032251</v>
      </c>
      <c r="P20" s="11">
        <v>1.8128654970760234E-2</v>
      </c>
      <c r="Q20" s="11">
        <v>7.246376811594203E-3</v>
      </c>
    </row>
    <row r="21" spans="1:17" s="4" customFormat="1" ht="12.9" customHeight="1" x14ac:dyDescent="0.5">
      <c r="A21" s="4" t="s">
        <v>167</v>
      </c>
      <c r="C21" s="4" t="s">
        <v>151</v>
      </c>
      <c r="D21" s="4" t="s">
        <v>151</v>
      </c>
      <c r="F21" s="4" t="s">
        <v>168</v>
      </c>
      <c r="G21" s="4" t="s">
        <v>169</v>
      </c>
      <c r="H21" s="4" t="s">
        <v>19</v>
      </c>
      <c r="I21" s="4" t="s">
        <v>20</v>
      </c>
      <c r="J21" s="15" t="s">
        <v>154</v>
      </c>
      <c r="K21" s="9">
        <v>255</v>
      </c>
      <c r="M21" s="15" t="s">
        <v>154</v>
      </c>
      <c r="N21" s="15" t="s">
        <v>154</v>
      </c>
      <c r="P21" s="15" t="s">
        <v>154</v>
      </c>
      <c r="Q21" s="11">
        <v>2.8428093645484948E-2</v>
      </c>
    </row>
    <row r="22" spans="1:17" s="4" customFormat="1" ht="12.9" customHeight="1" x14ac:dyDescent="0.5">
      <c r="A22" s="4" t="s">
        <v>170</v>
      </c>
      <c r="C22" s="4">
        <v>1611</v>
      </c>
      <c r="D22" s="4" t="s">
        <v>171</v>
      </c>
      <c r="E22" s="4" t="s">
        <v>23</v>
      </c>
      <c r="F22" s="4" t="s">
        <v>172</v>
      </c>
      <c r="G22" s="4" t="s">
        <v>173</v>
      </c>
      <c r="H22" s="4" t="s">
        <v>19</v>
      </c>
      <c r="I22" s="4" t="s">
        <v>20</v>
      </c>
      <c r="J22" s="9">
        <v>240</v>
      </c>
      <c r="K22" s="9">
        <v>320</v>
      </c>
      <c r="M22" s="9">
        <f>K22-J22</f>
        <v>80</v>
      </c>
      <c r="N22" s="10">
        <f>K22/J22-1</f>
        <v>0.33333333333333326</v>
      </c>
      <c r="P22" s="11">
        <v>2.8070175438596492E-2</v>
      </c>
      <c r="Q22" s="11">
        <v>3.5674470457079152E-2</v>
      </c>
    </row>
    <row r="23" spans="1:17" s="4" customFormat="1" ht="12.9" customHeight="1" x14ac:dyDescent="0.5">
      <c r="A23" s="4" t="s">
        <v>174</v>
      </c>
      <c r="C23" s="4">
        <v>1610</v>
      </c>
      <c r="D23" s="4" t="s">
        <v>175</v>
      </c>
      <c r="E23" s="4" t="s">
        <v>23</v>
      </c>
      <c r="F23" s="4" t="s">
        <v>176</v>
      </c>
      <c r="G23" s="4" t="s">
        <v>177</v>
      </c>
      <c r="H23" s="4" t="s">
        <v>19</v>
      </c>
      <c r="I23" s="4" t="s">
        <v>20</v>
      </c>
      <c r="J23" s="9">
        <v>2380</v>
      </c>
      <c r="K23" s="9">
        <v>2630</v>
      </c>
      <c r="M23" s="9">
        <f>K23-J23</f>
        <v>250</v>
      </c>
      <c r="N23" s="10">
        <f>K23/J23-1</f>
        <v>0.10504201680672276</v>
      </c>
      <c r="P23" s="11">
        <v>0.2783625730994152</v>
      </c>
      <c r="Q23" s="11">
        <v>0.29319955406911929</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20995</v>
      </c>
      <c r="K26" s="6">
        <v>21605</v>
      </c>
      <c r="M26" s="6">
        <f>K26-J26</f>
        <v>610</v>
      </c>
      <c r="N26" s="7">
        <f>K26/J26-1</f>
        <v>2.9054536794474783E-2</v>
      </c>
    </row>
    <row r="27" spans="1:17" s="4" customFormat="1" ht="12.9" customHeight="1" x14ac:dyDescent="0.5">
      <c r="A27" s="4" t="s">
        <v>181</v>
      </c>
      <c r="C27" s="4">
        <v>3130</v>
      </c>
      <c r="D27" s="4" t="s">
        <v>182</v>
      </c>
      <c r="E27" s="4" t="s">
        <v>183</v>
      </c>
      <c r="F27" s="4" t="s">
        <v>184</v>
      </c>
      <c r="G27" s="4" t="s">
        <v>185</v>
      </c>
      <c r="H27" s="4" t="s">
        <v>19</v>
      </c>
      <c r="I27" s="4" t="s">
        <v>20</v>
      </c>
      <c r="J27" s="9">
        <v>17605</v>
      </c>
      <c r="K27" s="9">
        <v>17655</v>
      </c>
      <c r="M27" s="9">
        <f>K27-J27</f>
        <v>50</v>
      </c>
      <c r="N27" s="10">
        <f>K27/J27-1</f>
        <v>2.8401022436808088E-3</v>
      </c>
    </row>
    <row r="28" spans="1:17" s="4" customFormat="1" ht="12.9" customHeight="1" x14ac:dyDescent="0.5">
      <c r="A28" s="4" t="s">
        <v>186</v>
      </c>
      <c r="C28" s="4">
        <v>2467</v>
      </c>
      <c r="D28" s="4" t="s">
        <v>187</v>
      </c>
      <c r="E28" s="4" t="s">
        <v>183</v>
      </c>
      <c r="F28" s="4" t="s">
        <v>188</v>
      </c>
      <c r="G28" s="4" t="s">
        <v>189</v>
      </c>
      <c r="H28" s="4" t="s">
        <v>19</v>
      </c>
      <c r="I28" s="4" t="s">
        <v>20</v>
      </c>
      <c r="J28" s="9">
        <v>3390</v>
      </c>
      <c r="K28" s="9">
        <v>3950</v>
      </c>
      <c r="M28" s="9">
        <f>K28-J28</f>
        <v>560</v>
      </c>
      <c r="N28" s="10">
        <f>K28/J28-1</f>
        <v>0.16519174041297946</v>
      </c>
    </row>
    <row r="29" spans="1:17" s="4" customFormat="1" ht="12.9" customHeight="1" x14ac:dyDescent="0.5">
      <c r="A29" s="4" t="s">
        <v>190</v>
      </c>
      <c r="C29" s="4">
        <v>2468</v>
      </c>
      <c r="D29" s="4" t="s">
        <v>191</v>
      </c>
      <c r="E29" s="4" t="s">
        <v>183</v>
      </c>
      <c r="F29" s="4" t="s">
        <v>188</v>
      </c>
      <c r="G29" s="4" t="s">
        <v>189</v>
      </c>
      <c r="H29" s="4" t="s">
        <v>19</v>
      </c>
      <c r="I29" s="4" t="s">
        <v>96</v>
      </c>
      <c r="J29" s="9">
        <v>1400</v>
      </c>
      <c r="K29" s="9">
        <v>1720</v>
      </c>
      <c r="M29" s="9">
        <f>K29-J29</f>
        <v>320</v>
      </c>
      <c r="N29" s="10">
        <f>K29/J29-1</f>
        <v>0.22857142857142865</v>
      </c>
      <c r="P29" s="11">
        <v>0.41297935103244837</v>
      </c>
      <c r="Q29" s="11">
        <v>0.43544303797468353</v>
      </c>
    </row>
    <row r="30" spans="1:17" s="4" customFormat="1" ht="12.9" customHeight="1" x14ac:dyDescent="0.5">
      <c r="A30" s="4" t="s">
        <v>192</v>
      </c>
      <c r="C30" s="4">
        <v>2469</v>
      </c>
      <c r="D30" s="4" t="s">
        <v>193</v>
      </c>
      <c r="E30" s="4" t="s">
        <v>183</v>
      </c>
      <c r="F30" s="4" t="s">
        <v>188</v>
      </c>
      <c r="G30" s="4" t="s">
        <v>189</v>
      </c>
      <c r="H30" s="4" t="s">
        <v>19</v>
      </c>
      <c r="I30" s="4" t="s">
        <v>105</v>
      </c>
      <c r="J30" s="9">
        <v>1990</v>
      </c>
      <c r="K30" s="9">
        <v>2235</v>
      </c>
      <c r="M30" s="9">
        <f>K30-J30</f>
        <v>245</v>
      </c>
      <c r="N30" s="10">
        <f>K30/J30-1</f>
        <v>0.12311557788944727</v>
      </c>
      <c r="P30" s="11">
        <v>0.58702064896755157</v>
      </c>
      <c r="Q30" s="11">
        <v>0.5658227848101266</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2.5</v>
      </c>
      <c r="K32" s="13">
        <v>2.4</v>
      </c>
      <c r="M32" s="13">
        <f>K32-J32</f>
        <v>-0.10000000000000009</v>
      </c>
      <c r="N32" s="10">
        <f>K32/J32-1</f>
        <v>-4.0000000000000036E-2</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6095</v>
      </c>
      <c r="K35" s="6">
        <v>6170</v>
      </c>
      <c r="M35" s="6">
        <f>K35-J35</f>
        <v>75</v>
      </c>
      <c r="N35" s="7">
        <f>K35/J35-1</f>
        <v>1.2305168170631653E-2</v>
      </c>
    </row>
    <row r="36" spans="1:17" s="5" customFormat="1" ht="12.9" customHeight="1" x14ac:dyDescent="0.5">
      <c r="A36" s="5" t="s">
        <v>202</v>
      </c>
      <c r="C36" s="5">
        <v>1580</v>
      </c>
      <c r="D36" s="5" t="s">
        <v>203</v>
      </c>
      <c r="E36" s="5" t="s">
        <v>23</v>
      </c>
      <c r="F36" s="5" t="s">
        <v>204</v>
      </c>
      <c r="G36" s="5" t="s">
        <v>203</v>
      </c>
      <c r="H36" s="5" t="s">
        <v>19</v>
      </c>
      <c r="I36" s="5" t="s">
        <v>20</v>
      </c>
      <c r="J36" s="6">
        <v>4885</v>
      </c>
      <c r="K36" s="6">
        <v>4985</v>
      </c>
      <c r="M36" s="6">
        <f>K36-J36</f>
        <v>100</v>
      </c>
      <c r="N36" s="7">
        <f>K36/J36-1</f>
        <v>2.0470829068577334E-2</v>
      </c>
      <c r="P36" s="8">
        <v>0.80147662018047583</v>
      </c>
      <c r="Q36" s="8">
        <v>0.80794165316045385</v>
      </c>
    </row>
    <row r="37" spans="1:17" s="4" customFormat="1" ht="12.9" customHeight="1" x14ac:dyDescent="0.5">
      <c r="A37" s="4" t="s">
        <v>205</v>
      </c>
      <c r="C37" s="4">
        <v>1581</v>
      </c>
      <c r="D37" s="4" t="s">
        <v>206</v>
      </c>
      <c r="E37" s="4" t="s">
        <v>23</v>
      </c>
      <c r="F37" s="4" t="s">
        <v>207</v>
      </c>
      <c r="G37" s="4" t="s">
        <v>206</v>
      </c>
      <c r="H37" s="4" t="s">
        <v>19</v>
      </c>
      <c r="I37" s="4" t="s">
        <v>20</v>
      </c>
      <c r="J37" s="9">
        <v>4265</v>
      </c>
      <c r="K37" s="9">
        <v>4270</v>
      </c>
      <c r="M37" s="9">
        <f>K37-J37</f>
        <v>5</v>
      </c>
      <c r="N37" s="10">
        <f>K37/J37-1</f>
        <v>1.1723329425556983E-3</v>
      </c>
      <c r="P37" s="11">
        <v>0.69975389663658738</v>
      </c>
      <c r="Q37" s="11">
        <v>0.69205834683954615</v>
      </c>
    </row>
    <row r="38" spans="1:17" s="4" customFormat="1" ht="14.05" customHeight="1" x14ac:dyDescent="0.5">
      <c r="A38" s="4" t="s">
        <v>210</v>
      </c>
      <c r="C38" s="4" t="s">
        <v>151</v>
      </c>
      <c r="D38" s="4" t="s">
        <v>151</v>
      </c>
      <c r="F38" s="4" t="s">
        <v>208</v>
      </c>
      <c r="G38" s="4" t="s">
        <v>209</v>
      </c>
      <c r="H38" s="4" t="s">
        <v>19</v>
      </c>
      <c r="I38" s="4" t="s">
        <v>20</v>
      </c>
      <c r="J38" s="15" t="s">
        <v>154</v>
      </c>
      <c r="K38" s="9">
        <v>2255</v>
      </c>
      <c r="M38" s="15" t="s">
        <v>154</v>
      </c>
      <c r="N38" s="15" t="s">
        <v>154</v>
      </c>
      <c r="P38" s="15" t="s">
        <v>154</v>
      </c>
      <c r="Q38" s="11">
        <v>0.36547811993517015</v>
      </c>
    </row>
    <row r="39" spans="1:17" s="4" customFormat="1" ht="12.9" customHeight="1" x14ac:dyDescent="0.5">
      <c r="A39" s="4" t="s">
        <v>211</v>
      </c>
      <c r="C39" s="4" t="s">
        <v>151</v>
      </c>
      <c r="D39" s="4" t="s">
        <v>151</v>
      </c>
      <c r="F39" s="4" t="s">
        <v>212</v>
      </c>
      <c r="G39" s="4" t="s">
        <v>213</v>
      </c>
      <c r="H39" s="4" t="s">
        <v>19</v>
      </c>
      <c r="I39" s="4" t="s">
        <v>20</v>
      </c>
      <c r="J39" s="15" t="s">
        <v>154</v>
      </c>
      <c r="K39" s="9">
        <v>2015</v>
      </c>
      <c r="M39" s="15" t="s">
        <v>154</v>
      </c>
      <c r="N39" s="15" t="s">
        <v>154</v>
      </c>
      <c r="P39" s="15" t="s">
        <v>154</v>
      </c>
      <c r="Q39" s="11">
        <v>0.32658022690437599</v>
      </c>
    </row>
    <row r="40" spans="1:17" s="4" customFormat="1" ht="12.9" customHeight="1" x14ac:dyDescent="0.5">
      <c r="A40" s="4" t="s">
        <v>214</v>
      </c>
      <c r="C40" s="4">
        <v>1582</v>
      </c>
      <c r="D40" s="4" t="s">
        <v>215</v>
      </c>
      <c r="E40" s="4" t="s">
        <v>23</v>
      </c>
      <c r="F40" s="4" t="s">
        <v>216</v>
      </c>
      <c r="G40" s="4" t="s">
        <v>215</v>
      </c>
      <c r="H40" s="4" t="s">
        <v>19</v>
      </c>
      <c r="I40" s="4" t="s">
        <v>20</v>
      </c>
      <c r="J40" s="9">
        <v>615</v>
      </c>
      <c r="K40" s="9">
        <v>715</v>
      </c>
      <c r="M40" s="9">
        <f>K40-J40</f>
        <v>100</v>
      </c>
      <c r="N40" s="10">
        <f>K40/J40-1</f>
        <v>0.16260162601626016</v>
      </c>
      <c r="P40" s="11">
        <v>0.10090237899917966</v>
      </c>
      <c r="Q40" s="11">
        <v>0.11588330632090761</v>
      </c>
    </row>
    <row r="41" spans="1:17" s="4" customFormat="1" ht="14.05" customHeight="1" x14ac:dyDescent="0.5">
      <c r="A41" s="4" t="s">
        <v>210</v>
      </c>
      <c r="C41" s="4" t="s">
        <v>151</v>
      </c>
      <c r="D41" s="4" t="s">
        <v>151</v>
      </c>
      <c r="F41" s="4" t="s">
        <v>217</v>
      </c>
      <c r="G41" s="4" t="s">
        <v>209</v>
      </c>
      <c r="H41" s="4" t="s">
        <v>19</v>
      </c>
      <c r="I41" s="4" t="s">
        <v>20</v>
      </c>
      <c r="J41" s="15" t="s">
        <v>154</v>
      </c>
      <c r="K41" s="9">
        <v>280</v>
      </c>
      <c r="M41" s="15" t="s">
        <v>154</v>
      </c>
      <c r="N41" s="15" t="s">
        <v>154</v>
      </c>
      <c r="P41" s="15" t="s">
        <v>154</v>
      </c>
      <c r="Q41" s="11">
        <v>4.5380875202593193E-2</v>
      </c>
    </row>
    <row r="42" spans="1:17" s="4" customFormat="1" ht="12.9" customHeight="1" x14ac:dyDescent="0.5">
      <c r="A42" s="4" t="s">
        <v>211</v>
      </c>
      <c r="C42" s="4" t="s">
        <v>151</v>
      </c>
      <c r="D42" s="4" t="s">
        <v>151</v>
      </c>
      <c r="F42" s="4" t="s">
        <v>218</v>
      </c>
      <c r="G42" s="4" t="s">
        <v>213</v>
      </c>
      <c r="H42" s="4" t="s">
        <v>19</v>
      </c>
      <c r="I42" s="4" t="s">
        <v>20</v>
      </c>
      <c r="J42" s="15" t="s">
        <v>154</v>
      </c>
      <c r="K42" s="9">
        <v>430</v>
      </c>
      <c r="M42" s="15" t="s">
        <v>154</v>
      </c>
      <c r="N42" s="15" t="s">
        <v>154</v>
      </c>
      <c r="P42" s="15" t="s">
        <v>154</v>
      </c>
      <c r="Q42" s="11">
        <v>6.9692058346839544E-2</v>
      </c>
    </row>
    <row r="43" spans="1:17" s="5" customFormat="1" ht="12.9" customHeight="1" x14ac:dyDescent="0.5">
      <c r="A43" s="5" t="s">
        <v>219</v>
      </c>
      <c r="C43" s="5">
        <v>1583</v>
      </c>
      <c r="D43" s="5" t="s">
        <v>220</v>
      </c>
      <c r="E43" s="5" t="s">
        <v>23</v>
      </c>
      <c r="F43" s="5" t="s">
        <v>221</v>
      </c>
      <c r="G43" s="5" t="s">
        <v>222</v>
      </c>
      <c r="H43" s="5" t="s">
        <v>19</v>
      </c>
      <c r="I43" s="5" t="s">
        <v>20</v>
      </c>
      <c r="J43" s="6">
        <v>1210</v>
      </c>
      <c r="K43" s="6">
        <v>1185</v>
      </c>
      <c r="M43" s="6">
        <f>K43-J43</f>
        <v>-25</v>
      </c>
      <c r="N43" s="7">
        <f>K43/J43-1</f>
        <v>-2.0661157024793431E-2</v>
      </c>
      <c r="P43" s="8">
        <v>0.1985233798195242</v>
      </c>
      <c r="Q43" s="8">
        <v>0.1920583468395462</v>
      </c>
    </row>
    <row r="44" spans="1:17" s="4" customFormat="1" ht="12.9" customHeight="1" x14ac:dyDescent="0.5">
      <c r="A44" s="4" t="s">
        <v>223</v>
      </c>
      <c r="C44" s="4">
        <v>1584</v>
      </c>
      <c r="D44" s="4" t="s">
        <v>224</v>
      </c>
      <c r="E44" s="4" t="s">
        <v>23</v>
      </c>
      <c r="F44" s="4" t="s">
        <v>225</v>
      </c>
      <c r="G44" s="4" t="s">
        <v>226</v>
      </c>
      <c r="H44" s="4" t="s">
        <v>19</v>
      </c>
      <c r="I44" s="4" t="s">
        <v>20</v>
      </c>
      <c r="J44" s="9">
        <v>995</v>
      </c>
      <c r="K44" s="9">
        <v>935</v>
      </c>
      <c r="M44" s="9">
        <f>K44-J44</f>
        <v>-60</v>
      </c>
      <c r="N44" s="10">
        <f>K44/J44-1</f>
        <v>-6.0301507537688481E-2</v>
      </c>
      <c r="P44" s="11">
        <v>0.16324856439704677</v>
      </c>
      <c r="Q44" s="11">
        <v>0.15153970826580226</v>
      </c>
    </row>
    <row r="45" spans="1:17" s="4" customFormat="1" ht="12.9" customHeight="1" x14ac:dyDescent="0.5">
      <c r="A45" s="4" t="s">
        <v>227</v>
      </c>
      <c r="C45" s="4">
        <v>1585</v>
      </c>
      <c r="D45" s="4" t="s">
        <v>228</v>
      </c>
      <c r="E45" s="4" t="s">
        <v>23</v>
      </c>
      <c r="F45" s="4" t="s">
        <v>229</v>
      </c>
      <c r="G45" s="4" t="s">
        <v>230</v>
      </c>
      <c r="H45" s="4" t="s">
        <v>19</v>
      </c>
      <c r="I45" s="4" t="s">
        <v>20</v>
      </c>
      <c r="J45" s="9">
        <v>215</v>
      </c>
      <c r="K45" s="9">
        <v>250</v>
      </c>
      <c r="M45" s="9">
        <f>K45-J45</f>
        <v>35</v>
      </c>
      <c r="N45" s="10">
        <f>K45/J45-1</f>
        <v>0.16279069767441867</v>
      </c>
      <c r="P45" s="11">
        <v>3.5274815422477443E-2</v>
      </c>
      <c r="Q45" s="11">
        <v>4.0518638573743923E-2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2.9</v>
      </c>
      <c r="K47" s="13">
        <v>2.9</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20995</v>
      </c>
      <c r="K4" s="6">
        <v>21600</v>
      </c>
      <c r="M4" s="6">
        <f>K4-J4</f>
        <v>605</v>
      </c>
      <c r="N4" s="7">
        <f>K4/J4-1</f>
        <v>2.8816384853536547E-2</v>
      </c>
    </row>
    <row r="5" spans="1:17" s="5" customFormat="1" ht="12.9" customHeight="1" x14ac:dyDescent="0.5">
      <c r="A5" s="5" t="s">
        <v>238</v>
      </c>
      <c r="C5" s="5">
        <v>839</v>
      </c>
      <c r="D5" s="5" t="s">
        <v>239</v>
      </c>
      <c r="E5" s="5" t="s">
        <v>183</v>
      </c>
      <c r="F5" s="5" t="s">
        <v>240</v>
      </c>
      <c r="G5" s="5" t="s">
        <v>239</v>
      </c>
      <c r="H5" s="5" t="s">
        <v>19</v>
      </c>
      <c r="I5" s="5" t="s">
        <v>20</v>
      </c>
      <c r="J5" s="6">
        <v>19845</v>
      </c>
      <c r="K5" s="6">
        <v>21005</v>
      </c>
      <c r="M5" s="6">
        <f>K5-J5</f>
        <v>1160</v>
      </c>
      <c r="N5" s="7">
        <f>K5/J5-1</f>
        <v>5.8453010833963148E-2</v>
      </c>
      <c r="P5" s="8">
        <v>0.94522505358418674</v>
      </c>
      <c r="Q5" s="8">
        <v>0.97245370370370365</v>
      </c>
    </row>
    <row r="6" spans="1:17" s="4" customFormat="1" ht="12.9" customHeight="1" x14ac:dyDescent="0.5">
      <c r="A6" s="4" t="s">
        <v>241</v>
      </c>
      <c r="C6" s="4">
        <v>841</v>
      </c>
      <c r="D6" s="4" t="s">
        <v>242</v>
      </c>
      <c r="E6" s="4" t="s">
        <v>183</v>
      </c>
      <c r="F6" s="4" t="s">
        <v>243</v>
      </c>
      <c r="G6" s="4" t="s">
        <v>242</v>
      </c>
      <c r="H6" s="4" t="s">
        <v>19</v>
      </c>
      <c r="I6" s="4" t="s">
        <v>20</v>
      </c>
      <c r="J6" s="9">
        <v>17710</v>
      </c>
      <c r="K6" s="9">
        <v>18305</v>
      </c>
      <c r="M6" s="9">
        <f>K6-J6</f>
        <v>595</v>
      </c>
      <c r="N6" s="10">
        <f>K6/J6-1</f>
        <v>3.359683794466406E-2</v>
      </c>
      <c r="P6" s="11">
        <v>0.84353417480352466</v>
      </c>
      <c r="Q6" s="11">
        <v>0.84745370370370365</v>
      </c>
    </row>
    <row r="7" spans="1:17" s="4" customFormat="1" ht="12.9" customHeight="1" x14ac:dyDescent="0.5">
      <c r="A7" s="4" t="s">
        <v>244</v>
      </c>
      <c r="C7" s="4">
        <v>842</v>
      </c>
      <c r="D7" s="4" t="s">
        <v>245</v>
      </c>
      <c r="E7" s="4" t="s">
        <v>183</v>
      </c>
      <c r="F7" s="4" t="s">
        <v>246</v>
      </c>
      <c r="G7" s="4" t="s">
        <v>245</v>
      </c>
      <c r="H7" s="4" t="s">
        <v>19</v>
      </c>
      <c r="I7" s="4" t="s">
        <v>20</v>
      </c>
      <c r="J7" s="9">
        <v>40</v>
      </c>
      <c r="K7" s="9">
        <v>75</v>
      </c>
      <c r="M7" s="9">
        <f>K7-J7</f>
        <v>35</v>
      </c>
      <c r="N7" s="10">
        <f>K7/J7-1</f>
        <v>0.875</v>
      </c>
      <c r="P7" s="11">
        <v>1.9052155275065491E-3</v>
      </c>
      <c r="Q7" s="11">
        <v>3.472222222222222E-3</v>
      </c>
    </row>
    <row r="8" spans="1:17" s="4" customFormat="1" ht="12.9" customHeight="1" x14ac:dyDescent="0.5">
      <c r="A8" s="4" t="s">
        <v>247</v>
      </c>
      <c r="C8" s="4">
        <v>843</v>
      </c>
      <c r="D8" s="4" t="s">
        <v>248</v>
      </c>
      <c r="E8" s="4" t="s">
        <v>183</v>
      </c>
      <c r="F8" s="4" t="s">
        <v>249</v>
      </c>
      <c r="G8" s="4" t="s">
        <v>248</v>
      </c>
      <c r="H8" s="4" t="s">
        <v>19</v>
      </c>
      <c r="I8" s="4" t="s">
        <v>20</v>
      </c>
      <c r="J8" s="9">
        <v>2095</v>
      </c>
      <c r="K8" s="9">
        <v>2625</v>
      </c>
      <c r="M8" s="9">
        <f>K8-J8</f>
        <v>530</v>
      </c>
      <c r="N8" s="10">
        <f>K8/J8-1</f>
        <v>0.25298329355608584</v>
      </c>
      <c r="P8" s="11">
        <v>9.9785663253155507E-2</v>
      </c>
      <c r="Q8" s="11">
        <v>0.12152777777777778</v>
      </c>
    </row>
    <row r="9" spans="1:17" s="4" customFormat="1" ht="14.05" customHeight="1" x14ac:dyDescent="0.5">
      <c r="A9" s="4" t="s">
        <v>253</v>
      </c>
      <c r="C9" s="4">
        <v>844</v>
      </c>
      <c r="D9" s="4" t="s">
        <v>250</v>
      </c>
      <c r="E9" s="4" t="s">
        <v>183</v>
      </c>
      <c r="F9" s="4" t="s">
        <v>251</v>
      </c>
      <c r="G9" s="4" t="s">
        <v>252</v>
      </c>
      <c r="H9" s="4" t="s">
        <v>19</v>
      </c>
      <c r="I9" s="4" t="s">
        <v>20</v>
      </c>
      <c r="J9" s="9">
        <v>10</v>
      </c>
      <c r="K9" s="9">
        <v>0</v>
      </c>
      <c r="M9" s="9">
        <f>K9-J9</f>
        <v>-10</v>
      </c>
      <c r="N9" s="10">
        <f>K9/J9-1</f>
        <v>-1</v>
      </c>
      <c r="P9" s="11">
        <v>4.7630388187663728E-4</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2090</v>
      </c>
      <c r="K11" s="9">
        <v>2620</v>
      </c>
      <c r="M11" s="9">
        <f>K11-J11</f>
        <v>530</v>
      </c>
      <c r="N11" s="10">
        <f>K11/J11-1</f>
        <v>0.25358851674641159</v>
      </c>
      <c r="P11" s="11">
        <v>9.9547511312217188E-2</v>
      </c>
      <c r="Q11" s="11">
        <v>0.12129629629629629</v>
      </c>
    </row>
    <row r="12" spans="1:17" s="4" customFormat="1" ht="12.9" customHeight="1" x14ac:dyDescent="0.5">
      <c r="A12" s="4" t="s">
        <v>261</v>
      </c>
      <c r="C12" s="4">
        <v>962</v>
      </c>
      <c r="D12" s="4" t="s">
        <v>262</v>
      </c>
      <c r="E12" s="4" t="s">
        <v>183</v>
      </c>
      <c r="F12" s="4" t="s">
        <v>263</v>
      </c>
      <c r="G12" s="4" t="s">
        <v>262</v>
      </c>
      <c r="H12" s="4" t="s">
        <v>19</v>
      </c>
      <c r="I12" s="4" t="s">
        <v>20</v>
      </c>
      <c r="J12" s="9">
        <v>100</v>
      </c>
      <c r="K12" s="9">
        <v>205</v>
      </c>
      <c r="M12" s="9">
        <f>K12-J12</f>
        <v>105</v>
      </c>
      <c r="N12" s="10">
        <f>K12/J12-1</f>
        <v>1.0499999999999998</v>
      </c>
      <c r="P12" s="11">
        <v>4.7630388187663731E-3</v>
      </c>
      <c r="Q12" s="11">
        <v>9.4907407407407406E-3</v>
      </c>
    </row>
    <row r="13" spans="1:17" s="4" customFormat="1" ht="12.9" customHeight="1" x14ac:dyDescent="0.5">
      <c r="A13" s="4" t="s">
        <v>264</v>
      </c>
      <c r="C13" s="4">
        <v>1025</v>
      </c>
      <c r="D13" s="4" t="s">
        <v>265</v>
      </c>
      <c r="E13" s="4" t="s">
        <v>183</v>
      </c>
      <c r="F13" s="4" t="s">
        <v>266</v>
      </c>
      <c r="G13" s="4" t="s">
        <v>265</v>
      </c>
      <c r="H13" s="4" t="s">
        <v>19</v>
      </c>
      <c r="I13" s="4" t="s">
        <v>20</v>
      </c>
      <c r="J13" s="9">
        <v>380</v>
      </c>
      <c r="K13" s="9">
        <v>660</v>
      </c>
      <c r="M13" s="9">
        <f>K13-J13</f>
        <v>280</v>
      </c>
      <c r="N13" s="10">
        <f>K13/J13-1</f>
        <v>0.73684210526315796</v>
      </c>
      <c r="P13" s="11">
        <v>1.8099547511312219E-2</v>
      </c>
      <c r="Q13" s="11">
        <v>3.0555555555555555E-2</v>
      </c>
    </row>
    <row r="14" spans="1:17" s="4" customFormat="1" ht="12.9" customHeight="1" x14ac:dyDescent="0.5">
      <c r="A14" s="4" t="s">
        <v>267</v>
      </c>
      <c r="C14" s="4">
        <v>1007</v>
      </c>
      <c r="D14" s="4" t="s">
        <v>268</v>
      </c>
      <c r="E14" s="4" t="s">
        <v>183</v>
      </c>
      <c r="F14" s="4" t="s">
        <v>269</v>
      </c>
      <c r="G14" s="4" t="s">
        <v>270</v>
      </c>
      <c r="H14" s="4" t="s">
        <v>19</v>
      </c>
      <c r="I14" s="4" t="s">
        <v>20</v>
      </c>
      <c r="J14" s="9">
        <v>380</v>
      </c>
      <c r="K14" s="9">
        <v>160</v>
      </c>
      <c r="M14" s="9">
        <f>K14-J14</f>
        <v>-220</v>
      </c>
      <c r="N14" s="10">
        <f>K14/J14-1</f>
        <v>-0.57894736842105265</v>
      </c>
      <c r="P14" s="11">
        <v>1.8099547511312219E-2</v>
      </c>
      <c r="Q14" s="11">
        <v>7.4074074074074077E-3</v>
      </c>
    </row>
    <row r="15" spans="1:17" s="4" customFormat="1" ht="12.9" customHeight="1" x14ac:dyDescent="0.5">
      <c r="A15" s="4" t="s">
        <v>271</v>
      </c>
      <c r="C15" s="4">
        <v>1075</v>
      </c>
      <c r="D15" s="4" t="s">
        <v>272</v>
      </c>
      <c r="E15" s="4" t="s">
        <v>183</v>
      </c>
      <c r="F15" s="4" t="s">
        <v>273</v>
      </c>
      <c r="G15" s="4" t="s">
        <v>272</v>
      </c>
      <c r="H15" s="4" t="s">
        <v>19</v>
      </c>
      <c r="I15" s="4" t="s">
        <v>20</v>
      </c>
      <c r="J15" s="9">
        <v>25</v>
      </c>
      <c r="K15" s="9">
        <v>0</v>
      </c>
      <c r="M15" s="9">
        <f>K15-J15</f>
        <v>-25</v>
      </c>
      <c r="N15" s="10">
        <f>K15/J15-1</f>
        <v>-1</v>
      </c>
      <c r="P15" s="11">
        <v>1.1907597046915933E-3</v>
      </c>
      <c r="Q15" s="11">
        <v>0</v>
      </c>
    </row>
    <row r="16" spans="1:17" s="4" customFormat="1" ht="12.9" customHeight="1" x14ac:dyDescent="0.5">
      <c r="A16" s="4" t="s">
        <v>274</v>
      </c>
      <c r="C16" s="4">
        <v>1039</v>
      </c>
      <c r="D16" s="4" t="s">
        <v>275</v>
      </c>
      <c r="E16" s="4" t="s">
        <v>183</v>
      </c>
      <c r="F16" s="4" t="s">
        <v>276</v>
      </c>
      <c r="G16" s="4" t="s">
        <v>275</v>
      </c>
      <c r="H16" s="4" t="s">
        <v>19</v>
      </c>
      <c r="I16" s="4" t="s">
        <v>20</v>
      </c>
      <c r="J16" s="9">
        <v>135</v>
      </c>
      <c r="K16" s="9">
        <v>360</v>
      </c>
      <c r="M16" s="9">
        <f>K16-J16</f>
        <v>225</v>
      </c>
      <c r="N16" s="10">
        <f>K16/J16-1</f>
        <v>1.6666666666666665</v>
      </c>
      <c r="P16" s="11">
        <v>6.4301024053346036E-3</v>
      </c>
      <c r="Q16" s="11">
        <v>1.6666666666666666E-2</v>
      </c>
    </row>
    <row r="17" spans="1:17" s="4" customFormat="1" ht="12.9" customHeight="1" x14ac:dyDescent="0.5">
      <c r="A17" s="4" t="s">
        <v>277</v>
      </c>
      <c r="C17" s="4">
        <v>991</v>
      </c>
      <c r="D17" s="4" t="s">
        <v>278</v>
      </c>
      <c r="E17" s="4" t="s">
        <v>183</v>
      </c>
      <c r="F17" s="4" t="s">
        <v>279</v>
      </c>
      <c r="G17" s="4" t="s">
        <v>278</v>
      </c>
      <c r="H17" s="4" t="s">
        <v>19</v>
      </c>
      <c r="I17" s="4" t="s">
        <v>20</v>
      </c>
      <c r="J17" s="9">
        <v>270</v>
      </c>
      <c r="K17" s="9">
        <v>245</v>
      </c>
      <c r="M17" s="9">
        <f>K17-J17</f>
        <v>-25</v>
      </c>
      <c r="N17" s="10">
        <f>K17/J17-1</f>
        <v>-9.259259259259256E-2</v>
      </c>
      <c r="P17" s="11">
        <v>1.2860204810669207E-2</v>
      </c>
      <c r="Q17" s="11">
        <v>1.1342592592592593E-2</v>
      </c>
    </row>
    <row r="18" spans="1:17" s="5" customFormat="1" ht="12.9" customHeight="1" x14ac:dyDescent="0.5">
      <c r="A18" s="5" t="s">
        <v>280</v>
      </c>
      <c r="C18" s="5">
        <v>1102</v>
      </c>
      <c r="D18" s="5" t="s">
        <v>281</v>
      </c>
      <c r="E18" s="5" t="s">
        <v>183</v>
      </c>
      <c r="F18" s="5" t="s">
        <v>282</v>
      </c>
      <c r="G18" s="5" t="s">
        <v>281</v>
      </c>
      <c r="H18" s="5" t="s">
        <v>19</v>
      </c>
      <c r="I18" s="5" t="s">
        <v>20</v>
      </c>
      <c r="J18" s="6">
        <v>1150</v>
      </c>
      <c r="K18" s="6">
        <v>600</v>
      </c>
      <c r="M18" s="6">
        <f>K18-J18</f>
        <v>-550</v>
      </c>
      <c r="N18" s="7">
        <f>K18/J18-1</f>
        <v>-0.47826086956521741</v>
      </c>
      <c r="P18" s="8">
        <v>5.4774946415813291E-2</v>
      </c>
      <c r="Q18" s="8">
        <v>2.7777777777777776E-2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20990</v>
      </c>
      <c r="K21" s="6">
        <v>21600</v>
      </c>
      <c r="M21" s="6">
        <f>K21-J21</f>
        <v>610</v>
      </c>
      <c r="N21" s="7">
        <f>K21/J21-1</f>
        <v>2.9061457837065374E-2</v>
      </c>
    </row>
    <row r="22" spans="1:17" s="4" customFormat="1" ht="12.9" customHeight="1" x14ac:dyDescent="0.5">
      <c r="A22" s="4" t="s">
        <v>288</v>
      </c>
      <c r="C22" s="4">
        <v>2</v>
      </c>
      <c r="D22" s="4" t="s">
        <v>289</v>
      </c>
      <c r="E22" s="4" t="s">
        <v>183</v>
      </c>
      <c r="F22" s="4" t="s">
        <v>290</v>
      </c>
      <c r="G22" s="4" t="s">
        <v>289</v>
      </c>
      <c r="H22" s="4" t="s">
        <v>19</v>
      </c>
      <c r="I22" s="4" t="s">
        <v>20</v>
      </c>
      <c r="J22" s="9">
        <v>19290</v>
      </c>
      <c r="K22" s="9">
        <v>19825</v>
      </c>
      <c r="M22" s="9">
        <f>K22-J22</f>
        <v>535</v>
      </c>
      <c r="N22" s="10">
        <f>K22/J22-1</f>
        <v>2.7734577501296043E-2</v>
      </c>
      <c r="P22" s="11">
        <v>0.91900905192949023</v>
      </c>
      <c r="Q22" s="11">
        <v>0.91782407407407407</v>
      </c>
    </row>
    <row r="23" spans="1:17" s="4" customFormat="1" ht="12.9" customHeight="1" x14ac:dyDescent="0.5">
      <c r="A23" s="4" t="s">
        <v>291</v>
      </c>
      <c r="C23" s="4">
        <v>3</v>
      </c>
      <c r="D23" s="4" t="s">
        <v>292</v>
      </c>
      <c r="E23" s="4" t="s">
        <v>183</v>
      </c>
      <c r="F23" s="4" t="s">
        <v>293</v>
      </c>
      <c r="G23" s="4" t="s">
        <v>292</v>
      </c>
      <c r="H23" s="4" t="s">
        <v>19</v>
      </c>
      <c r="I23" s="4" t="s">
        <v>20</v>
      </c>
      <c r="J23" s="9">
        <v>0</v>
      </c>
      <c r="K23" s="9">
        <v>35</v>
      </c>
      <c r="M23" s="9">
        <f>K23-J23</f>
        <v>35</v>
      </c>
      <c r="N23" s="15" t="s">
        <v>154</v>
      </c>
      <c r="P23" s="11">
        <v>0</v>
      </c>
      <c r="Q23" s="11">
        <v>1.6203703703703703E-3</v>
      </c>
    </row>
    <row r="24" spans="1:17" s="4" customFormat="1" ht="12.9" customHeight="1" x14ac:dyDescent="0.5">
      <c r="A24" s="4" t="s">
        <v>294</v>
      </c>
      <c r="C24" s="4">
        <v>4</v>
      </c>
      <c r="D24" s="4" t="s">
        <v>295</v>
      </c>
      <c r="E24" s="4" t="s">
        <v>183</v>
      </c>
      <c r="F24" s="4" t="s">
        <v>296</v>
      </c>
      <c r="G24" s="4" t="s">
        <v>295</v>
      </c>
      <c r="H24" s="4" t="s">
        <v>19</v>
      </c>
      <c r="I24" s="4" t="s">
        <v>20</v>
      </c>
      <c r="J24" s="9">
        <v>1405</v>
      </c>
      <c r="K24" s="9">
        <v>1515</v>
      </c>
      <c r="M24" s="9">
        <f>K24-J24</f>
        <v>110</v>
      </c>
      <c r="N24" s="10">
        <f>K24/J24-1</f>
        <v>7.8291814946619187E-2</v>
      </c>
      <c r="P24" s="11">
        <v>6.6936636493568361E-2</v>
      </c>
      <c r="Q24" s="11">
        <v>7.013888888888889E-2</v>
      </c>
    </row>
    <row r="25" spans="1:17" s="4" customFormat="1" ht="12.9" customHeight="1" x14ac:dyDescent="0.5">
      <c r="A25" s="4" t="s">
        <v>297</v>
      </c>
      <c r="C25" s="4">
        <v>5</v>
      </c>
      <c r="D25" s="4" t="s">
        <v>298</v>
      </c>
      <c r="E25" s="4" t="s">
        <v>183</v>
      </c>
      <c r="F25" s="4" t="s">
        <v>299</v>
      </c>
      <c r="G25" s="4" t="s">
        <v>298</v>
      </c>
      <c r="H25" s="4" t="s">
        <v>19</v>
      </c>
      <c r="I25" s="4" t="s">
        <v>20</v>
      </c>
      <c r="J25" s="9">
        <v>305</v>
      </c>
      <c r="K25" s="9">
        <v>230</v>
      </c>
      <c r="M25" s="9">
        <f>K25-J25</f>
        <v>-75</v>
      </c>
      <c r="N25" s="10">
        <f>K25/J25-1</f>
        <v>-0.24590163934426235</v>
      </c>
      <c r="P25" s="11">
        <v>1.4530728918532635E-2</v>
      </c>
      <c r="Q25" s="11">
        <v>1.0648148148148148E-2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20995</v>
      </c>
      <c r="K28" s="6">
        <v>21605</v>
      </c>
      <c r="M28" s="6">
        <f>K28-J28</f>
        <v>610</v>
      </c>
      <c r="N28" s="7">
        <f>K28/J28-1</f>
        <v>2.9054536794474783E-2</v>
      </c>
    </row>
    <row r="29" spans="1:17" s="5" customFormat="1" ht="12.9" customHeight="1" x14ac:dyDescent="0.5">
      <c r="A29" s="5" t="s">
        <v>304</v>
      </c>
      <c r="C29" s="5">
        <v>597</v>
      </c>
      <c r="D29" s="5" t="s">
        <v>305</v>
      </c>
      <c r="E29" s="5" t="s">
        <v>23</v>
      </c>
      <c r="F29" s="5" t="s">
        <v>306</v>
      </c>
      <c r="G29" s="5" t="s">
        <v>307</v>
      </c>
      <c r="H29" s="5" t="s">
        <v>19</v>
      </c>
      <c r="I29" s="5" t="s">
        <v>20</v>
      </c>
      <c r="J29" s="6">
        <v>18335</v>
      </c>
      <c r="K29" s="6">
        <v>18895</v>
      </c>
      <c r="M29" s="6">
        <f>K29-J29</f>
        <v>560</v>
      </c>
      <c r="N29" s="7">
        <f>K29/J29-1</f>
        <v>3.0542677938369289E-2</v>
      </c>
      <c r="P29" s="8">
        <v>0.87330316742081449</v>
      </c>
      <c r="Q29" s="8">
        <v>0.87456607266836384</v>
      </c>
    </row>
    <row r="30" spans="1:17" s="5" customFormat="1" ht="14.05" customHeight="1" x14ac:dyDescent="0.5">
      <c r="A30" s="5" t="s">
        <v>311</v>
      </c>
      <c r="C30" s="5">
        <v>590</v>
      </c>
      <c r="D30" s="5" t="s">
        <v>308</v>
      </c>
      <c r="E30" s="5" t="s">
        <v>23</v>
      </c>
      <c r="F30" s="5" t="s">
        <v>309</v>
      </c>
      <c r="G30" s="5" t="s">
        <v>310</v>
      </c>
      <c r="H30" s="5" t="s">
        <v>19</v>
      </c>
      <c r="I30" s="5" t="s">
        <v>20</v>
      </c>
      <c r="J30" s="6">
        <v>2660</v>
      </c>
      <c r="K30" s="6">
        <v>2710</v>
      </c>
      <c r="M30" s="6">
        <f>K30-J30</f>
        <v>50</v>
      </c>
      <c r="N30" s="7">
        <f>K30/J30-1</f>
        <v>1.8796992481203034E-2</v>
      </c>
      <c r="P30" s="8">
        <v>0.12669683257918551</v>
      </c>
      <c r="Q30" s="8">
        <v>0.12543392733163619</v>
      </c>
    </row>
    <row r="31" spans="1:17" s="4" customFormat="1" ht="14.05" customHeight="1" x14ac:dyDescent="0.5">
      <c r="A31" s="4" t="s">
        <v>315</v>
      </c>
      <c r="C31" s="4">
        <v>591</v>
      </c>
      <c r="D31" s="4" t="s">
        <v>312</v>
      </c>
      <c r="E31" s="4" t="s">
        <v>23</v>
      </c>
      <c r="F31" s="4" t="s">
        <v>313</v>
      </c>
      <c r="G31" s="4" t="s">
        <v>314</v>
      </c>
      <c r="H31" s="4" t="s">
        <v>19</v>
      </c>
      <c r="I31" s="4" t="s">
        <v>20</v>
      </c>
      <c r="J31" s="9">
        <v>2600</v>
      </c>
      <c r="K31" s="9">
        <v>2665</v>
      </c>
      <c r="M31" s="9">
        <f>K31-J31</f>
        <v>65</v>
      </c>
      <c r="N31" s="10">
        <f>K31/J31-1</f>
        <v>2.4999999999999911E-2</v>
      </c>
      <c r="P31" s="11">
        <v>0.1238390092879257</v>
      </c>
      <c r="Q31" s="11">
        <v>0.12335107613978245</v>
      </c>
    </row>
    <row r="32" spans="1:17" s="4" customFormat="1" ht="12.9" customHeight="1" x14ac:dyDescent="0.5">
      <c r="A32" s="4" t="s">
        <v>316</v>
      </c>
      <c r="C32" s="4">
        <v>592</v>
      </c>
      <c r="D32" s="4" t="s">
        <v>317</v>
      </c>
      <c r="E32" s="4" t="s">
        <v>23</v>
      </c>
      <c r="F32" s="4" t="s">
        <v>318</v>
      </c>
      <c r="G32" s="4" t="s">
        <v>317</v>
      </c>
      <c r="H32" s="4" t="s">
        <v>19</v>
      </c>
      <c r="I32" s="4" t="s">
        <v>20</v>
      </c>
      <c r="J32" s="9">
        <v>880</v>
      </c>
      <c r="K32" s="9">
        <v>955</v>
      </c>
      <c r="M32" s="9">
        <f>K32-J32</f>
        <v>75</v>
      </c>
      <c r="N32" s="10">
        <f>K32/J32-1</f>
        <v>8.5227272727272707E-2</v>
      </c>
      <c r="P32" s="11">
        <v>4.1914741605144079E-2</v>
      </c>
      <c r="Q32" s="11">
        <v>4.4202730849340434E-2</v>
      </c>
    </row>
    <row r="33" spans="1:17" s="4" customFormat="1" ht="12.9" customHeight="1" x14ac:dyDescent="0.5">
      <c r="A33" s="4" t="s">
        <v>319</v>
      </c>
      <c r="C33" s="4">
        <v>593</v>
      </c>
      <c r="D33" s="4" t="s">
        <v>320</v>
      </c>
      <c r="E33" s="4" t="s">
        <v>23</v>
      </c>
      <c r="F33" s="4" t="s">
        <v>321</v>
      </c>
      <c r="G33" s="4" t="s">
        <v>320</v>
      </c>
      <c r="H33" s="4" t="s">
        <v>19</v>
      </c>
      <c r="I33" s="4" t="s">
        <v>20</v>
      </c>
      <c r="J33" s="9">
        <v>1710</v>
      </c>
      <c r="K33" s="9">
        <v>1715</v>
      </c>
      <c r="M33" s="9">
        <f>K33-J33</f>
        <v>5</v>
      </c>
      <c r="N33" s="10">
        <f>K33/J33-1</f>
        <v>2.9239766081872176E-3</v>
      </c>
      <c r="P33" s="11">
        <v>8.1447963800904979E-2</v>
      </c>
      <c r="Q33" s="11">
        <v>7.9379773200647999E-2</v>
      </c>
    </row>
    <row r="34" spans="1:17" s="4" customFormat="1" ht="12.9" customHeight="1" x14ac:dyDescent="0.5">
      <c r="A34" s="4" t="s">
        <v>322</v>
      </c>
      <c r="C34" s="4">
        <v>594</v>
      </c>
      <c r="D34" s="4" t="s">
        <v>323</v>
      </c>
      <c r="E34" s="4" t="s">
        <v>23</v>
      </c>
      <c r="F34" s="4" t="s">
        <v>324</v>
      </c>
      <c r="G34" s="4" t="s">
        <v>325</v>
      </c>
      <c r="H34" s="4" t="s">
        <v>19</v>
      </c>
      <c r="I34" s="4" t="s">
        <v>20</v>
      </c>
      <c r="J34" s="9">
        <v>20</v>
      </c>
      <c r="K34" s="9">
        <v>0</v>
      </c>
      <c r="M34" s="9">
        <f>K34-J34</f>
        <v>-20</v>
      </c>
      <c r="N34" s="10">
        <f>K34/J34-1</f>
        <v>-1</v>
      </c>
      <c r="P34" s="11">
        <v>9.5260776375327455E-4</v>
      </c>
      <c r="Q34" s="11">
        <v>0</v>
      </c>
    </row>
    <row r="35" spans="1:17" s="4" customFormat="1" ht="14.05" customHeight="1" x14ac:dyDescent="0.5">
      <c r="A35" s="4" t="s">
        <v>329</v>
      </c>
      <c r="C35" s="4">
        <v>595</v>
      </c>
      <c r="D35" s="4" t="s">
        <v>326</v>
      </c>
      <c r="E35" s="4" t="s">
        <v>23</v>
      </c>
      <c r="F35" s="4" t="s">
        <v>327</v>
      </c>
      <c r="G35" s="4" t="s">
        <v>328</v>
      </c>
      <c r="H35" s="4" t="s">
        <v>19</v>
      </c>
      <c r="I35" s="4" t="s">
        <v>20</v>
      </c>
      <c r="J35" s="9">
        <v>45</v>
      </c>
      <c r="K35" s="9">
        <v>30</v>
      </c>
      <c r="M35" s="9">
        <f>K35-J35</f>
        <v>-15</v>
      </c>
      <c r="N35" s="10">
        <f>K35/J35-1</f>
        <v>-0.33333333333333337</v>
      </c>
      <c r="P35" s="11">
        <v>2.1433674684448677E-3</v>
      </c>
      <c r="Q35" s="11">
        <v>1.388567461235825E-3</v>
      </c>
    </row>
    <row r="36" spans="1:17" s="4" customFormat="1" ht="14.05" customHeight="1" x14ac:dyDescent="0.5">
      <c r="A36" s="4" t="s">
        <v>333</v>
      </c>
      <c r="C36" s="4">
        <v>596</v>
      </c>
      <c r="D36" s="4" t="s">
        <v>330</v>
      </c>
      <c r="E36" s="4" t="s">
        <v>23</v>
      </c>
      <c r="F36" s="4" t="s">
        <v>331</v>
      </c>
      <c r="G36" s="4" t="s">
        <v>332</v>
      </c>
      <c r="H36" s="4" t="s">
        <v>19</v>
      </c>
      <c r="I36" s="4" t="s">
        <v>20</v>
      </c>
      <c r="J36" s="9">
        <v>10</v>
      </c>
      <c r="K36" s="9">
        <v>10</v>
      </c>
      <c r="M36" s="9">
        <f>K36-J36</f>
        <v>0</v>
      </c>
      <c r="N36" s="10">
        <f>K36/J36-1</f>
        <v>0</v>
      </c>
      <c r="P36" s="11">
        <v>4.7630388187663728E-4</v>
      </c>
      <c r="Q36" s="11">
        <v>4.628558204119417E-4</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20995</v>
      </c>
      <c r="K39" s="6">
        <v>21605</v>
      </c>
      <c r="M39" s="6">
        <f>K39-J39</f>
        <v>610</v>
      </c>
      <c r="N39" s="7">
        <f>K39/J39-1</f>
        <v>2.9054536794474783E-2</v>
      </c>
    </row>
    <row r="40" spans="1:17" s="4" customFormat="1" ht="14.05" customHeight="1" x14ac:dyDescent="0.5">
      <c r="A40" s="4" t="s">
        <v>341</v>
      </c>
      <c r="C40" s="4">
        <v>617</v>
      </c>
      <c r="D40" s="4" t="s">
        <v>339</v>
      </c>
      <c r="E40" s="4" t="s">
        <v>23</v>
      </c>
      <c r="F40" s="4" t="s">
        <v>340</v>
      </c>
      <c r="G40" s="4" t="s">
        <v>339</v>
      </c>
      <c r="H40" s="4" t="s">
        <v>19</v>
      </c>
      <c r="I40" s="4" t="s">
        <v>20</v>
      </c>
      <c r="J40" s="9">
        <v>905</v>
      </c>
      <c r="K40" s="9">
        <v>790</v>
      </c>
      <c r="M40" s="9">
        <f>K40-J40</f>
        <v>-115</v>
      </c>
      <c r="N40" s="10">
        <f>K40/J40-1</f>
        <v>-0.1270718232044199</v>
      </c>
      <c r="P40" s="11">
        <v>4.3105501309835675E-2</v>
      </c>
      <c r="Q40" s="11">
        <v>3.6565609812543393E-2</v>
      </c>
    </row>
    <row r="41" spans="1:17" s="4" customFormat="1" ht="12.9" customHeight="1" x14ac:dyDescent="0.5">
      <c r="A41" s="4" t="s">
        <v>342</v>
      </c>
      <c r="C41" s="4">
        <v>618</v>
      </c>
      <c r="D41" s="4" t="s">
        <v>343</v>
      </c>
      <c r="E41" s="4" t="s">
        <v>23</v>
      </c>
      <c r="F41" s="4" t="s">
        <v>344</v>
      </c>
      <c r="G41" s="4" t="s">
        <v>343</v>
      </c>
      <c r="H41" s="4" t="s">
        <v>19</v>
      </c>
      <c r="I41" s="4" t="s">
        <v>20</v>
      </c>
      <c r="J41" s="9">
        <v>20085</v>
      </c>
      <c r="K41" s="9">
        <v>20810</v>
      </c>
      <c r="M41" s="9">
        <f>K41-J41</f>
        <v>725</v>
      </c>
      <c r="N41" s="10">
        <f>K41/J41-1</f>
        <v>3.6096589494647668E-2</v>
      </c>
      <c r="P41" s="11">
        <v>0.95665634674922606</v>
      </c>
      <c r="Q41" s="11">
        <v>0.96320296227725066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20995</v>
      </c>
      <c r="K4" s="6">
        <v>21605</v>
      </c>
      <c r="M4" s="6">
        <f>K4-J4</f>
        <v>610</v>
      </c>
      <c r="N4" s="7">
        <f>K4/J4-1</f>
        <v>2.9054536794474783E-2</v>
      </c>
    </row>
    <row r="5" spans="1:17" s="5" customFormat="1" ht="14.05" customHeight="1" x14ac:dyDescent="0.5">
      <c r="A5" s="5" t="s">
        <v>351</v>
      </c>
      <c r="C5" s="5">
        <v>128</v>
      </c>
      <c r="D5" s="5" t="s">
        <v>349</v>
      </c>
      <c r="E5" s="5" t="s">
        <v>23</v>
      </c>
      <c r="F5" s="5" t="s">
        <v>350</v>
      </c>
      <c r="G5" s="5" t="s">
        <v>349</v>
      </c>
      <c r="H5" s="5" t="s">
        <v>19</v>
      </c>
      <c r="I5" s="5" t="s">
        <v>20</v>
      </c>
      <c r="J5" s="6">
        <v>19640</v>
      </c>
      <c r="K5" s="6">
        <v>19815</v>
      </c>
      <c r="M5" s="6">
        <f>K5-J5</f>
        <v>175</v>
      </c>
      <c r="N5" s="7">
        <f>K5/J5-1</f>
        <v>8.9103869653768264E-3</v>
      </c>
      <c r="P5" s="8">
        <v>0.93546082400571562</v>
      </c>
      <c r="Q5" s="8">
        <v>0.91714880814626243</v>
      </c>
    </row>
    <row r="6" spans="1:17" s="4" customFormat="1" ht="12.9" customHeight="1" x14ac:dyDescent="0.5">
      <c r="A6" s="4" t="s">
        <v>352</v>
      </c>
      <c r="C6" s="4">
        <v>129</v>
      </c>
      <c r="D6" s="4" t="s">
        <v>353</v>
      </c>
      <c r="E6" s="4" t="s">
        <v>23</v>
      </c>
      <c r="F6" s="4" t="s">
        <v>354</v>
      </c>
      <c r="G6" s="4" t="s">
        <v>355</v>
      </c>
      <c r="H6" s="4" t="s">
        <v>19</v>
      </c>
      <c r="I6" s="4" t="s">
        <v>20</v>
      </c>
      <c r="J6" s="9">
        <v>4130</v>
      </c>
      <c r="K6" s="9">
        <v>3990</v>
      </c>
      <c r="M6" s="9">
        <f>K6-J6</f>
        <v>-140</v>
      </c>
      <c r="N6" s="10">
        <f>K6/J6-1</f>
        <v>-3.3898305084745783E-2</v>
      </c>
      <c r="P6" s="11">
        <v>0.19671350321505121</v>
      </c>
      <c r="Q6" s="11">
        <v>0.18467947234436474</v>
      </c>
    </row>
    <row r="7" spans="1:17" s="4" customFormat="1" ht="12.9" customHeight="1" x14ac:dyDescent="0.5">
      <c r="A7" s="4" t="s">
        <v>101</v>
      </c>
      <c r="C7" s="4">
        <v>130</v>
      </c>
      <c r="D7" s="4" t="s">
        <v>90</v>
      </c>
      <c r="E7" s="4" t="s">
        <v>23</v>
      </c>
      <c r="F7" s="4" t="s">
        <v>91</v>
      </c>
      <c r="G7" s="4" t="s">
        <v>90</v>
      </c>
      <c r="H7" s="4" t="s">
        <v>19</v>
      </c>
      <c r="I7" s="4" t="s">
        <v>20</v>
      </c>
      <c r="J7" s="9">
        <v>15510</v>
      </c>
      <c r="K7" s="9">
        <v>15825</v>
      </c>
      <c r="M7" s="9">
        <f>K7-J7</f>
        <v>315</v>
      </c>
      <c r="N7" s="10">
        <f>K7/J7-1</f>
        <v>2.0309477756286221E-2</v>
      </c>
      <c r="P7" s="11">
        <v>0.73874732079066441</v>
      </c>
      <c r="Q7" s="11">
        <v>0.73246933580189766</v>
      </c>
    </row>
    <row r="8" spans="1:17" s="5" customFormat="1" ht="12.9" customHeight="1" x14ac:dyDescent="0.5">
      <c r="A8" s="5" t="s">
        <v>356</v>
      </c>
      <c r="C8" s="5">
        <v>131</v>
      </c>
      <c r="D8" s="5" t="s">
        <v>357</v>
      </c>
      <c r="E8" s="5" t="s">
        <v>23</v>
      </c>
      <c r="F8" s="5" t="s">
        <v>358</v>
      </c>
      <c r="G8" s="5" t="s">
        <v>357</v>
      </c>
      <c r="H8" s="5" t="s">
        <v>19</v>
      </c>
      <c r="I8" s="5" t="s">
        <v>20</v>
      </c>
      <c r="J8" s="6">
        <v>1350</v>
      </c>
      <c r="K8" s="6">
        <v>1790</v>
      </c>
      <c r="M8" s="6">
        <f>K8-J8</f>
        <v>440</v>
      </c>
      <c r="N8" s="7">
        <f>K8/J8-1</f>
        <v>0.32592592592592595</v>
      </c>
      <c r="P8" s="8">
        <v>6.4301024053346034E-2</v>
      </c>
      <c r="Q8" s="8">
        <v>8.2851191853737557E-2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20995</v>
      </c>
      <c r="K11" s="6">
        <v>21605</v>
      </c>
      <c r="M11" s="6">
        <f>K11-J11</f>
        <v>610</v>
      </c>
      <c r="N11" s="7">
        <f>K11/J11-1</f>
        <v>2.9054536794474783E-2</v>
      </c>
    </row>
    <row r="12" spans="1:17" s="5" customFormat="1" ht="14.05" customHeight="1" x14ac:dyDescent="0.5">
      <c r="A12" s="5" t="s">
        <v>365</v>
      </c>
      <c r="C12" s="5">
        <v>143</v>
      </c>
      <c r="D12" s="5" t="s">
        <v>363</v>
      </c>
      <c r="E12" s="5" t="s">
        <v>23</v>
      </c>
      <c r="F12" s="5" t="s">
        <v>364</v>
      </c>
      <c r="G12" s="5" t="s">
        <v>363</v>
      </c>
      <c r="H12" s="5" t="s">
        <v>19</v>
      </c>
      <c r="I12" s="5" t="s">
        <v>20</v>
      </c>
      <c r="J12" s="6">
        <v>16505</v>
      </c>
      <c r="K12" s="6">
        <v>16595</v>
      </c>
      <c r="M12" s="6">
        <f>K12-J12</f>
        <v>90</v>
      </c>
      <c r="N12" s="7">
        <f>K12/J12-1</f>
        <v>5.4528930627082417E-3</v>
      </c>
      <c r="P12" s="8">
        <v>0.7861395570373898</v>
      </c>
      <c r="Q12" s="8">
        <v>0.76810923397361719</v>
      </c>
    </row>
    <row r="13" spans="1:17" s="5" customFormat="1" ht="14.05" customHeight="1" x14ac:dyDescent="0.5">
      <c r="A13" s="5" t="s">
        <v>368</v>
      </c>
      <c r="C13" s="5">
        <v>144</v>
      </c>
      <c r="D13" s="5" t="s">
        <v>366</v>
      </c>
      <c r="E13" s="5" t="s">
        <v>23</v>
      </c>
      <c r="F13" s="5" t="s">
        <v>367</v>
      </c>
      <c r="G13" s="5" t="s">
        <v>366</v>
      </c>
      <c r="H13" s="5" t="s">
        <v>19</v>
      </c>
      <c r="I13" s="5" t="s">
        <v>20</v>
      </c>
      <c r="J13" s="6">
        <v>4360</v>
      </c>
      <c r="K13" s="6">
        <v>4660</v>
      </c>
      <c r="M13" s="6">
        <f>K13-J13</f>
        <v>300</v>
      </c>
      <c r="N13" s="7">
        <f>K13/J13-1</f>
        <v>6.8807339449541205E-2</v>
      </c>
      <c r="P13" s="8">
        <v>0.20766849249821387</v>
      </c>
      <c r="Q13" s="8">
        <v>0.21569081231196482</v>
      </c>
    </row>
    <row r="14" spans="1:17" s="4" customFormat="1" ht="12.9" customHeight="1" x14ac:dyDescent="0.5">
      <c r="A14" s="4" t="s">
        <v>369</v>
      </c>
      <c r="C14" s="4" t="s">
        <v>151</v>
      </c>
      <c r="D14" s="4" t="s">
        <v>151</v>
      </c>
      <c r="F14" s="4" t="s">
        <v>370</v>
      </c>
      <c r="G14" s="4" t="s">
        <v>371</v>
      </c>
      <c r="H14" s="4" t="s">
        <v>19</v>
      </c>
      <c r="I14" s="4" t="s">
        <v>20</v>
      </c>
      <c r="J14" s="15" t="s">
        <v>154</v>
      </c>
      <c r="K14" s="9">
        <v>1205</v>
      </c>
      <c r="M14" s="15" t="s">
        <v>154</v>
      </c>
      <c r="N14" s="15" t="s">
        <v>154</v>
      </c>
      <c r="P14" s="15" t="s">
        <v>154</v>
      </c>
      <c r="Q14" s="11">
        <v>5.5774126359638972E-2</v>
      </c>
    </row>
    <row r="15" spans="1:17" s="4" customFormat="1" ht="12.9" customHeight="1" x14ac:dyDescent="0.5">
      <c r="A15" s="4" t="s">
        <v>372</v>
      </c>
      <c r="C15" s="4" t="s">
        <v>151</v>
      </c>
      <c r="D15" s="4" t="s">
        <v>151</v>
      </c>
      <c r="F15" s="4" t="s">
        <v>373</v>
      </c>
      <c r="G15" s="4" t="s">
        <v>374</v>
      </c>
      <c r="H15" s="4" t="s">
        <v>19</v>
      </c>
      <c r="I15" s="4" t="s">
        <v>20</v>
      </c>
      <c r="J15" s="15" t="s">
        <v>154</v>
      </c>
      <c r="K15" s="9">
        <v>395</v>
      </c>
      <c r="M15" s="15" t="s">
        <v>154</v>
      </c>
      <c r="N15" s="15" t="s">
        <v>154</v>
      </c>
      <c r="P15" s="15" t="s">
        <v>154</v>
      </c>
      <c r="Q15" s="11">
        <v>1.8282804906271696E-2</v>
      </c>
    </row>
    <row r="16" spans="1:17" s="4" customFormat="1" ht="12.9" customHeight="1" x14ac:dyDescent="0.5">
      <c r="A16" s="4" t="s">
        <v>375</v>
      </c>
      <c r="C16" s="4">
        <v>147</v>
      </c>
      <c r="D16" s="4" t="s">
        <v>376</v>
      </c>
      <c r="E16" s="4" t="s">
        <v>23</v>
      </c>
      <c r="F16" s="4" t="s">
        <v>377</v>
      </c>
      <c r="G16" s="4" t="s">
        <v>376</v>
      </c>
      <c r="H16" s="4" t="s">
        <v>19</v>
      </c>
      <c r="I16" s="4" t="s">
        <v>20</v>
      </c>
      <c r="J16" s="9">
        <v>550</v>
      </c>
      <c r="K16" s="9">
        <v>455</v>
      </c>
      <c r="M16" s="9">
        <f>K16-J16</f>
        <v>-95</v>
      </c>
      <c r="N16" s="10">
        <f>K16/J16-1</f>
        <v>-0.17272727272727273</v>
      </c>
      <c r="P16" s="11">
        <v>2.6196713503215053E-2</v>
      </c>
      <c r="Q16" s="11">
        <v>2.1059939828743348E-2</v>
      </c>
    </row>
    <row r="17" spans="1:17" s="4" customFormat="1" ht="12.9" customHeight="1" x14ac:dyDescent="0.5">
      <c r="A17" s="4" t="s">
        <v>378</v>
      </c>
      <c r="C17" s="4">
        <v>148</v>
      </c>
      <c r="D17" s="4" t="s">
        <v>379</v>
      </c>
      <c r="E17" s="4" t="s">
        <v>23</v>
      </c>
      <c r="F17" s="4" t="s">
        <v>380</v>
      </c>
      <c r="G17" s="4" t="s">
        <v>379</v>
      </c>
      <c r="H17" s="4" t="s">
        <v>19</v>
      </c>
      <c r="I17" s="4" t="s">
        <v>20</v>
      </c>
      <c r="J17" s="9">
        <v>1050</v>
      </c>
      <c r="K17" s="9">
        <v>880</v>
      </c>
      <c r="M17" s="9">
        <f>K17-J17</f>
        <v>-170</v>
      </c>
      <c r="N17" s="10">
        <f>K17/J17-1</f>
        <v>-0.16190476190476188</v>
      </c>
      <c r="P17" s="11">
        <v>5.0011907597046913E-2</v>
      </c>
      <c r="Q17" s="11">
        <v>4.0731312196250868E-2</v>
      </c>
    </row>
    <row r="18" spans="1:17" s="4" customFormat="1" ht="14.05" customHeight="1" x14ac:dyDescent="0.5">
      <c r="A18" s="4" t="s">
        <v>383</v>
      </c>
      <c r="C18" s="4" t="s">
        <v>151</v>
      </c>
      <c r="D18" s="4" t="s">
        <v>151</v>
      </c>
      <c r="F18" s="4" t="s">
        <v>381</v>
      </c>
      <c r="G18" s="4" t="s">
        <v>382</v>
      </c>
      <c r="H18" s="4" t="s">
        <v>19</v>
      </c>
      <c r="I18" s="4" t="s">
        <v>20</v>
      </c>
      <c r="J18" s="15" t="s">
        <v>154</v>
      </c>
      <c r="K18" s="9">
        <v>1730</v>
      </c>
      <c r="M18" s="15" t="s">
        <v>154</v>
      </c>
      <c r="N18" s="15" t="s">
        <v>154</v>
      </c>
      <c r="P18" s="15" t="s">
        <v>154</v>
      </c>
      <c r="Q18" s="11">
        <v>8.0074056931265916E-2</v>
      </c>
    </row>
    <row r="19" spans="1:17" s="4" customFormat="1" ht="12.9" customHeight="1" x14ac:dyDescent="0.5">
      <c r="A19" s="4" t="s">
        <v>384</v>
      </c>
      <c r="C19" s="4" t="s">
        <v>151</v>
      </c>
      <c r="D19" s="4" t="s">
        <v>151</v>
      </c>
      <c r="F19" s="4" t="s">
        <v>385</v>
      </c>
      <c r="G19" s="4" t="s">
        <v>386</v>
      </c>
      <c r="H19" s="4" t="s">
        <v>19</v>
      </c>
      <c r="I19" s="4" t="s">
        <v>20</v>
      </c>
      <c r="J19" s="15" t="s">
        <v>154</v>
      </c>
      <c r="K19" s="9">
        <v>850</v>
      </c>
      <c r="M19" s="15" t="s">
        <v>154</v>
      </c>
      <c r="N19" s="15" t="s">
        <v>154</v>
      </c>
      <c r="P19" s="15" t="s">
        <v>154</v>
      </c>
      <c r="Q19" s="11">
        <v>3.9342744735015041E-2</v>
      </c>
    </row>
    <row r="20" spans="1:17" s="4" customFormat="1" ht="14.05" customHeight="1" x14ac:dyDescent="0.5">
      <c r="A20" s="4" t="s">
        <v>389</v>
      </c>
      <c r="C20" s="4" t="s">
        <v>151</v>
      </c>
      <c r="D20" s="4" t="s">
        <v>151</v>
      </c>
      <c r="F20" s="4" t="s">
        <v>387</v>
      </c>
      <c r="G20" s="4" t="s">
        <v>388</v>
      </c>
      <c r="H20" s="4" t="s">
        <v>19</v>
      </c>
      <c r="I20" s="4" t="s">
        <v>20</v>
      </c>
      <c r="J20" s="15" t="s">
        <v>154</v>
      </c>
      <c r="K20" s="9">
        <v>875</v>
      </c>
      <c r="M20" s="15" t="s">
        <v>154</v>
      </c>
      <c r="N20" s="15" t="s">
        <v>154</v>
      </c>
      <c r="P20" s="15" t="s">
        <v>154</v>
      </c>
      <c r="Q20" s="11">
        <v>4.0499884286044896E-2</v>
      </c>
    </row>
    <row r="21" spans="1:17" s="5" customFormat="1" ht="14.05" customHeight="1" x14ac:dyDescent="0.5">
      <c r="A21" s="5" t="s">
        <v>392</v>
      </c>
      <c r="C21" s="5">
        <v>152</v>
      </c>
      <c r="D21" s="5" t="s">
        <v>390</v>
      </c>
      <c r="E21" s="5" t="s">
        <v>23</v>
      </c>
      <c r="F21" s="5" t="s">
        <v>391</v>
      </c>
      <c r="G21" s="5" t="s">
        <v>390</v>
      </c>
      <c r="H21" s="5" t="s">
        <v>19</v>
      </c>
      <c r="I21" s="5" t="s">
        <v>20</v>
      </c>
      <c r="J21" s="6">
        <v>130</v>
      </c>
      <c r="K21" s="6">
        <v>340</v>
      </c>
      <c r="M21" s="6">
        <f>K21-J21</f>
        <v>210</v>
      </c>
      <c r="N21" s="7">
        <f>K21/J21-1</f>
        <v>1.6153846153846154</v>
      </c>
      <c r="P21" s="8">
        <v>6.1919504643962852E-3</v>
      </c>
      <c r="Q21" s="8">
        <v>1.5737097894006017E-2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4360</v>
      </c>
      <c r="K24" s="6">
        <v>4660</v>
      </c>
      <c r="M24" s="6">
        <f>K24-J24</f>
        <v>300</v>
      </c>
      <c r="N24" s="7">
        <f>K24/J24-1</f>
        <v>6.8807339449541205E-2</v>
      </c>
    </row>
    <row r="25" spans="1:17" s="4" customFormat="1" ht="12.9" customHeight="1" x14ac:dyDescent="0.5">
      <c r="A25" s="4" t="s">
        <v>398</v>
      </c>
      <c r="C25" s="4">
        <v>194</v>
      </c>
      <c r="D25" s="4" t="s">
        <v>399</v>
      </c>
      <c r="E25" s="4" t="s">
        <v>23</v>
      </c>
      <c r="F25" s="4" t="s">
        <v>400</v>
      </c>
      <c r="G25" s="4" t="s">
        <v>399</v>
      </c>
      <c r="H25" s="4" t="s">
        <v>19</v>
      </c>
      <c r="I25" s="4" t="s">
        <v>20</v>
      </c>
      <c r="J25" s="9">
        <v>970</v>
      </c>
      <c r="K25" s="9">
        <v>1035</v>
      </c>
      <c r="M25" s="9">
        <f>K25-J25</f>
        <v>65</v>
      </c>
      <c r="N25" s="10">
        <f>K25/J25-1</f>
        <v>6.7010309278350499E-2</v>
      </c>
      <c r="P25" s="11">
        <v>0.22247706422018348</v>
      </c>
      <c r="Q25" s="11">
        <v>0.22210300429184548</v>
      </c>
    </row>
    <row r="26" spans="1:17" s="4" customFormat="1" ht="12.9" customHeight="1" x14ac:dyDescent="0.5">
      <c r="A26" s="4" t="s">
        <v>401</v>
      </c>
      <c r="C26" s="4">
        <v>206</v>
      </c>
      <c r="D26" s="4" t="s">
        <v>402</v>
      </c>
      <c r="E26" s="4" t="s">
        <v>23</v>
      </c>
      <c r="F26" s="4" t="s">
        <v>403</v>
      </c>
      <c r="G26" s="4" t="s">
        <v>402</v>
      </c>
      <c r="H26" s="4" t="s">
        <v>19</v>
      </c>
      <c r="I26" s="4" t="s">
        <v>20</v>
      </c>
      <c r="J26" s="9">
        <v>1915</v>
      </c>
      <c r="K26" s="9">
        <v>1540</v>
      </c>
      <c r="M26" s="9">
        <f>K26-J26</f>
        <v>-375</v>
      </c>
      <c r="N26" s="10">
        <f>K26/J26-1</f>
        <v>-0.19582245430809397</v>
      </c>
      <c r="P26" s="11">
        <v>0.43922018348623854</v>
      </c>
      <c r="Q26" s="11">
        <v>0.33047210300429186</v>
      </c>
    </row>
    <row r="27" spans="1:17" s="4" customFormat="1" ht="12.9" customHeight="1" x14ac:dyDescent="0.5">
      <c r="A27" s="4" t="s">
        <v>404</v>
      </c>
      <c r="C27" s="4">
        <v>224</v>
      </c>
      <c r="D27" s="4" t="s">
        <v>405</v>
      </c>
      <c r="E27" s="4" t="s">
        <v>23</v>
      </c>
      <c r="F27" s="4" t="s">
        <v>406</v>
      </c>
      <c r="G27" s="4" t="s">
        <v>405</v>
      </c>
      <c r="H27" s="4" t="s">
        <v>19</v>
      </c>
      <c r="I27" s="4" t="s">
        <v>20</v>
      </c>
      <c r="J27" s="9">
        <v>240</v>
      </c>
      <c r="K27" s="9">
        <v>500</v>
      </c>
      <c r="M27" s="9">
        <f>K27-J27</f>
        <v>260</v>
      </c>
      <c r="N27" s="10">
        <f>K27/J27-1</f>
        <v>1.0833333333333335</v>
      </c>
      <c r="P27" s="11">
        <v>5.5045871559633031E-2</v>
      </c>
      <c r="Q27" s="11">
        <v>0.1072961373390558</v>
      </c>
    </row>
    <row r="28" spans="1:17" s="4" customFormat="1" ht="12.9" customHeight="1" x14ac:dyDescent="0.5">
      <c r="A28" s="4" t="s">
        <v>407</v>
      </c>
      <c r="C28" s="4">
        <v>234</v>
      </c>
      <c r="D28" s="4" t="s">
        <v>408</v>
      </c>
      <c r="E28" s="4" t="s">
        <v>23</v>
      </c>
      <c r="F28" s="4" t="s">
        <v>409</v>
      </c>
      <c r="G28" s="4" t="s">
        <v>408</v>
      </c>
      <c r="H28" s="4" t="s">
        <v>19</v>
      </c>
      <c r="I28" s="4" t="s">
        <v>20</v>
      </c>
      <c r="J28" s="9">
        <v>1215</v>
      </c>
      <c r="K28" s="9">
        <v>1570</v>
      </c>
      <c r="M28" s="9">
        <f>K28-J28</f>
        <v>355</v>
      </c>
      <c r="N28" s="10">
        <f>K28/J28-1</f>
        <v>0.29218106995884763</v>
      </c>
      <c r="P28" s="11">
        <v>0.27866972477064222</v>
      </c>
      <c r="Q28" s="11">
        <v>0.33690987124463517</v>
      </c>
    </row>
    <row r="29" spans="1:17" s="4" customFormat="1" ht="14.05" customHeight="1" x14ac:dyDescent="0.5">
      <c r="A29" s="4" t="s">
        <v>412</v>
      </c>
      <c r="C29" s="4">
        <v>252</v>
      </c>
      <c r="D29" s="4" t="s">
        <v>410</v>
      </c>
      <c r="E29" s="4" t="s">
        <v>23</v>
      </c>
      <c r="F29" s="4" t="s">
        <v>411</v>
      </c>
      <c r="G29" s="4" t="s">
        <v>410</v>
      </c>
      <c r="H29" s="4" t="s">
        <v>19</v>
      </c>
      <c r="I29" s="4" t="s">
        <v>20</v>
      </c>
      <c r="J29" s="9">
        <v>20</v>
      </c>
      <c r="K29" s="9">
        <v>20</v>
      </c>
      <c r="M29" s="9">
        <f>K29-J29</f>
        <v>0</v>
      </c>
      <c r="N29" s="10">
        <f>K29/J29-1</f>
        <v>0</v>
      </c>
      <c r="P29" s="11">
        <v>4.5871559633027525E-3</v>
      </c>
      <c r="Q29" s="11">
        <v>4.2918454935622317E-3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825</v>
      </c>
      <c r="K31" s="6">
        <v>875</v>
      </c>
      <c r="M31" s="6">
        <f>K31-J31</f>
        <v>50</v>
      </c>
      <c r="N31" s="7">
        <f>K31/J31-1</f>
        <v>6.0606060606060552E-2</v>
      </c>
    </row>
    <row r="32" spans="1:17" s="4" customFormat="1" ht="12.9" customHeight="1" x14ac:dyDescent="0.5">
      <c r="A32" s="4" t="s">
        <v>398</v>
      </c>
      <c r="C32" s="4">
        <v>374</v>
      </c>
      <c r="D32" s="4" t="s">
        <v>399</v>
      </c>
      <c r="E32" s="4" t="s">
        <v>23</v>
      </c>
      <c r="F32" s="4" t="s">
        <v>417</v>
      </c>
      <c r="G32" s="4" t="s">
        <v>399</v>
      </c>
      <c r="H32" s="4" t="s">
        <v>19</v>
      </c>
      <c r="I32" s="4" t="s">
        <v>20</v>
      </c>
      <c r="J32" s="9">
        <v>75</v>
      </c>
      <c r="K32" s="9">
        <v>150</v>
      </c>
      <c r="M32" s="9">
        <f>K32-J32</f>
        <v>75</v>
      </c>
      <c r="N32" s="10">
        <f>K32/J32-1</f>
        <v>1</v>
      </c>
      <c r="P32" s="11">
        <v>9.0909090909090912E-2</v>
      </c>
      <c r="Q32" s="11">
        <v>0.17142857142857143</v>
      </c>
    </row>
    <row r="33" spans="1:17" s="4" customFormat="1" ht="12.9" customHeight="1" x14ac:dyDescent="0.5">
      <c r="A33" s="4" t="s">
        <v>401</v>
      </c>
      <c r="C33" s="4">
        <v>384</v>
      </c>
      <c r="D33" s="4" t="s">
        <v>402</v>
      </c>
      <c r="E33" s="4" t="s">
        <v>23</v>
      </c>
      <c r="F33" s="4" t="s">
        <v>418</v>
      </c>
      <c r="G33" s="4" t="s">
        <v>402</v>
      </c>
      <c r="H33" s="4" t="s">
        <v>19</v>
      </c>
      <c r="I33" s="4" t="s">
        <v>20</v>
      </c>
      <c r="J33" s="9">
        <v>215</v>
      </c>
      <c r="K33" s="9">
        <v>170</v>
      </c>
      <c r="M33" s="9">
        <f>K33-J33</f>
        <v>-45</v>
      </c>
      <c r="N33" s="10">
        <f>K33/J33-1</f>
        <v>-0.20930232558139539</v>
      </c>
      <c r="P33" s="11">
        <v>0.26060606060606062</v>
      </c>
      <c r="Q33" s="11">
        <v>0.19428571428571428</v>
      </c>
    </row>
    <row r="34" spans="1:17" s="4" customFormat="1" ht="12.9" customHeight="1" x14ac:dyDescent="0.5">
      <c r="A34" s="4" t="s">
        <v>404</v>
      </c>
      <c r="C34" s="4">
        <v>394</v>
      </c>
      <c r="D34" s="4" t="s">
        <v>405</v>
      </c>
      <c r="E34" s="4" t="s">
        <v>23</v>
      </c>
      <c r="F34" s="4" t="s">
        <v>419</v>
      </c>
      <c r="G34" s="4" t="s">
        <v>405</v>
      </c>
      <c r="H34" s="4" t="s">
        <v>19</v>
      </c>
      <c r="I34" s="4" t="s">
        <v>20</v>
      </c>
      <c r="J34" s="9">
        <v>75</v>
      </c>
      <c r="K34" s="9">
        <v>125</v>
      </c>
      <c r="M34" s="9">
        <f>K34-J34</f>
        <v>50</v>
      </c>
      <c r="N34" s="10">
        <f>K34/J34-1</f>
        <v>0.66666666666666674</v>
      </c>
      <c r="P34" s="11">
        <v>9.0909090909090912E-2</v>
      </c>
      <c r="Q34" s="11">
        <v>0.14285714285714285</v>
      </c>
    </row>
    <row r="35" spans="1:17" s="4" customFormat="1" ht="12.9" customHeight="1" x14ac:dyDescent="0.5">
      <c r="A35" s="4" t="s">
        <v>407</v>
      </c>
      <c r="C35" s="4">
        <v>408</v>
      </c>
      <c r="D35" s="4" t="s">
        <v>408</v>
      </c>
      <c r="E35" s="4" t="s">
        <v>23</v>
      </c>
      <c r="F35" s="4" t="s">
        <v>420</v>
      </c>
      <c r="G35" s="4" t="s">
        <v>408</v>
      </c>
      <c r="H35" s="4" t="s">
        <v>19</v>
      </c>
      <c r="I35" s="4" t="s">
        <v>20</v>
      </c>
      <c r="J35" s="9">
        <v>455</v>
      </c>
      <c r="K35" s="9">
        <v>435</v>
      </c>
      <c r="M35" s="9">
        <f>K35-J35</f>
        <v>-20</v>
      </c>
      <c r="N35" s="10">
        <f>K35/J35-1</f>
        <v>-4.3956043956043911E-2</v>
      </c>
      <c r="P35" s="11">
        <v>0.55151515151515151</v>
      </c>
      <c r="Q35" s="11">
        <v>0.49714285714285716</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20995</v>
      </c>
      <c r="K4" s="6">
        <v>21605</v>
      </c>
      <c r="M4" s="6">
        <f>K4-J4</f>
        <v>610</v>
      </c>
      <c r="N4" s="7">
        <f>K4/J4-1</f>
        <v>2.9054536794474783E-2</v>
      </c>
    </row>
    <row r="5" spans="1:17" s="5" customFormat="1" ht="14.05" customHeight="1" x14ac:dyDescent="0.5">
      <c r="A5" s="5" t="s">
        <v>429</v>
      </c>
      <c r="C5" s="5">
        <v>705</v>
      </c>
      <c r="D5" s="5" t="s">
        <v>427</v>
      </c>
      <c r="E5" s="5" t="s">
        <v>23</v>
      </c>
      <c r="F5" s="5" t="s">
        <v>428</v>
      </c>
      <c r="G5" s="5" t="s">
        <v>427</v>
      </c>
      <c r="H5" s="5" t="s">
        <v>19</v>
      </c>
      <c r="I5" s="5" t="s">
        <v>20</v>
      </c>
      <c r="J5" s="6">
        <v>18080</v>
      </c>
      <c r="K5" s="6">
        <v>17470</v>
      </c>
      <c r="M5" s="6">
        <f>K5-J5</f>
        <v>-610</v>
      </c>
      <c r="N5" s="7">
        <f>K5/J5-1</f>
        <v>-3.3738938053097356E-2</v>
      </c>
      <c r="P5" s="8">
        <v>0.86115741843296023</v>
      </c>
      <c r="Q5" s="8">
        <v>0.80860911825966209</v>
      </c>
    </row>
    <row r="6" spans="1:17" s="5" customFormat="1" ht="14.05" customHeight="1" x14ac:dyDescent="0.5">
      <c r="A6" s="5" t="s">
        <v>432</v>
      </c>
      <c r="C6" s="5">
        <v>692</v>
      </c>
      <c r="D6" s="5" t="s">
        <v>430</v>
      </c>
      <c r="E6" s="5" t="s">
        <v>23</v>
      </c>
      <c r="F6" s="5" t="s">
        <v>431</v>
      </c>
      <c r="G6" s="5" t="s">
        <v>430</v>
      </c>
      <c r="H6" s="5" t="s">
        <v>19</v>
      </c>
      <c r="I6" s="5" t="s">
        <v>20</v>
      </c>
      <c r="J6" s="6">
        <v>2910</v>
      </c>
      <c r="K6" s="6">
        <v>4140</v>
      </c>
      <c r="M6" s="6">
        <f>K6-J6</f>
        <v>1230</v>
      </c>
      <c r="N6" s="7">
        <f>K6/J6-1</f>
        <v>0.42268041237113407</v>
      </c>
      <c r="P6" s="8">
        <v>0.13860442962610145</v>
      </c>
      <c r="Q6" s="8">
        <v>0.19162230965054386</v>
      </c>
    </row>
    <row r="7" spans="1:17" s="4" customFormat="1" ht="12.9" customHeight="1" x14ac:dyDescent="0.5">
      <c r="A7" s="4" t="s">
        <v>433</v>
      </c>
      <c r="C7" s="4">
        <v>696</v>
      </c>
      <c r="D7" s="4" t="s">
        <v>434</v>
      </c>
      <c r="E7" s="4" t="s">
        <v>23</v>
      </c>
      <c r="F7" s="4" t="s">
        <v>435</v>
      </c>
      <c r="G7" s="4" t="s">
        <v>434</v>
      </c>
      <c r="H7" s="4" t="s">
        <v>19</v>
      </c>
      <c r="I7" s="4" t="s">
        <v>20</v>
      </c>
      <c r="J7" s="9">
        <v>645</v>
      </c>
      <c r="K7" s="9">
        <v>740</v>
      </c>
      <c r="M7" s="9">
        <f>K7-J7</f>
        <v>95</v>
      </c>
      <c r="N7" s="10">
        <f>K7/J7-1</f>
        <v>0.1472868217054264</v>
      </c>
      <c r="P7" s="11">
        <v>3.0721600381043105E-2</v>
      </c>
      <c r="Q7" s="11">
        <v>3.4251330710483682E-2</v>
      </c>
    </row>
    <row r="8" spans="1:17" s="4" customFormat="1" ht="12.9" customHeight="1" x14ac:dyDescent="0.5">
      <c r="A8" s="4" t="s">
        <v>436</v>
      </c>
      <c r="C8" s="4">
        <v>693</v>
      </c>
      <c r="D8" s="4" t="s">
        <v>437</v>
      </c>
      <c r="E8" s="4" t="s">
        <v>23</v>
      </c>
      <c r="F8" s="4" t="s">
        <v>438</v>
      </c>
      <c r="G8" s="4" t="s">
        <v>437</v>
      </c>
      <c r="H8" s="4" t="s">
        <v>19</v>
      </c>
      <c r="I8" s="4" t="s">
        <v>20</v>
      </c>
      <c r="J8" s="9">
        <v>740</v>
      </c>
      <c r="K8" s="9">
        <v>1045</v>
      </c>
      <c r="M8" s="9">
        <f>K8-J8</f>
        <v>305</v>
      </c>
      <c r="N8" s="10">
        <f>K8/J8-1</f>
        <v>0.41216216216216206</v>
      </c>
      <c r="P8" s="11">
        <v>3.5246487258871161E-2</v>
      </c>
      <c r="Q8" s="11">
        <v>4.8368433233047903E-2</v>
      </c>
    </row>
    <row r="9" spans="1:17" s="4" customFormat="1" ht="12.9" customHeight="1" x14ac:dyDescent="0.5">
      <c r="A9" s="4" t="s">
        <v>439</v>
      </c>
      <c r="C9" s="4">
        <v>695</v>
      </c>
      <c r="D9" s="4" t="s">
        <v>440</v>
      </c>
      <c r="E9" s="4" t="s">
        <v>23</v>
      </c>
      <c r="F9" s="4" t="s">
        <v>441</v>
      </c>
      <c r="G9" s="4" t="s">
        <v>440</v>
      </c>
      <c r="H9" s="4" t="s">
        <v>19</v>
      </c>
      <c r="I9" s="4" t="s">
        <v>20</v>
      </c>
      <c r="J9" s="9">
        <v>590</v>
      </c>
      <c r="K9" s="9">
        <v>985</v>
      </c>
      <c r="M9" s="9">
        <f>K9-J9</f>
        <v>395</v>
      </c>
      <c r="N9" s="10">
        <f>K9/J9-1</f>
        <v>0.66949152542372881</v>
      </c>
      <c r="P9" s="11">
        <v>2.81019290307216E-2</v>
      </c>
      <c r="Q9" s="11">
        <v>4.5591298310576255E-2</v>
      </c>
    </row>
    <row r="10" spans="1:17" s="4" customFormat="1" ht="12.9" customHeight="1" x14ac:dyDescent="0.5">
      <c r="A10" s="4" t="s">
        <v>442</v>
      </c>
      <c r="C10" s="4">
        <v>694</v>
      </c>
      <c r="D10" s="4" t="s">
        <v>443</v>
      </c>
      <c r="E10" s="4" t="s">
        <v>23</v>
      </c>
      <c r="F10" s="4" t="s">
        <v>444</v>
      </c>
      <c r="G10" s="4" t="s">
        <v>443</v>
      </c>
      <c r="H10" s="4" t="s">
        <v>19</v>
      </c>
      <c r="I10" s="4" t="s">
        <v>20</v>
      </c>
      <c r="J10" s="9">
        <v>140</v>
      </c>
      <c r="K10" s="9">
        <v>130</v>
      </c>
      <c r="M10" s="9">
        <f>K10-J10</f>
        <v>-10</v>
      </c>
      <c r="N10" s="10">
        <f>K10/J10-1</f>
        <v>-7.1428571428571397E-2</v>
      </c>
      <c r="P10" s="11">
        <v>6.668254346272922E-3</v>
      </c>
      <c r="Q10" s="11">
        <v>6.0171256653552422E-3</v>
      </c>
    </row>
    <row r="11" spans="1:17" s="4" customFormat="1" ht="12.9" customHeight="1" x14ac:dyDescent="0.5">
      <c r="A11" s="4" t="s">
        <v>445</v>
      </c>
      <c r="C11" s="4">
        <v>697</v>
      </c>
      <c r="D11" s="4" t="s">
        <v>446</v>
      </c>
      <c r="E11" s="4" t="s">
        <v>23</v>
      </c>
      <c r="F11" s="4" t="s">
        <v>447</v>
      </c>
      <c r="G11" s="4" t="s">
        <v>446</v>
      </c>
      <c r="H11" s="4" t="s">
        <v>19</v>
      </c>
      <c r="I11" s="4" t="s">
        <v>20</v>
      </c>
      <c r="J11" s="9">
        <v>355</v>
      </c>
      <c r="K11" s="9">
        <v>540</v>
      </c>
      <c r="M11" s="9">
        <f>K11-J11</f>
        <v>185</v>
      </c>
      <c r="N11" s="10">
        <f>K11/J11-1</f>
        <v>0.52112676056338025</v>
      </c>
      <c r="P11" s="11">
        <v>1.6908787806620623E-2</v>
      </c>
      <c r="Q11" s="11">
        <v>2.4994214302244851E-2</v>
      </c>
    </row>
    <row r="12" spans="1:17" s="4" customFormat="1" ht="12.9" customHeight="1" x14ac:dyDescent="0.5">
      <c r="A12" s="4" t="s">
        <v>448</v>
      </c>
      <c r="C12" s="4">
        <v>699</v>
      </c>
      <c r="D12" s="4" t="s">
        <v>449</v>
      </c>
      <c r="E12" s="4" t="s">
        <v>23</v>
      </c>
      <c r="F12" s="4" t="s">
        <v>450</v>
      </c>
      <c r="G12" s="4" t="s">
        <v>449</v>
      </c>
      <c r="H12" s="4" t="s">
        <v>19</v>
      </c>
      <c r="I12" s="4" t="s">
        <v>20</v>
      </c>
      <c r="J12" s="9">
        <v>135</v>
      </c>
      <c r="K12" s="9">
        <v>195</v>
      </c>
      <c r="M12" s="9">
        <f>K12-J12</f>
        <v>60</v>
      </c>
      <c r="N12" s="10">
        <f>K12/J12-1</f>
        <v>0.44444444444444442</v>
      </c>
      <c r="P12" s="11">
        <v>6.4301024053346036E-3</v>
      </c>
      <c r="Q12" s="11">
        <v>9.0256884980328619E-3</v>
      </c>
    </row>
    <row r="13" spans="1:17" s="4" customFormat="1" ht="12.9" customHeight="1" x14ac:dyDescent="0.5">
      <c r="A13" s="4" t="s">
        <v>451</v>
      </c>
      <c r="C13" s="4">
        <v>698</v>
      </c>
      <c r="D13" s="4" t="s">
        <v>452</v>
      </c>
      <c r="E13" s="4" t="s">
        <v>23</v>
      </c>
      <c r="F13" s="4" t="s">
        <v>453</v>
      </c>
      <c r="G13" s="4" t="s">
        <v>452</v>
      </c>
      <c r="H13" s="4" t="s">
        <v>19</v>
      </c>
      <c r="I13" s="4" t="s">
        <v>20</v>
      </c>
      <c r="J13" s="9">
        <v>45</v>
      </c>
      <c r="K13" s="9">
        <v>180</v>
      </c>
      <c r="M13" s="9">
        <f>K13-J13</f>
        <v>135</v>
      </c>
      <c r="N13" s="10">
        <f>K13/J13-1</f>
        <v>3</v>
      </c>
      <c r="P13" s="11">
        <v>2.1433674684448677E-3</v>
      </c>
      <c r="Q13" s="11">
        <v>8.3314047674149499E-3</v>
      </c>
    </row>
    <row r="14" spans="1:17" s="4" customFormat="1" ht="12.9" customHeight="1" x14ac:dyDescent="0.5">
      <c r="A14" s="4" t="s">
        <v>454</v>
      </c>
      <c r="C14" s="4">
        <v>701</v>
      </c>
      <c r="D14" s="4" t="s">
        <v>455</v>
      </c>
      <c r="E14" s="4" t="s">
        <v>23</v>
      </c>
      <c r="F14" s="4" t="s">
        <v>456</v>
      </c>
      <c r="G14" s="4" t="s">
        <v>455</v>
      </c>
      <c r="H14" s="4" t="s">
        <v>19</v>
      </c>
      <c r="I14" s="4" t="s">
        <v>20</v>
      </c>
      <c r="J14" s="9">
        <v>10</v>
      </c>
      <c r="K14" s="9">
        <v>30</v>
      </c>
      <c r="M14" s="9">
        <f>K14-J14</f>
        <v>20</v>
      </c>
      <c r="N14" s="10">
        <f>K14/J14-1</f>
        <v>2</v>
      </c>
      <c r="P14" s="11">
        <v>4.7630388187663728E-4</v>
      </c>
      <c r="Q14" s="11">
        <v>1.388567461235825E-3</v>
      </c>
    </row>
    <row r="15" spans="1:17" s="4" customFormat="1" ht="12.9" customHeight="1" x14ac:dyDescent="0.5">
      <c r="A15" s="4" t="s">
        <v>457</v>
      </c>
      <c r="C15" s="4">
        <v>700</v>
      </c>
      <c r="D15" s="4" t="s">
        <v>458</v>
      </c>
      <c r="E15" s="4" t="s">
        <v>23</v>
      </c>
      <c r="F15" s="4" t="s">
        <v>459</v>
      </c>
      <c r="G15" s="4" t="s">
        <v>458</v>
      </c>
      <c r="H15" s="4" t="s">
        <v>19</v>
      </c>
      <c r="I15" s="4" t="s">
        <v>20</v>
      </c>
      <c r="J15" s="9">
        <v>65</v>
      </c>
      <c r="K15" s="9">
        <v>45</v>
      </c>
      <c r="M15" s="9">
        <f>K15-J15</f>
        <v>-20</v>
      </c>
      <c r="N15" s="10">
        <f>K15/J15-1</f>
        <v>-0.30769230769230771</v>
      </c>
      <c r="P15" s="11">
        <v>3.0959752321981426E-3</v>
      </c>
      <c r="Q15" s="11">
        <v>2.0828511918537375E-3</v>
      </c>
    </row>
    <row r="16" spans="1:17" s="4" customFormat="1" ht="12.9" customHeight="1" x14ac:dyDescent="0.5">
      <c r="A16" s="4" t="s">
        <v>460</v>
      </c>
      <c r="C16" s="4">
        <v>702</v>
      </c>
      <c r="D16" s="4" t="s">
        <v>461</v>
      </c>
      <c r="E16" s="4" t="s">
        <v>23</v>
      </c>
      <c r="F16" s="4" t="s">
        <v>462</v>
      </c>
      <c r="G16" s="4" t="s">
        <v>461</v>
      </c>
      <c r="H16" s="4" t="s">
        <v>19</v>
      </c>
      <c r="I16" s="4" t="s">
        <v>20</v>
      </c>
      <c r="J16" s="9">
        <v>50</v>
      </c>
      <c r="K16" s="9">
        <v>80</v>
      </c>
      <c r="M16" s="9">
        <f>K16-J16</f>
        <v>30</v>
      </c>
      <c r="N16" s="10">
        <f>K16/J16-1</f>
        <v>0.60000000000000009</v>
      </c>
      <c r="P16" s="11">
        <v>2.3815194093831865E-3</v>
      </c>
      <c r="Q16" s="11">
        <v>3.7028465632955336E-3</v>
      </c>
    </row>
    <row r="17" spans="1:17" s="4" customFormat="1" ht="14.05" customHeight="1" x14ac:dyDescent="0.5">
      <c r="A17" s="4" t="s">
        <v>465</v>
      </c>
      <c r="C17" s="4">
        <v>703</v>
      </c>
      <c r="D17" s="4" t="s">
        <v>463</v>
      </c>
      <c r="E17" s="4" t="s">
        <v>23</v>
      </c>
      <c r="F17" s="4" t="s">
        <v>464</v>
      </c>
      <c r="G17" s="4" t="s">
        <v>463</v>
      </c>
      <c r="H17" s="4" t="s">
        <v>19</v>
      </c>
      <c r="I17" s="4" t="s">
        <v>20</v>
      </c>
      <c r="J17" s="9">
        <v>55</v>
      </c>
      <c r="K17" s="9">
        <v>25</v>
      </c>
      <c r="M17" s="9">
        <f>K17-J17</f>
        <v>-30</v>
      </c>
      <c r="N17" s="10">
        <f>K17/J17-1</f>
        <v>-0.54545454545454541</v>
      </c>
      <c r="P17" s="11">
        <v>2.6196713503215049E-3</v>
      </c>
      <c r="Q17" s="11">
        <v>1.1571395510298543E-3</v>
      </c>
    </row>
    <row r="18" spans="1:17" s="4" customFormat="1" ht="12.9" customHeight="1" x14ac:dyDescent="0.5">
      <c r="A18" s="4" t="s">
        <v>466</v>
      </c>
      <c r="C18" s="4">
        <v>704</v>
      </c>
      <c r="D18" s="4" t="s">
        <v>467</v>
      </c>
      <c r="E18" s="4" t="s">
        <v>23</v>
      </c>
      <c r="F18" s="4" t="s">
        <v>468</v>
      </c>
      <c r="G18" s="4" t="s">
        <v>467</v>
      </c>
      <c r="H18" s="4" t="s">
        <v>19</v>
      </c>
      <c r="I18" s="4" t="s">
        <v>20</v>
      </c>
      <c r="J18" s="9">
        <v>70</v>
      </c>
      <c r="K18" s="9">
        <v>135</v>
      </c>
      <c r="M18" s="9">
        <f>K18-J18</f>
        <v>65</v>
      </c>
      <c r="N18" s="10">
        <f>K18/J18-1</f>
        <v>0.9285714285714286</v>
      </c>
      <c r="P18" s="11">
        <v>3.334127173136461E-3</v>
      </c>
      <c r="Q18" s="11">
        <v>6.2485535755612128E-3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21605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3215</v>
      </c>
      <c r="M22" s="15" t="s">
        <v>154</v>
      </c>
      <c r="N22" s="15" t="s">
        <v>154</v>
      </c>
      <c r="P22" s="15" t="s">
        <v>154</v>
      </c>
      <c r="Q22" s="11">
        <v>0.14880814626243924</v>
      </c>
    </row>
    <row r="23" spans="1:17" s="4" customFormat="1" ht="12.9" customHeight="1" x14ac:dyDescent="0.5">
      <c r="A23" s="4" t="s">
        <v>475</v>
      </c>
      <c r="C23" s="4" t="s">
        <v>151</v>
      </c>
      <c r="D23" s="4" t="s">
        <v>151</v>
      </c>
      <c r="F23" s="4" t="s">
        <v>476</v>
      </c>
      <c r="G23" s="4" t="s">
        <v>477</v>
      </c>
      <c r="H23" s="4" t="s">
        <v>19</v>
      </c>
      <c r="I23" s="4" t="s">
        <v>20</v>
      </c>
      <c r="J23" s="15" t="s">
        <v>154</v>
      </c>
      <c r="K23" s="9">
        <v>2805</v>
      </c>
      <c r="M23" s="15" t="s">
        <v>154</v>
      </c>
      <c r="N23" s="15" t="s">
        <v>154</v>
      </c>
      <c r="P23" s="15" t="s">
        <v>154</v>
      </c>
      <c r="Q23" s="11">
        <v>0.12983105762554964</v>
      </c>
    </row>
    <row r="24" spans="1:17" s="4" customFormat="1" ht="12.9" customHeight="1" x14ac:dyDescent="0.5">
      <c r="A24" s="4" t="s">
        <v>478</v>
      </c>
      <c r="C24" s="4" t="s">
        <v>151</v>
      </c>
      <c r="D24" s="4" t="s">
        <v>151</v>
      </c>
      <c r="F24" s="4" t="s">
        <v>479</v>
      </c>
      <c r="G24" s="4" t="s">
        <v>480</v>
      </c>
      <c r="H24" s="4" t="s">
        <v>19</v>
      </c>
      <c r="I24" s="4" t="s">
        <v>20</v>
      </c>
      <c r="J24" s="15" t="s">
        <v>154</v>
      </c>
      <c r="K24" s="9">
        <v>3910</v>
      </c>
      <c r="M24" s="15" t="s">
        <v>154</v>
      </c>
      <c r="N24" s="15" t="s">
        <v>154</v>
      </c>
      <c r="P24" s="15" t="s">
        <v>154</v>
      </c>
      <c r="Q24" s="11">
        <v>0.18097662578106918</v>
      </c>
    </row>
    <row r="25" spans="1:17" s="4" customFormat="1" ht="12.9" customHeight="1" x14ac:dyDescent="0.5">
      <c r="A25" s="4" t="s">
        <v>481</v>
      </c>
      <c r="C25" s="4" t="s">
        <v>151</v>
      </c>
      <c r="D25" s="4" t="s">
        <v>151</v>
      </c>
      <c r="F25" s="4" t="s">
        <v>482</v>
      </c>
      <c r="G25" s="4" t="s">
        <v>483</v>
      </c>
      <c r="H25" s="4" t="s">
        <v>19</v>
      </c>
      <c r="I25" s="4" t="s">
        <v>20</v>
      </c>
      <c r="J25" s="15" t="s">
        <v>154</v>
      </c>
      <c r="K25" s="9">
        <v>4455</v>
      </c>
      <c r="M25" s="15" t="s">
        <v>154</v>
      </c>
      <c r="N25" s="15" t="s">
        <v>154</v>
      </c>
      <c r="P25" s="15" t="s">
        <v>154</v>
      </c>
      <c r="Q25" s="11">
        <v>0.20620226799352001</v>
      </c>
    </row>
    <row r="26" spans="1:17" s="4" customFormat="1" ht="12.9" customHeight="1" x14ac:dyDescent="0.5">
      <c r="A26" s="4" t="s">
        <v>484</v>
      </c>
      <c r="C26" s="4" t="s">
        <v>151</v>
      </c>
      <c r="D26" s="4" t="s">
        <v>151</v>
      </c>
      <c r="F26" s="4" t="s">
        <v>485</v>
      </c>
      <c r="G26" s="4" t="s">
        <v>486</v>
      </c>
      <c r="H26" s="4" t="s">
        <v>19</v>
      </c>
      <c r="I26" s="4" t="s">
        <v>20</v>
      </c>
      <c r="J26" s="15" t="s">
        <v>154</v>
      </c>
      <c r="K26" s="9">
        <v>2325</v>
      </c>
      <c r="M26" s="15" t="s">
        <v>154</v>
      </c>
      <c r="N26" s="15" t="s">
        <v>154</v>
      </c>
      <c r="P26" s="15" t="s">
        <v>154</v>
      </c>
      <c r="Q26" s="11">
        <v>0.10761397824577644</v>
      </c>
    </row>
    <row r="27" spans="1:17" s="4" customFormat="1" ht="14.05" customHeight="1" x14ac:dyDescent="0.5">
      <c r="A27" s="4" t="s">
        <v>489</v>
      </c>
      <c r="C27" s="4" t="s">
        <v>151</v>
      </c>
      <c r="D27" s="4" t="s">
        <v>151</v>
      </c>
      <c r="F27" s="4" t="s">
        <v>487</v>
      </c>
      <c r="G27" s="4" t="s">
        <v>488</v>
      </c>
      <c r="H27" s="4" t="s">
        <v>19</v>
      </c>
      <c r="I27" s="4" t="s">
        <v>20</v>
      </c>
      <c r="J27" s="15" t="s">
        <v>154</v>
      </c>
      <c r="K27" s="9">
        <v>1730</v>
      </c>
      <c r="M27" s="15" t="s">
        <v>154</v>
      </c>
      <c r="N27" s="15" t="s">
        <v>154</v>
      </c>
      <c r="P27" s="15" t="s">
        <v>154</v>
      </c>
      <c r="Q27" s="11">
        <v>8.0074056931265916E-2</v>
      </c>
    </row>
    <row r="28" spans="1:17" s="4" customFormat="1" ht="12.9" customHeight="1" x14ac:dyDescent="0.5">
      <c r="A28" s="4" t="s">
        <v>490</v>
      </c>
      <c r="C28" s="4" t="s">
        <v>151</v>
      </c>
      <c r="D28" s="4" t="s">
        <v>151</v>
      </c>
      <c r="F28" s="4" t="s">
        <v>491</v>
      </c>
      <c r="G28" s="4" t="s">
        <v>492</v>
      </c>
      <c r="H28" s="4" t="s">
        <v>19</v>
      </c>
      <c r="I28" s="4" t="s">
        <v>20</v>
      </c>
      <c r="J28" s="15" t="s">
        <v>154</v>
      </c>
      <c r="K28" s="9">
        <v>1660</v>
      </c>
      <c r="M28" s="15" t="s">
        <v>154</v>
      </c>
      <c r="N28" s="15" t="s">
        <v>154</v>
      </c>
      <c r="P28" s="15" t="s">
        <v>154</v>
      </c>
      <c r="Q28" s="11">
        <v>7.6834066188382316E-2</v>
      </c>
    </row>
    <row r="29" spans="1:17" s="4" customFormat="1" ht="12.9" customHeight="1" x14ac:dyDescent="0.5">
      <c r="A29" s="4" t="s">
        <v>493</v>
      </c>
      <c r="C29" s="4" t="s">
        <v>151</v>
      </c>
      <c r="D29" s="4" t="s">
        <v>151</v>
      </c>
      <c r="F29" s="4" t="s">
        <v>494</v>
      </c>
      <c r="G29" s="4" t="s">
        <v>495</v>
      </c>
      <c r="H29" s="4" t="s">
        <v>19</v>
      </c>
      <c r="I29" s="4" t="s">
        <v>20</v>
      </c>
      <c r="J29" s="15" t="s">
        <v>154</v>
      </c>
      <c r="K29" s="9">
        <v>805</v>
      </c>
      <c r="M29" s="15" t="s">
        <v>154</v>
      </c>
      <c r="N29" s="15" t="s">
        <v>154</v>
      </c>
      <c r="P29" s="15" t="s">
        <v>154</v>
      </c>
      <c r="Q29" s="11">
        <v>3.7259893543161303E-2</v>
      </c>
    </row>
    <row r="30" spans="1:17" s="4" customFormat="1" ht="12.9" customHeight="1" x14ac:dyDescent="0.5">
      <c r="A30" s="4" t="s">
        <v>496</v>
      </c>
      <c r="C30" s="4" t="s">
        <v>151</v>
      </c>
      <c r="D30" s="4" t="s">
        <v>151</v>
      </c>
      <c r="F30" s="4" t="s">
        <v>497</v>
      </c>
      <c r="G30" s="4" t="s">
        <v>498</v>
      </c>
      <c r="H30" s="4" t="s">
        <v>19</v>
      </c>
      <c r="I30" s="4" t="s">
        <v>20</v>
      </c>
      <c r="J30" s="15" t="s">
        <v>154</v>
      </c>
      <c r="K30" s="9">
        <v>1515</v>
      </c>
      <c r="M30" s="15" t="s">
        <v>154</v>
      </c>
      <c r="N30" s="15" t="s">
        <v>154</v>
      </c>
      <c r="P30" s="15" t="s">
        <v>154</v>
      </c>
      <c r="Q30" s="11">
        <v>7.0122656792409158E-2</v>
      </c>
    </row>
    <row r="31" spans="1:17" s="4" customFormat="1" ht="12.9" customHeight="1" x14ac:dyDescent="0.5">
      <c r="A31" s="4" t="s">
        <v>499</v>
      </c>
      <c r="C31" s="4" t="s">
        <v>151</v>
      </c>
      <c r="D31" s="4" t="s">
        <v>151</v>
      </c>
      <c r="F31" s="4" t="s">
        <v>500</v>
      </c>
      <c r="G31" s="4" t="s">
        <v>501</v>
      </c>
      <c r="H31" s="4" t="s">
        <v>19</v>
      </c>
      <c r="I31" s="4" t="s">
        <v>20</v>
      </c>
      <c r="J31" s="15" t="s">
        <v>154</v>
      </c>
      <c r="K31" s="9">
        <v>2210</v>
      </c>
      <c r="M31" s="15" t="s">
        <v>154</v>
      </c>
      <c r="N31" s="15" t="s">
        <v>154</v>
      </c>
      <c r="P31" s="15" t="s">
        <v>154</v>
      </c>
      <c r="Q31" s="11">
        <v>0.10229113631103912</v>
      </c>
    </row>
    <row r="32" spans="1:17" s="4" customFormat="1" ht="14.05" customHeight="1" x14ac:dyDescent="0.5">
      <c r="A32" s="4" t="s">
        <v>504</v>
      </c>
      <c r="C32" s="4" t="s">
        <v>151</v>
      </c>
      <c r="D32" s="4" t="s">
        <v>151</v>
      </c>
      <c r="F32" s="4" t="s">
        <v>502</v>
      </c>
      <c r="G32" s="4" t="s">
        <v>503</v>
      </c>
      <c r="H32" s="4" t="s">
        <v>19</v>
      </c>
      <c r="I32" s="4" t="s">
        <v>20</v>
      </c>
      <c r="J32" s="15" t="s">
        <v>154</v>
      </c>
      <c r="K32" s="9">
        <v>550</v>
      </c>
      <c r="M32" s="15" t="s">
        <v>154</v>
      </c>
      <c r="N32" s="15" t="s">
        <v>154</v>
      </c>
      <c r="P32" s="15" t="s">
        <v>154</v>
      </c>
      <c r="Q32" s="11">
        <v>2.5457070122656793E-2</v>
      </c>
    </row>
    <row r="33" spans="1:17" s="4" customFormat="1" ht="12.9" customHeight="1" x14ac:dyDescent="0.5">
      <c r="A33" s="4" t="s">
        <v>505</v>
      </c>
      <c r="C33" s="4" t="s">
        <v>151</v>
      </c>
      <c r="D33" s="4" t="s">
        <v>151</v>
      </c>
      <c r="F33" s="4" t="s">
        <v>506</v>
      </c>
      <c r="G33" s="4" t="s">
        <v>507</v>
      </c>
      <c r="H33" s="4" t="s">
        <v>19</v>
      </c>
      <c r="I33" s="4" t="s">
        <v>20</v>
      </c>
      <c r="J33" s="15" t="s">
        <v>154</v>
      </c>
      <c r="K33" s="9">
        <v>1145</v>
      </c>
      <c r="M33" s="15" t="s">
        <v>154</v>
      </c>
      <c r="N33" s="15" t="s">
        <v>154</v>
      </c>
      <c r="P33" s="15" t="s">
        <v>154</v>
      </c>
      <c r="Q33" s="11">
        <v>5.2996991437167323E-2</v>
      </c>
    </row>
    <row r="34" spans="1:17" s="4" customFormat="1" ht="12.9" customHeight="1" x14ac:dyDescent="0.5">
      <c r="A34" s="4" t="s">
        <v>508</v>
      </c>
      <c r="C34" s="4" t="s">
        <v>151</v>
      </c>
      <c r="D34" s="4" t="s">
        <v>151</v>
      </c>
      <c r="F34" s="4" t="s">
        <v>509</v>
      </c>
      <c r="G34" s="4" t="s">
        <v>510</v>
      </c>
      <c r="H34" s="4" t="s">
        <v>19</v>
      </c>
      <c r="I34" s="4" t="s">
        <v>20</v>
      </c>
      <c r="J34" s="15" t="s">
        <v>154</v>
      </c>
      <c r="K34" s="9">
        <v>960</v>
      </c>
      <c r="M34" s="15" t="s">
        <v>154</v>
      </c>
      <c r="N34" s="15" t="s">
        <v>154</v>
      </c>
      <c r="P34" s="15" t="s">
        <v>154</v>
      </c>
      <c r="Q34" s="11">
        <v>4.4434158759546399E-2</v>
      </c>
    </row>
    <row r="35" spans="1:17" s="4" customFormat="1" ht="12.9" customHeight="1" x14ac:dyDescent="0.5">
      <c r="A35" s="4" t="s">
        <v>511</v>
      </c>
      <c r="C35" s="4" t="s">
        <v>151</v>
      </c>
      <c r="D35" s="4" t="s">
        <v>151</v>
      </c>
      <c r="F35" s="4" t="s">
        <v>512</v>
      </c>
      <c r="G35" s="4" t="s">
        <v>513</v>
      </c>
      <c r="H35" s="4" t="s">
        <v>19</v>
      </c>
      <c r="I35" s="4" t="s">
        <v>20</v>
      </c>
      <c r="J35" s="15" t="s">
        <v>154</v>
      </c>
      <c r="K35" s="9">
        <v>900</v>
      </c>
      <c r="M35" s="15" t="s">
        <v>154</v>
      </c>
      <c r="N35" s="15" t="s">
        <v>154</v>
      </c>
      <c r="P35" s="15" t="s">
        <v>154</v>
      </c>
      <c r="Q35" s="11">
        <v>4.1657023837074751E-2</v>
      </c>
    </row>
    <row r="36" spans="1:17" s="4" customFormat="1" ht="14.05" customHeight="1" x14ac:dyDescent="0.5">
      <c r="A36" s="4" t="s">
        <v>516</v>
      </c>
      <c r="C36" s="4" t="s">
        <v>151</v>
      </c>
      <c r="D36" s="4" t="s">
        <v>151</v>
      </c>
      <c r="F36" s="4" t="s">
        <v>514</v>
      </c>
      <c r="G36" s="4" t="s">
        <v>515</v>
      </c>
      <c r="H36" s="4" t="s">
        <v>19</v>
      </c>
      <c r="I36" s="4" t="s">
        <v>20</v>
      </c>
      <c r="J36" s="15" t="s">
        <v>154</v>
      </c>
      <c r="K36" s="9">
        <v>250</v>
      </c>
      <c r="M36" s="15" t="s">
        <v>154</v>
      </c>
      <c r="N36" s="15" t="s">
        <v>154</v>
      </c>
      <c r="P36" s="15" t="s">
        <v>154</v>
      </c>
      <c r="Q36" s="11">
        <v>1.1571395510298541E-2</v>
      </c>
    </row>
    <row r="37" spans="1:17" s="4" customFormat="1" ht="12.9" customHeight="1" x14ac:dyDescent="0.5">
      <c r="A37" s="4" t="s">
        <v>517</v>
      </c>
      <c r="C37" s="4" t="s">
        <v>151</v>
      </c>
      <c r="D37" s="4" t="s">
        <v>151</v>
      </c>
      <c r="F37" s="4" t="s">
        <v>518</v>
      </c>
      <c r="G37" s="4" t="s">
        <v>519</v>
      </c>
      <c r="H37" s="4" t="s">
        <v>19</v>
      </c>
      <c r="I37" s="4" t="s">
        <v>20</v>
      </c>
      <c r="J37" s="15" t="s">
        <v>154</v>
      </c>
      <c r="K37" s="9">
        <v>705</v>
      </c>
      <c r="M37" s="15" t="s">
        <v>154</v>
      </c>
      <c r="N37" s="15" t="s">
        <v>154</v>
      </c>
      <c r="P37" s="15" t="s">
        <v>154</v>
      </c>
      <c r="Q37" s="11">
        <v>3.2631335339041889E-2</v>
      </c>
    </row>
    <row r="38" spans="1:17" s="4" customFormat="1" ht="12.9" customHeight="1" x14ac:dyDescent="0.5">
      <c r="A38" s="4" t="s">
        <v>520</v>
      </c>
      <c r="C38" s="4" t="s">
        <v>151</v>
      </c>
      <c r="D38" s="4" t="s">
        <v>151</v>
      </c>
      <c r="F38" s="4" t="s">
        <v>521</v>
      </c>
      <c r="G38" s="4" t="s">
        <v>522</v>
      </c>
      <c r="H38" s="4" t="s">
        <v>19</v>
      </c>
      <c r="I38" s="4" t="s">
        <v>20</v>
      </c>
      <c r="J38" s="15" t="s">
        <v>154</v>
      </c>
      <c r="K38" s="9">
        <v>600</v>
      </c>
      <c r="M38" s="15" t="s">
        <v>154</v>
      </c>
      <c r="N38" s="15" t="s">
        <v>154</v>
      </c>
      <c r="P38" s="15" t="s">
        <v>154</v>
      </c>
      <c r="Q38" s="11">
        <v>2.77713492247165E-2</v>
      </c>
    </row>
    <row r="39" spans="1:17" s="4" customFormat="1" ht="12.9" customHeight="1" x14ac:dyDescent="0.5">
      <c r="A39" s="4" t="s">
        <v>523</v>
      </c>
      <c r="C39" s="4" t="s">
        <v>151</v>
      </c>
      <c r="D39" s="4" t="s">
        <v>151</v>
      </c>
      <c r="F39" s="4" t="s">
        <v>524</v>
      </c>
      <c r="G39" s="4" t="s">
        <v>525</v>
      </c>
      <c r="H39" s="4" t="s">
        <v>19</v>
      </c>
      <c r="I39" s="4" t="s">
        <v>20</v>
      </c>
      <c r="J39" s="15" t="s">
        <v>154</v>
      </c>
      <c r="K39" s="9">
        <v>195</v>
      </c>
      <c r="M39" s="15" t="s">
        <v>154</v>
      </c>
      <c r="N39" s="15" t="s">
        <v>154</v>
      </c>
      <c r="P39" s="15" t="s">
        <v>154</v>
      </c>
      <c r="Q39" s="11">
        <v>9.0256884980328619E-3</v>
      </c>
    </row>
    <row r="40" spans="1:17" s="4" customFormat="1" ht="14.05" customHeight="1" x14ac:dyDescent="0.5">
      <c r="A40" s="4" t="s">
        <v>528</v>
      </c>
      <c r="C40" s="4" t="s">
        <v>151</v>
      </c>
      <c r="D40" s="4" t="s">
        <v>151</v>
      </c>
      <c r="F40" s="4" t="s">
        <v>526</v>
      </c>
      <c r="G40" s="4" t="s">
        <v>527</v>
      </c>
      <c r="H40" s="4" t="s">
        <v>19</v>
      </c>
      <c r="I40" s="4" t="s">
        <v>20</v>
      </c>
      <c r="J40" s="15" t="s">
        <v>154</v>
      </c>
      <c r="K40" s="9">
        <v>485</v>
      </c>
      <c r="M40" s="15" t="s">
        <v>154</v>
      </c>
      <c r="N40" s="15" t="s">
        <v>154</v>
      </c>
      <c r="P40" s="15" t="s">
        <v>154</v>
      </c>
      <c r="Q40" s="11">
        <v>2.2448507289979172E-2</v>
      </c>
    </row>
    <row r="41" spans="1:17" s="4" customFormat="1" ht="12.9" customHeight="1" x14ac:dyDescent="0.5">
      <c r="A41" s="4" t="s">
        <v>529</v>
      </c>
      <c r="C41" s="4" t="s">
        <v>151</v>
      </c>
      <c r="D41" s="4" t="s">
        <v>151</v>
      </c>
      <c r="F41" s="4" t="s">
        <v>530</v>
      </c>
      <c r="G41" s="4" t="s">
        <v>531</v>
      </c>
      <c r="H41" s="4" t="s">
        <v>19</v>
      </c>
      <c r="I41" s="4" t="s">
        <v>20</v>
      </c>
      <c r="J41" s="15" t="s">
        <v>154</v>
      </c>
      <c r="K41" s="9">
        <v>225</v>
      </c>
      <c r="M41" s="15" t="s">
        <v>154</v>
      </c>
      <c r="N41" s="15" t="s">
        <v>154</v>
      </c>
      <c r="P41" s="15" t="s">
        <v>154</v>
      </c>
      <c r="Q41" s="11">
        <v>1.0414255959268688E-2</v>
      </c>
    </row>
    <row r="42" spans="1:17" s="4" customFormat="1" ht="12.9" customHeight="1" x14ac:dyDescent="0.5">
      <c r="A42" s="4" t="s">
        <v>532</v>
      </c>
      <c r="C42" s="4" t="s">
        <v>151</v>
      </c>
      <c r="D42" s="4" t="s">
        <v>151</v>
      </c>
      <c r="F42" s="4" t="s">
        <v>533</v>
      </c>
      <c r="G42" s="4" t="s">
        <v>534</v>
      </c>
      <c r="H42" s="4" t="s">
        <v>19</v>
      </c>
      <c r="I42" s="4" t="s">
        <v>20</v>
      </c>
      <c r="J42" s="15" t="s">
        <v>154</v>
      </c>
      <c r="K42" s="9">
        <v>410</v>
      </c>
      <c r="M42" s="15" t="s">
        <v>154</v>
      </c>
      <c r="N42" s="15" t="s">
        <v>154</v>
      </c>
      <c r="P42" s="15" t="s">
        <v>154</v>
      </c>
      <c r="Q42" s="11">
        <v>1.897708863688961E-2</v>
      </c>
    </row>
    <row r="43" spans="1:17" s="4" customFormat="1" ht="12.9" customHeight="1" x14ac:dyDescent="0.5">
      <c r="A43" s="4" t="s">
        <v>535</v>
      </c>
      <c r="C43" s="4" t="s">
        <v>151</v>
      </c>
      <c r="D43" s="4" t="s">
        <v>151</v>
      </c>
      <c r="F43" s="4" t="s">
        <v>536</v>
      </c>
      <c r="G43" s="4" t="s">
        <v>537</v>
      </c>
      <c r="H43" s="4" t="s">
        <v>19</v>
      </c>
      <c r="I43" s="4" t="s">
        <v>20</v>
      </c>
      <c r="J43" s="15" t="s">
        <v>154</v>
      </c>
      <c r="K43" s="9">
        <v>325</v>
      </c>
      <c r="M43" s="15" t="s">
        <v>154</v>
      </c>
      <c r="N43" s="15" t="s">
        <v>154</v>
      </c>
      <c r="P43" s="15" t="s">
        <v>154</v>
      </c>
      <c r="Q43" s="11">
        <v>1.5042814163388105E-2</v>
      </c>
    </row>
    <row r="44" spans="1:17" s="4" customFormat="1" ht="12.9" customHeight="1" x14ac:dyDescent="0.5">
      <c r="A44" s="4" t="s">
        <v>538</v>
      </c>
      <c r="C44" s="4" t="s">
        <v>151</v>
      </c>
      <c r="D44" s="4" t="s">
        <v>151</v>
      </c>
      <c r="F44" s="4" t="s">
        <v>539</v>
      </c>
      <c r="G44" s="4" t="s">
        <v>540</v>
      </c>
      <c r="H44" s="4" t="s">
        <v>19</v>
      </c>
      <c r="I44" s="4" t="s">
        <v>20</v>
      </c>
      <c r="J44" s="15" t="s">
        <v>154</v>
      </c>
      <c r="K44" s="9">
        <v>285</v>
      </c>
      <c r="M44" s="15" t="s">
        <v>154</v>
      </c>
      <c r="N44" s="15" t="s">
        <v>154</v>
      </c>
      <c r="P44" s="15" t="s">
        <v>154</v>
      </c>
      <c r="Q44" s="11">
        <v>1.3191390881740338E-2</v>
      </c>
    </row>
    <row r="45" spans="1:17" s="4" customFormat="1" ht="12.9" customHeight="1" x14ac:dyDescent="0.5">
      <c r="A45" s="4" t="s">
        <v>541</v>
      </c>
      <c r="C45" s="4" t="s">
        <v>151</v>
      </c>
      <c r="D45" s="4" t="s">
        <v>151</v>
      </c>
      <c r="F45" s="4" t="s">
        <v>542</v>
      </c>
      <c r="G45" s="4" t="s">
        <v>543</v>
      </c>
      <c r="H45" s="4" t="s">
        <v>19</v>
      </c>
      <c r="I45" s="4" t="s">
        <v>20</v>
      </c>
      <c r="J45" s="15" t="s">
        <v>154</v>
      </c>
      <c r="K45" s="9">
        <v>235</v>
      </c>
      <c r="M45" s="15" t="s">
        <v>154</v>
      </c>
      <c r="N45" s="15" t="s">
        <v>154</v>
      </c>
      <c r="P45" s="15" t="s">
        <v>154</v>
      </c>
      <c r="Q45" s="11">
        <v>1.0877111779680629E-2</v>
      </c>
    </row>
    <row r="46" spans="1:17" s="4" customFormat="1" ht="14.05" customHeight="1" x14ac:dyDescent="0.5">
      <c r="A46" s="4" t="s">
        <v>546</v>
      </c>
      <c r="C46" s="4" t="s">
        <v>151</v>
      </c>
      <c r="D46" s="4" t="s">
        <v>151</v>
      </c>
      <c r="F46" s="4" t="s">
        <v>544</v>
      </c>
      <c r="G46" s="4" t="s">
        <v>545</v>
      </c>
      <c r="H46" s="4" t="s">
        <v>19</v>
      </c>
      <c r="I46" s="4" t="s">
        <v>20</v>
      </c>
      <c r="J46" s="15" t="s">
        <v>154</v>
      </c>
      <c r="K46" s="9">
        <v>170</v>
      </c>
      <c r="M46" s="15" t="s">
        <v>154</v>
      </c>
      <c r="N46" s="15" t="s">
        <v>154</v>
      </c>
      <c r="P46" s="15" t="s">
        <v>154</v>
      </c>
      <c r="Q46" s="11">
        <v>7.8685489470030085E-3</v>
      </c>
    </row>
    <row r="47" spans="1:17" s="4" customFormat="1" ht="14.05" customHeight="1" x14ac:dyDescent="0.5">
      <c r="A47" s="4" t="s">
        <v>549</v>
      </c>
      <c r="C47" s="4" t="s">
        <v>151</v>
      </c>
      <c r="D47" s="4" t="s">
        <v>151</v>
      </c>
      <c r="F47" s="4" t="s">
        <v>547</v>
      </c>
      <c r="G47" s="4" t="s">
        <v>548</v>
      </c>
      <c r="H47" s="4" t="s">
        <v>19</v>
      </c>
      <c r="I47" s="4" t="s">
        <v>20</v>
      </c>
      <c r="J47" s="15" t="s">
        <v>154</v>
      </c>
      <c r="K47" s="9">
        <v>260</v>
      </c>
      <c r="M47" s="15" t="s">
        <v>154</v>
      </c>
      <c r="N47" s="15" t="s">
        <v>154</v>
      </c>
      <c r="P47" s="15" t="s">
        <v>154</v>
      </c>
      <c r="Q47" s="11">
        <v>1.2034251330710484E-2</v>
      </c>
    </row>
    <row r="48" spans="1:17" s="4" customFormat="1" ht="12.9" customHeight="1" x14ac:dyDescent="0.5">
      <c r="A48" s="4" t="s">
        <v>550</v>
      </c>
      <c r="C48" s="4" t="s">
        <v>151</v>
      </c>
      <c r="D48" s="4" t="s">
        <v>151</v>
      </c>
      <c r="F48" s="4" t="s">
        <v>551</v>
      </c>
      <c r="G48" s="4" t="s">
        <v>552</v>
      </c>
      <c r="H48" s="4" t="s">
        <v>19</v>
      </c>
      <c r="I48" s="4" t="s">
        <v>20</v>
      </c>
      <c r="J48" s="15" t="s">
        <v>154</v>
      </c>
      <c r="K48" s="9">
        <v>255</v>
      </c>
      <c r="M48" s="15" t="s">
        <v>154</v>
      </c>
      <c r="N48" s="15" t="s">
        <v>154</v>
      </c>
      <c r="P48" s="15" t="s">
        <v>154</v>
      </c>
      <c r="Q48" s="11">
        <v>1.1802823420504514E-2</v>
      </c>
    </row>
    <row r="49" spans="1:17" s="4" customFormat="1" ht="14.05" customHeight="1" x14ac:dyDescent="0.5">
      <c r="A49" s="4" t="s">
        <v>555</v>
      </c>
      <c r="C49" s="4" t="s">
        <v>151</v>
      </c>
      <c r="D49" s="4" t="s">
        <v>151</v>
      </c>
      <c r="F49" s="4" t="s">
        <v>553</v>
      </c>
      <c r="G49" s="4" t="s">
        <v>554</v>
      </c>
      <c r="H49" s="4" t="s">
        <v>19</v>
      </c>
      <c r="I49" s="4" t="s">
        <v>20</v>
      </c>
      <c r="J49" s="15" t="s">
        <v>154</v>
      </c>
      <c r="K49" s="9">
        <v>175</v>
      </c>
      <c r="M49" s="15" t="s">
        <v>154</v>
      </c>
      <c r="N49" s="15" t="s">
        <v>154</v>
      </c>
      <c r="P49" s="15" t="s">
        <v>154</v>
      </c>
      <c r="Q49" s="11">
        <v>8.0999768572089792E-3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20775</v>
      </c>
      <c r="K4" s="6">
        <v>21385</v>
      </c>
      <c r="M4" s="6">
        <f>K4-J4</f>
        <v>610</v>
      </c>
      <c r="N4" s="7">
        <f>K4/J4-1</f>
        <v>2.9362214199759373E-2</v>
      </c>
    </row>
    <row r="5" spans="1:17" s="5" customFormat="1" ht="12.9" customHeight="1" x14ac:dyDescent="0.5">
      <c r="A5" s="5" t="s">
        <v>560</v>
      </c>
      <c r="C5" s="5">
        <v>3077</v>
      </c>
      <c r="D5" s="5" t="s">
        <v>561</v>
      </c>
      <c r="E5" s="5" t="s">
        <v>183</v>
      </c>
      <c r="F5" s="5" t="s">
        <v>562</v>
      </c>
      <c r="G5" s="5" t="s">
        <v>561</v>
      </c>
      <c r="H5" s="5" t="s">
        <v>19</v>
      </c>
      <c r="I5" s="5" t="s">
        <v>20</v>
      </c>
      <c r="J5" s="6">
        <v>18075</v>
      </c>
      <c r="K5" s="6">
        <v>19075</v>
      </c>
      <c r="M5" s="6">
        <f>K5-J5</f>
        <v>1000</v>
      </c>
      <c r="N5" s="7">
        <f>K5/J5-1</f>
        <v>5.5325034578146637E-2</v>
      </c>
      <c r="P5" s="8">
        <v>0.87003610108303253</v>
      </c>
      <c r="Q5" s="8">
        <v>0.89198036006546644</v>
      </c>
    </row>
    <row r="6" spans="1:17" s="5" customFormat="1" ht="12.9" customHeight="1" x14ac:dyDescent="0.5">
      <c r="A6" s="5" t="s">
        <v>563</v>
      </c>
      <c r="C6" s="5">
        <v>3078</v>
      </c>
      <c r="D6" s="5" t="s">
        <v>564</v>
      </c>
      <c r="E6" s="5" t="s">
        <v>183</v>
      </c>
      <c r="F6" s="5" t="s">
        <v>565</v>
      </c>
      <c r="G6" s="5" t="s">
        <v>564</v>
      </c>
      <c r="H6" s="5" t="s">
        <v>19</v>
      </c>
      <c r="I6" s="5" t="s">
        <v>20</v>
      </c>
      <c r="J6" s="6">
        <v>2705</v>
      </c>
      <c r="K6" s="6">
        <v>2305</v>
      </c>
      <c r="M6" s="6">
        <f>K6-J6</f>
        <v>-400</v>
      </c>
      <c r="N6" s="7">
        <f>K6/J6-1</f>
        <v>-0.14787430683918668</v>
      </c>
      <c r="P6" s="8">
        <v>0.13020457280385078</v>
      </c>
      <c r="Q6" s="8">
        <v>0.10778583119008651</v>
      </c>
    </row>
    <row r="7" spans="1:17" s="4" customFormat="1" ht="12.9" customHeight="1" x14ac:dyDescent="0.5">
      <c r="A7" s="4" t="s">
        <v>566</v>
      </c>
      <c r="C7" s="4">
        <v>3079</v>
      </c>
      <c r="D7" s="4" t="s">
        <v>567</v>
      </c>
      <c r="E7" s="4" t="s">
        <v>183</v>
      </c>
      <c r="F7" s="4" t="s">
        <v>568</v>
      </c>
      <c r="G7" s="4" t="s">
        <v>567</v>
      </c>
      <c r="H7" s="4" t="s">
        <v>19</v>
      </c>
      <c r="I7" s="4" t="s">
        <v>20</v>
      </c>
      <c r="J7" s="9">
        <v>2100</v>
      </c>
      <c r="K7" s="9">
        <v>1840</v>
      </c>
      <c r="M7" s="9">
        <f>K7-J7</f>
        <v>-260</v>
      </c>
      <c r="N7" s="10">
        <f>K7/J7-1</f>
        <v>-0.12380952380952381</v>
      </c>
      <c r="P7" s="11">
        <v>0.10108303249097472</v>
      </c>
      <c r="Q7" s="11">
        <v>8.6041617956511579E-2</v>
      </c>
    </row>
    <row r="8" spans="1:17" s="4" customFormat="1" ht="12.9" customHeight="1" x14ac:dyDescent="0.5">
      <c r="A8" s="4" t="s">
        <v>569</v>
      </c>
      <c r="C8" s="4">
        <v>3080</v>
      </c>
      <c r="D8" s="4" t="s">
        <v>570</v>
      </c>
      <c r="E8" s="4" t="s">
        <v>183</v>
      </c>
      <c r="F8" s="4" t="s">
        <v>571</v>
      </c>
      <c r="G8" s="4" t="s">
        <v>570</v>
      </c>
      <c r="H8" s="4" t="s">
        <v>19</v>
      </c>
      <c r="I8" s="4" t="s">
        <v>20</v>
      </c>
      <c r="J8" s="9">
        <v>600</v>
      </c>
      <c r="K8" s="9">
        <v>460</v>
      </c>
      <c r="M8" s="9">
        <f>K8-J8</f>
        <v>-140</v>
      </c>
      <c r="N8" s="10">
        <f>K8/J8-1</f>
        <v>-0.23333333333333328</v>
      </c>
      <c r="P8" s="11">
        <v>2.8880866425992781E-2</v>
      </c>
      <c r="Q8" s="11">
        <v>2.1510404489127895E-2</v>
      </c>
    </row>
    <row r="9" spans="1:17" s="4" customFormat="1" ht="12.9" customHeight="1" x14ac:dyDescent="0.5">
      <c r="A9" s="4" t="s">
        <v>572</v>
      </c>
      <c r="C9" s="4">
        <v>3081</v>
      </c>
      <c r="D9" s="4" t="s">
        <v>573</v>
      </c>
      <c r="E9" s="4" t="s">
        <v>183</v>
      </c>
      <c r="F9" s="4" t="s">
        <v>574</v>
      </c>
      <c r="G9" s="4" t="s">
        <v>573</v>
      </c>
      <c r="H9" s="4" t="s">
        <v>19</v>
      </c>
      <c r="I9" s="4" t="s">
        <v>20</v>
      </c>
      <c r="J9" s="9">
        <v>315</v>
      </c>
      <c r="K9" s="9">
        <v>375</v>
      </c>
      <c r="M9" s="9">
        <f>K9-J9</f>
        <v>60</v>
      </c>
      <c r="N9" s="10">
        <f>K9/J9-1</f>
        <v>0.19047619047619047</v>
      </c>
      <c r="P9" s="11">
        <v>1.516245487364621E-2</v>
      </c>
      <c r="Q9" s="11">
        <v>1.7535655833528174E-2</v>
      </c>
    </row>
    <row r="10" spans="1:17" s="4" customFormat="1" ht="12.9" customHeight="1" x14ac:dyDescent="0.5">
      <c r="A10" s="4" t="s">
        <v>575</v>
      </c>
      <c r="C10" s="4">
        <v>3082</v>
      </c>
      <c r="D10" s="4" t="s">
        <v>576</v>
      </c>
      <c r="E10" s="4" t="s">
        <v>183</v>
      </c>
      <c r="F10" s="4" t="s">
        <v>577</v>
      </c>
      <c r="G10" s="4" t="s">
        <v>576</v>
      </c>
      <c r="H10" s="4" t="s">
        <v>19</v>
      </c>
      <c r="I10" s="4" t="s">
        <v>20</v>
      </c>
      <c r="J10" s="9">
        <v>190</v>
      </c>
      <c r="K10" s="9">
        <v>200</v>
      </c>
      <c r="M10" s="9">
        <f>K10-J10</f>
        <v>10</v>
      </c>
      <c r="N10" s="10">
        <f>K10/J10-1</f>
        <v>5.2631578947368363E-2</v>
      </c>
      <c r="P10" s="11">
        <v>9.1456077015643795E-3</v>
      </c>
      <c r="Q10" s="11">
        <v>9.3523497778816925E-3</v>
      </c>
    </row>
    <row r="11" spans="1:17" s="4" customFormat="1" ht="12.9" customHeight="1" x14ac:dyDescent="0.5">
      <c r="A11" s="4" t="s">
        <v>578</v>
      </c>
      <c r="C11" s="4">
        <v>3083</v>
      </c>
      <c r="D11" s="4" t="s">
        <v>579</v>
      </c>
      <c r="E11" s="4" t="s">
        <v>183</v>
      </c>
      <c r="F11" s="4" t="s">
        <v>580</v>
      </c>
      <c r="G11" s="4" t="s">
        <v>579</v>
      </c>
      <c r="H11" s="4" t="s">
        <v>19</v>
      </c>
      <c r="I11" s="4" t="s">
        <v>20</v>
      </c>
      <c r="J11" s="9">
        <v>125</v>
      </c>
      <c r="K11" s="9">
        <v>170</v>
      </c>
      <c r="M11" s="9">
        <f>K11-J11</f>
        <v>45</v>
      </c>
      <c r="N11" s="10">
        <f>K11/J11-1</f>
        <v>0.3600000000000001</v>
      </c>
      <c r="P11" s="11">
        <v>6.0168471720818293E-3</v>
      </c>
      <c r="Q11" s="11">
        <v>7.9494973111994393E-3</v>
      </c>
    </row>
    <row r="12" spans="1:17" s="4" customFormat="1" ht="12.9" customHeight="1" x14ac:dyDescent="0.5">
      <c r="A12" s="4" t="s">
        <v>581</v>
      </c>
      <c r="C12" s="4">
        <v>3084</v>
      </c>
      <c r="D12" s="4" t="s">
        <v>582</v>
      </c>
      <c r="E12" s="4" t="s">
        <v>183</v>
      </c>
      <c r="F12" s="4" t="s">
        <v>583</v>
      </c>
      <c r="G12" s="4" t="s">
        <v>582</v>
      </c>
      <c r="H12" s="4" t="s">
        <v>19</v>
      </c>
      <c r="I12" s="4" t="s">
        <v>20</v>
      </c>
      <c r="J12" s="9">
        <v>285</v>
      </c>
      <c r="K12" s="9">
        <v>90</v>
      </c>
      <c r="M12" s="9">
        <f>K12-J12</f>
        <v>-195</v>
      </c>
      <c r="N12" s="10">
        <f>K12/J12-1</f>
        <v>-0.68421052631578949</v>
      </c>
      <c r="P12" s="11">
        <v>1.3718411552346571E-2</v>
      </c>
      <c r="Q12" s="11">
        <v>4.2085574000467621E-3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19865</v>
      </c>
      <c r="K14" s="6">
        <v>20500</v>
      </c>
      <c r="M14" s="6">
        <f>K14-J14</f>
        <v>635</v>
      </c>
      <c r="N14" s="7">
        <f>K14/J14-1</f>
        <v>3.1965768940347417E-2</v>
      </c>
    </row>
    <row r="15" spans="1:17" s="5" customFormat="1" ht="12.9" customHeight="1" x14ac:dyDescent="0.5">
      <c r="A15" s="5" t="s">
        <v>560</v>
      </c>
      <c r="C15" s="5">
        <v>3104</v>
      </c>
      <c r="D15" s="5" t="s">
        <v>561</v>
      </c>
      <c r="E15" s="5" t="s">
        <v>183</v>
      </c>
      <c r="F15" s="5" t="s">
        <v>587</v>
      </c>
      <c r="G15" s="5" t="s">
        <v>561</v>
      </c>
      <c r="H15" s="5" t="s">
        <v>19</v>
      </c>
      <c r="I15" s="5" t="s">
        <v>20</v>
      </c>
      <c r="J15" s="6">
        <v>12975</v>
      </c>
      <c r="K15" s="6">
        <v>13040</v>
      </c>
      <c r="M15" s="6">
        <f>K15-J15</f>
        <v>65</v>
      </c>
      <c r="N15" s="7">
        <f>K15/J15-1</f>
        <v>5.0096339113681054E-3</v>
      </c>
      <c r="P15" s="8">
        <v>0.65315882204882958</v>
      </c>
      <c r="Q15" s="8">
        <v>0.63609756097560977</v>
      </c>
    </row>
    <row r="16" spans="1:17" s="5" customFormat="1" ht="12.9" customHeight="1" x14ac:dyDescent="0.5">
      <c r="A16" s="5" t="s">
        <v>563</v>
      </c>
      <c r="C16" s="5">
        <v>3105</v>
      </c>
      <c r="D16" s="5" t="s">
        <v>564</v>
      </c>
      <c r="E16" s="5" t="s">
        <v>183</v>
      </c>
      <c r="F16" s="5" t="s">
        <v>588</v>
      </c>
      <c r="G16" s="5" t="s">
        <v>564</v>
      </c>
      <c r="H16" s="5" t="s">
        <v>19</v>
      </c>
      <c r="I16" s="5" t="s">
        <v>20</v>
      </c>
      <c r="J16" s="6">
        <v>6885</v>
      </c>
      <c r="K16" s="6">
        <v>7460</v>
      </c>
      <c r="M16" s="6">
        <f>K16-J16</f>
        <v>575</v>
      </c>
      <c r="N16" s="7">
        <f>K16/J16-1</f>
        <v>8.3514887436455965E-2</v>
      </c>
      <c r="P16" s="8">
        <v>0.34658947898313619</v>
      </c>
      <c r="Q16" s="8">
        <v>0.36390243902439023</v>
      </c>
    </row>
    <row r="17" spans="1:17" s="4" customFormat="1" ht="12.9" customHeight="1" x14ac:dyDescent="0.5">
      <c r="A17" s="4" t="s">
        <v>566</v>
      </c>
      <c r="C17" s="4">
        <v>3106</v>
      </c>
      <c r="D17" s="4" t="s">
        <v>567</v>
      </c>
      <c r="E17" s="4" t="s">
        <v>183</v>
      </c>
      <c r="F17" s="4" t="s">
        <v>589</v>
      </c>
      <c r="G17" s="4" t="s">
        <v>567</v>
      </c>
      <c r="H17" s="4" t="s">
        <v>19</v>
      </c>
      <c r="I17" s="4" t="s">
        <v>20</v>
      </c>
      <c r="J17" s="9">
        <v>5225</v>
      </c>
      <c r="K17" s="9">
        <v>5355</v>
      </c>
      <c r="M17" s="9">
        <f>K17-J17</f>
        <v>130</v>
      </c>
      <c r="N17" s="10">
        <f>K17/J17-1</f>
        <v>2.4880382775119614E-2</v>
      </c>
      <c r="P17" s="11">
        <v>0.26302542159577147</v>
      </c>
      <c r="Q17" s="11">
        <v>0.26121951219512196</v>
      </c>
    </row>
    <row r="18" spans="1:17" s="4" customFormat="1" ht="12.9" customHeight="1" x14ac:dyDescent="0.5">
      <c r="A18" s="4" t="s">
        <v>569</v>
      </c>
      <c r="C18" s="4">
        <v>3107</v>
      </c>
      <c r="D18" s="4" t="s">
        <v>570</v>
      </c>
      <c r="E18" s="4" t="s">
        <v>183</v>
      </c>
      <c r="F18" s="4" t="s">
        <v>590</v>
      </c>
      <c r="G18" s="4" t="s">
        <v>570</v>
      </c>
      <c r="H18" s="4" t="s">
        <v>19</v>
      </c>
      <c r="I18" s="4" t="s">
        <v>20</v>
      </c>
      <c r="J18" s="9">
        <v>1660</v>
      </c>
      <c r="K18" s="9">
        <v>2110</v>
      </c>
      <c r="M18" s="9">
        <f>K18-J18</f>
        <v>450</v>
      </c>
      <c r="N18" s="10">
        <f>K18/J18-1</f>
        <v>0.27108433734939763</v>
      </c>
      <c r="P18" s="11">
        <v>8.3564057387364707E-2</v>
      </c>
      <c r="Q18" s="11">
        <v>0.10292682926829268</v>
      </c>
    </row>
    <row r="19" spans="1:17" s="4" customFormat="1" ht="12.9" customHeight="1" x14ac:dyDescent="0.5">
      <c r="A19" s="4" t="s">
        <v>572</v>
      </c>
      <c r="C19" s="4">
        <v>3108</v>
      </c>
      <c r="D19" s="4" t="s">
        <v>573</v>
      </c>
      <c r="E19" s="4" t="s">
        <v>183</v>
      </c>
      <c r="F19" s="4" t="s">
        <v>591</v>
      </c>
      <c r="G19" s="4" t="s">
        <v>573</v>
      </c>
      <c r="H19" s="4" t="s">
        <v>19</v>
      </c>
      <c r="I19" s="4" t="s">
        <v>20</v>
      </c>
      <c r="J19" s="9">
        <v>865</v>
      </c>
      <c r="K19" s="9">
        <v>1255</v>
      </c>
      <c r="M19" s="9">
        <f>K19-J19</f>
        <v>390</v>
      </c>
      <c r="N19" s="10">
        <f>K19/J19-1</f>
        <v>0.4508670520231215</v>
      </c>
      <c r="P19" s="11">
        <v>4.3543921469921976E-2</v>
      </c>
      <c r="Q19" s="11">
        <v>6.121951219512195E-2</v>
      </c>
    </row>
    <row r="20" spans="1:17" s="4" customFormat="1" ht="12.9" customHeight="1" x14ac:dyDescent="0.5">
      <c r="A20" s="4" t="s">
        <v>575</v>
      </c>
      <c r="C20" s="4">
        <v>3109</v>
      </c>
      <c r="D20" s="4" t="s">
        <v>576</v>
      </c>
      <c r="E20" s="4" t="s">
        <v>183</v>
      </c>
      <c r="F20" s="4" t="s">
        <v>592</v>
      </c>
      <c r="G20" s="4" t="s">
        <v>576</v>
      </c>
      <c r="H20" s="4" t="s">
        <v>19</v>
      </c>
      <c r="I20" s="4" t="s">
        <v>20</v>
      </c>
      <c r="J20" s="9">
        <v>515</v>
      </c>
      <c r="K20" s="9">
        <v>900</v>
      </c>
      <c r="M20" s="9">
        <f>K20-J20</f>
        <v>385</v>
      </c>
      <c r="N20" s="10">
        <f>K20/J20-1</f>
        <v>0.74757281553398047</v>
      </c>
      <c r="P20" s="11">
        <v>2.5924993707525799E-2</v>
      </c>
      <c r="Q20" s="11">
        <v>4.3902439024390241E-2</v>
      </c>
    </row>
    <row r="21" spans="1:17" s="4" customFormat="1" ht="12.9" customHeight="1" x14ac:dyDescent="0.5">
      <c r="A21" s="4" t="s">
        <v>578</v>
      </c>
      <c r="C21" s="4">
        <v>3110</v>
      </c>
      <c r="D21" s="4" t="s">
        <v>579</v>
      </c>
      <c r="E21" s="4" t="s">
        <v>183</v>
      </c>
      <c r="F21" s="4" t="s">
        <v>593</v>
      </c>
      <c r="G21" s="4" t="s">
        <v>579</v>
      </c>
      <c r="H21" s="4" t="s">
        <v>19</v>
      </c>
      <c r="I21" s="4" t="s">
        <v>20</v>
      </c>
      <c r="J21" s="9">
        <v>360</v>
      </c>
      <c r="K21" s="9">
        <v>350</v>
      </c>
      <c r="M21" s="9">
        <f>K21-J21</f>
        <v>-10</v>
      </c>
      <c r="N21" s="10">
        <f>K21/J21-1</f>
        <v>-2.777777777777779E-2</v>
      </c>
      <c r="P21" s="11">
        <v>1.8122325698464635E-2</v>
      </c>
      <c r="Q21" s="11">
        <v>1.7073170731707318E-2</v>
      </c>
    </row>
    <row r="22" spans="1:17" s="4" customFormat="1" ht="12.9" customHeight="1" x14ac:dyDescent="0.5">
      <c r="A22" s="4" t="s">
        <v>581</v>
      </c>
      <c r="C22" s="4">
        <v>3111</v>
      </c>
      <c r="D22" s="4" t="s">
        <v>582</v>
      </c>
      <c r="E22" s="4" t="s">
        <v>183</v>
      </c>
      <c r="F22" s="4" t="s">
        <v>594</v>
      </c>
      <c r="G22" s="4" t="s">
        <v>582</v>
      </c>
      <c r="H22" s="4" t="s">
        <v>19</v>
      </c>
      <c r="I22" s="4" t="s">
        <v>20</v>
      </c>
      <c r="J22" s="9">
        <v>790</v>
      </c>
      <c r="K22" s="9">
        <v>855</v>
      </c>
      <c r="M22" s="9">
        <f>K22-J22</f>
        <v>65</v>
      </c>
      <c r="N22" s="10">
        <f>K22/J22-1</f>
        <v>8.2278481012658222E-2</v>
      </c>
      <c r="P22" s="11">
        <v>3.9768436949408507E-2</v>
      </c>
      <c r="Q22" s="11">
        <v>4.1707317073170734E-2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8550</v>
      </c>
      <c r="K25" s="6">
        <v>8970</v>
      </c>
      <c r="M25" s="6">
        <f>K25-J25</f>
        <v>420</v>
      </c>
      <c r="N25" s="7">
        <f>K25/J25-1</f>
        <v>4.912280701754379E-2</v>
      </c>
    </row>
    <row r="26" spans="1:17" s="4" customFormat="1" ht="12.9" customHeight="1" x14ac:dyDescent="0.5">
      <c r="A26" s="4" t="s">
        <v>599</v>
      </c>
      <c r="C26" s="4">
        <v>1719</v>
      </c>
      <c r="D26" s="4" t="s">
        <v>600</v>
      </c>
      <c r="E26" s="4" t="s">
        <v>23</v>
      </c>
      <c r="F26" s="4" t="s">
        <v>601</v>
      </c>
      <c r="G26" s="4" t="s">
        <v>600</v>
      </c>
      <c r="H26" s="4" t="s">
        <v>19</v>
      </c>
      <c r="I26" s="4" t="s">
        <v>20</v>
      </c>
      <c r="J26" s="9">
        <v>5145</v>
      </c>
      <c r="K26" s="9">
        <v>5120</v>
      </c>
      <c r="M26" s="9">
        <f>K26-J26</f>
        <v>-25</v>
      </c>
      <c r="N26" s="10">
        <f>K26/J26-1</f>
        <v>-4.8590864917396059E-3</v>
      </c>
      <c r="P26" s="11">
        <v>0.60175438596491226</v>
      </c>
      <c r="Q26" s="11">
        <v>0.57079152731326643</v>
      </c>
    </row>
    <row r="27" spans="1:17" s="4" customFormat="1" ht="12.9" customHeight="1" x14ac:dyDescent="0.5">
      <c r="A27" s="4" t="s">
        <v>602</v>
      </c>
      <c r="C27" s="4">
        <v>1722</v>
      </c>
      <c r="D27" s="4" t="s">
        <v>603</v>
      </c>
      <c r="E27" s="4" t="s">
        <v>23</v>
      </c>
      <c r="F27" s="4" t="s">
        <v>604</v>
      </c>
      <c r="G27" s="4" t="s">
        <v>605</v>
      </c>
      <c r="H27" s="4" t="s">
        <v>19</v>
      </c>
      <c r="I27" s="4" t="s">
        <v>20</v>
      </c>
      <c r="J27" s="9">
        <v>685</v>
      </c>
      <c r="K27" s="9">
        <v>710</v>
      </c>
      <c r="M27" s="9">
        <f>K27-J27</f>
        <v>25</v>
      </c>
      <c r="N27" s="10">
        <f>K27/J27-1</f>
        <v>3.649635036496357E-2</v>
      </c>
      <c r="P27" s="11">
        <v>8.0116959064327489E-2</v>
      </c>
      <c r="Q27" s="11">
        <v>7.9152731326644368E-2</v>
      </c>
    </row>
    <row r="28" spans="1:17" s="4" customFormat="1" ht="12.9" customHeight="1" x14ac:dyDescent="0.5">
      <c r="A28" s="4" t="s">
        <v>606</v>
      </c>
      <c r="C28" s="4">
        <v>1723</v>
      </c>
      <c r="D28" s="4" t="s">
        <v>607</v>
      </c>
      <c r="E28" s="4" t="s">
        <v>23</v>
      </c>
      <c r="F28" s="4" t="s">
        <v>608</v>
      </c>
      <c r="G28" s="4" t="s">
        <v>609</v>
      </c>
      <c r="H28" s="4" t="s">
        <v>19</v>
      </c>
      <c r="I28" s="4" t="s">
        <v>20</v>
      </c>
      <c r="J28" s="9">
        <v>370</v>
      </c>
      <c r="K28" s="9">
        <v>570</v>
      </c>
      <c r="M28" s="9">
        <f>K28-J28</f>
        <v>200</v>
      </c>
      <c r="N28" s="10">
        <f>K28/J28-1</f>
        <v>0.54054054054054057</v>
      </c>
      <c r="P28" s="11">
        <v>4.3274853801169591E-2</v>
      </c>
      <c r="Q28" s="11">
        <v>6.354515050167224E-2</v>
      </c>
    </row>
    <row r="29" spans="1:17" s="4" customFormat="1" ht="12.9" customHeight="1" x14ac:dyDescent="0.5">
      <c r="A29" s="4" t="s">
        <v>610</v>
      </c>
      <c r="C29" s="4">
        <v>1724</v>
      </c>
      <c r="D29" s="4" t="s">
        <v>611</v>
      </c>
      <c r="E29" s="4" t="s">
        <v>23</v>
      </c>
      <c r="F29" s="4" t="s">
        <v>612</v>
      </c>
      <c r="G29" s="4" t="s">
        <v>613</v>
      </c>
      <c r="H29" s="4" t="s">
        <v>19</v>
      </c>
      <c r="I29" s="4" t="s">
        <v>20</v>
      </c>
      <c r="J29" s="9">
        <v>20</v>
      </c>
      <c r="K29" s="9">
        <v>25</v>
      </c>
      <c r="M29" s="9">
        <f>K29-J29</f>
        <v>5</v>
      </c>
      <c r="N29" s="10">
        <f>K29/J29-1</f>
        <v>0.25</v>
      </c>
      <c r="P29" s="11">
        <v>2.3391812865497076E-3</v>
      </c>
      <c r="Q29" s="11">
        <v>2.787068004459309E-3</v>
      </c>
    </row>
    <row r="30" spans="1:17" s="4" customFormat="1" ht="12.9" customHeight="1" x14ac:dyDescent="0.5">
      <c r="A30" s="4" t="s">
        <v>614</v>
      </c>
      <c r="C30" s="4">
        <v>1720</v>
      </c>
      <c r="D30" s="4" t="s">
        <v>615</v>
      </c>
      <c r="E30" s="4" t="s">
        <v>23</v>
      </c>
      <c r="F30" s="4" t="s">
        <v>616</v>
      </c>
      <c r="G30" s="4" t="s">
        <v>615</v>
      </c>
      <c r="H30" s="4" t="s">
        <v>19</v>
      </c>
      <c r="I30" s="4" t="s">
        <v>20</v>
      </c>
      <c r="J30" s="9">
        <v>1170</v>
      </c>
      <c r="K30" s="9">
        <v>1310</v>
      </c>
      <c r="M30" s="9">
        <f>K30-J30</f>
        <v>140</v>
      </c>
      <c r="N30" s="10">
        <f>K30/J30-1</f>
        <v>0.11965811965811968</v>
      </c>
      <c r="P30" s="11">
        <v>0.1368421052631579</v>
      </c>
      <c r="Q30" s="11">
        <v>0.14604236343366778</v>
      </c>
    </row>
    <row r="31" spans="1:17" s="4" customFormat="1" ht="12.9" customHeight="1" x14ac:dyDescent="0.5">
      <c r="A31" s="4" t="s">
        <v>617</v>
      </c>
      <c r="C31" s="4">
        <v>1725</v>
      </c>
      <c r="D31" s="4" t="s">
        <v>618</v>
      </c>
      <c r="E31" s="4" t="s">
        <v>23</v>
      </c>
      <c r="F31" s="4" t="s">
        <v>619</v>
      </c>
      <c r="G31" s="4" t="s">
        <v>620</v>
      </c>
      <c r="H31" s="4" t="s">
        <v>19</v>
      </c>
      <c r="I31" s="4" t="s">
        <v>20</v>
      </c>
      <c r="J31" s="9">
        <v>1160</v>
      </c>
      <c r="K31" s="9">
        <v>1225</v>
      </c>
      <c r="M31" s="9">
        <f>K31-J31</f>
        <v>65</v>
      </c>
      <c r="N31" s="10">
        <f>K31/J31-1</f>
        <v>5.6034482758620774E-2</v>
      </c>
      <c r="P31" s="11">
        <v>0.13567251461988303</v>
      </c>
      <c r="Q31" s="11">
        <v>0.13656633221850614</v>
      </c>
    </row>
    <row r="32" spans="1:17" s="4" customFormat="1" ht="12.9" customHeight="1" x14ac:dyDescent="0.5">
      <c r="A32" s="4" t="s">
        <v>621</v>
      </c>
      <c r="C32" s="4">
        <v>1726</v>
      </c>
      <c r="D32" s="4" t="s">
        <v>622</v>
      </c>
      <c r="E32" s="4" t="s">
        <v>23</v>
      </c>
      <c r="F32" s="4" t="s">
        <v>623</v>
      </c>
      <c r="G32" s="4" t="s">
        <v>624</v>
      </c>
      <c r="H32" s="4" t="s">
        <v>19</v>
      </c>
      <c r="I32" s="4" t="s">
        <v>20</v>
      </c>
      <c r="J32" s="9">
        <v>0</v>
      </c>
      <c r="K32" s="9">
        <v>0</v>
      </c>
      <c r="M32" s="9">
        <f>K32-J32</f>
        <v>0</v>
      </c>
      <c r="N32" s="15" t="s">
        <v>154</v>
      </c>
      <c r="P32" s="11">
        <v>0</v>
      </c>
      <c r="Q32" s="11">
        <v>0</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8550</v>
      </c>
      <c r="K36" s="6">
        <v>8970</v>
      </c>
      <c r="M36" s="6">
        <f>K36-J36</f>
        <v>420</v>
      </c>
      <c r="N36" s="7">
        <f>K36/J36-1</f>
        <v>4.912280701754379E-2</v>
      </c>
    </row>
    <row r="37" spans="1:17" s="4" customFormat="1" ht="12.9" customHeight="1" x14ac:dyDescent="0.5">
      <c r="A37" s="4" t="s">
        <v>632</v>
      </c>
      <c r="C37" s="4">
        <v>1669</v>
      </c>
      <c r="D37" s="4" t="s">
        <v>633</v>
      </c>
      <c r="E37" s="4" t="s">
        <v>23</v>
      </c>
      <c r="F37" s="4" t="s">
        <v>634</v>
      </c>
      <c r="G37" s="4" t="s">
        <v>633</v>
      </c>
      <c r="H37" s="4" t="s">
        <v>19</v>
      </c>
      <c r="I37" s="4" t="s">
        <v>20</v>
      </c>
      <c r="J37" s="9">
        <v>5710</v>
      </c>
      <c r="K37" s="9">
        <v>5690</v>
      </c>
      <c r="M37" s="9">
        <f>K37-J37</f>
        <v>-20</v>
      </c>
      <c r="N37" s="10">
        <f>K37/J37-1</f>
        <v>-3.5026269702276291E-3</v>
      </c>
      <c r="P37" s="11">
        <v>0.66783625730994156</v>
      </c>
      <c r="Q37" s="11">
        <v>0.63433667781493863</v>
      </c>
    </row>
    <row r="38" spans="1:17" s="4" customFormat="1" ht="12.9" customHeight="1" x14ac:dyDescent="0.5">
      <c r="A38" s="4" t="s">
        <v>635</v>
      </c>
      <c r="C38" s="4">
        <v>1670</v>
      </c>
      <c r="D38" s="4" t="s">
        <v>636</v>
      </c>
      <c r="E38" s="4" t="s">
        <v>23</v>
      </c>
      <c r="F38" s="4" t="s">
        <v>637</v>
      </c>
      <c r="G38" s="4" t="s">
        <v>636</v>
      </c>
      <c r="H38" s="4" t="s">
        <v>19</v>
      </c>
      <c r="I38" s="4" t="s">
        <v>20</v>
      </c>
      <c r="J38" s="9">
        <v>2840</v>
      </c>
      <c r="K38" s="9">
        <v>3280</v>
      </c>
      <c r="M38" s="9">
        <f>K38-J38</f>
        <v>440</v>
      </c>
      <c r="N38" s="10">
        <f>K38/J38-1</f>
        <v>0.15492957746478875</v>
      </c>
      <c r="P38" s="11">
        <v>0.33216374269005849</v>
      </c>
      <c r="Q38" s="11">
        <v>0.36566332218506131</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299600</v>
      </c>
      <c r="K41" s="17">
        <v>348000</v>
      </c>
      <c r="M41" s="17">
        <f>K41-J41</f>
        <v>48400</v>
      </c>
      <c r="N41" s="10">
        <f>K41/J41-1</f>
        <v>0.16154873164218952</v>
      </c>
    </row>
    <row r="42" spans="1:17" s="4" customFormat="1" ht="12.9" customHeight="1" x14ac:dyDescent="0.5">
      <c r="A42" s="4" t="s">
        <v>645</v>
      </c>
      <c r="C42" s="4">
        <v>1687</v>
      </c>
      <c r="D42" s="4" t="s">
        <v>645</v>
      </c>
      <c r="E42" s="4" t="s">
        <v>23</v>
      </c>
      <c r="F42" s="4" t="s">
        <v>646</v>
      </c>
      <c r="G42" s="4" t="s">
        <v>645</v>
      </c>
      <c r="H42" s="4" t="s">
        <v>19</v>
      </c>
      <c r="I42" s="4" t="s">
        <v>20</v>
      </c>
      <c r="J42" s="13">
        <v>6.1</v>
      </c>
      <c r="K42" s="13">
        <v>5.9</v>
      </c>
      <c r="M42" s="13">
        <f>K42-J42</f>
        <v>-0.19999999999999929</v>
      </c>
      <c r="N42" s="10">
        <f>K42/J42-1</f>
        <v>-3.2786885245901565E-2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Rossmere</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2023-04-14T03:43:26Z</dcterms:created>
  <dcterms:modified xsi:type="dcterms:W3CDTF">2023-04-14T03:47:43Z</dcterms:modified>
</cp:coreProperties>
</file>