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Seine River"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N33" i="7"/>
  <c r="M33" i="7"/>
  <c r="M32" i="7"/>
  <c r="N31" i="7"/>
  <c r="M31" i="7"/>
  <c r="N30" i="7"/>
  <c r="M30"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M34" i="4"/>
  <c r="N33" i="4"/>
  <c r="M33" i="4"/>
  <c r="N32" i="4"/>
  <c r="M32" i="4"/>
  <c r="N31" i="4"/>
  <c r="M31" i="4"/>
  <c r="N30" i="4"/>
  <c r="M30" i="4"/>
  <c r="N29" i="4"/>
  <c r="M29" i="4"/>
  <c r="N28" i="4"/>
  <c r="M28" i="4"/>
  <c r="N25" i="4"/>
  <c r="M25" i="4"/>
  <c r="N24" i="4"/>
  <c r="M24" i="4"/>
  <c r="N23"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<sst xmlns="http://schemas.openxmlformats.org/spreadsheetml/2006/main" count="5168" uniqueCount="1530">
  <si>
    <r>
      <t>Provincial Electoral Division of Seine River</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</si>
  <si>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</si>
  <si>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</si>
  <si>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</si>
  <si>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</si>
  <si>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</si>
  <si>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</si>
  <si>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</si>
  <si>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</si>
  <si>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</si>
  <si>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</si>
  <si>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</si>
  <si>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</si>
  <si>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</si>
  <si>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</si>
  <si>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</si>
  <si>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</si>
  <si>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</si>
  <si>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</si>
  <si>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</si>
  <si>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</si>
  <si>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</si>
  <si>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</si>
  <si>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</si>
  <si>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</si>
  <si>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</si>
  <si>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</si>
  <si>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</si>
  <si>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</si>
  <si>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</si>
  <si>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</si>
  <si>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</si>
  <si>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</si>
  <si>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</si>
  <si>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</si>
  <si>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</si>
  <si>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</si>
  <si>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</si>
  <si>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</si>
  <si>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</si>
  <si>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</si>
  <si>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</si>
  <si>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</si>
  <si>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</si>
  <si>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</si>
  <si>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</si>
  <si>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</si>
  <si>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</si>
  <si>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</si>
  <si>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</si>
  <si>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</si>
  <si>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</si>
  <si>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</si>
  <si>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</si>
  <si>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</si>
  <si>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</si>
  <si>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</si>
  <si>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</si>
  <si>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</si>
  <si>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</si>
  <si>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</si>
  <si>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</si>
  <si>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</si>
  <si>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</si>
  <si>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</si>
  <si>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</si>
  <si>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</si>
  <si>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</si>
  <si>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</si>
  <si>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</si>
  <si>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</si>
  <si>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</si>
  <si>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</si>
  <si>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</si>
  <si>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</si>
  <si>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</si>
  <si>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</si>
  <si>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</si>
  <si>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</si>
  <si>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</si>
  <si>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</si>
  <si>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</si>
  <si>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</si>
  <si>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</si>
  <si>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</si>
  <si>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</si>
  <si>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</si>
  <si>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</si>
  <si>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</si>
  <si>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</si>
  <si>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</si>
  <si>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</si>
  <si>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</si>
  <si>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</si>
  <si>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</si>
  <si>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</si>
  <si>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</si>
  <si>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</si>
  <si>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</si>
  <si>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</si>
  <si>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</si>
  <si>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</si>
  <si>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</si>
  <si>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</si>
  <si>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</si>
  <si>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</si>
  <si>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</si>
  <si>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</si>
  <si>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</si>
  <si>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</si>
  <si>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</si>
  <si>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</si>
  <si>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</si>
  <si>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</si>
  <si>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</si>
  <si>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</si>
  <si>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</si>
  <si>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</si>
  <si>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</si>
  <si>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</si>
  <si>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</si>
  <si>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</si>
  <si>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</si>
  <si>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</si>
  <si>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</si>
  <si>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</si>
  <si>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</si>
  <si>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</si>
  <si>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</si>
  <si>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</si>
  <si>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</si>
  <si>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</si>
  <si>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</si>
  <si>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</si>
  <si>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</si>
  <si>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</si>
  <si>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</si>
  <si>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</si>
  <si>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</si>
  <si>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</si>
  <si>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</si>
  <si>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</si>
  <si>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</si>
  <si>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</si>
  <si>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</si>
  <si>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</si>
  <si>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</si>
  <si>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</si>
  <si>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</si>
  <si>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</si>
  <si>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</si>
  <si>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</si>
  <si>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</si>
  <si>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</si>
  <si>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</si>
  <si>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</si>
  <si>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</si>
  <si>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</si>
  <si>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</si>
  <si>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</si>
  <si>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</si>
  <si>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</si>
  <si>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</si>
  <si>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</si>
  <si>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</si>
  <si>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</si>
  <si>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</si>
  <si>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</si>
  <si>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</si>
  <si>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</si>
  <si>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</si>
  <si>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</si>
  <si>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</si>
  <si>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</si>
  <si>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</si>
  <si>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</si>
  <si>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</si>
  <si>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</si>
  <si>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</si>
  <si>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</si>
  <si>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</si>
  <si>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</si>
  <si>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</si>
  <si>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</si>
  <si>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</si>
  <si>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</si>
  <si>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</si>
  <si>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</si>
  <si>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</si>
  <si>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</si>
  <si>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</si>
  <si>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</si>
  <si>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</si>
  <si>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</si>
  <si>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</si>
  <si>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</si>
  <si>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</si>
  <si>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</si>
  <si>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</si>
  <si>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</si>
  <si>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</si>
  <si>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</si>
  <si>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</si>
  <si>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</si>
  <si>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</si>
  <si>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</si>
  <si>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</si>
  <si>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</si>
  <si>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</si>
  <si>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</si>
  <si>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</si>
  <si>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</si>
  <si>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</si>
  <si>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</si>
  <si>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</si>
  <si>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</si>
  <si>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</si>
  <si>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</si>
  <si>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</si>
  <si>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</si>
  <si>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</si>
  <si>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</si>
  <si>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</si>
  <si>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</si>
  <si>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</si>
  <si>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</si>
  <si>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</si>
  <si>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</si>
  <si>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</si>
  <si>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</si>
  <si>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</si>
  <si>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</si>
  <si>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</si>
  <si>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</si>
  <si>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</si>
  <si>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</si>
  <si>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</si>
  <si>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</si>
  <si>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</si>
  <si>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</si>
  <si>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</si>
  <si>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</si>
  <si>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</si>
  <si>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</si>
  <si>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</si>
  <si>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</si>
  <si>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</si>
  <si>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</si>
  <si>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</si>
  <si>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</si>
  <si>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</si>
  <si>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</si>
  <si>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</si>
  <si>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</si>
  <si>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</si>
  <si>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</si>
  <si>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</si>
  <si>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</si>
  <si>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</si>
  <si>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</si>
  <si>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</si>
  <si>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</si>
  <si>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</si>
  <si>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</si>
  <si>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</si>
  <si>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</si>
  <si>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</si>
  <si>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</si>
  <si>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</si>
  <si>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</si>
  <si>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</si>
  <si>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</si>
  <si>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</si>
  <si>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</si>
  <si>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</si>
  <si>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</si>
  <si>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</si>
  <si>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</si>
  <si>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</si>
  <si>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</si>
  <si>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</si>
  <si>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</si>
  <si>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</si>
  <si>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</si>
  <si>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</si>
  <si>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</si>
  <si>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</si>
  <si>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</si>
  <si>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</si>
  <si>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</si>
  <si>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</si>
  <si>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</si>
  <si>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</si>
  <si>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</si>
  <si>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</si>
  <si>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</si>
  <si>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</si>
  <si>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</si>
  <si>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</si>
  <si>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</si>
  <si>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</si>
  <si>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</si>
  <si>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</si>
  <si>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</si>
  <si>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</si>
  <si>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</si>
  <si>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</si>
  <si>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</si>
  <si>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</si>
  <si>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</si>
  <si>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</si>
  <si>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</si>
  <si>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</si>
  <si>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</si>
  <si>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</si>
  <si>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</si>
  <si>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</si>
  <si>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</si>
  <si>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</si>
  <si>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</si>
  <si>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</si>
  <si>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</si>
  <si>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</si>
  <si>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</si>
  <si>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</si>
  <si>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</si>
  <si>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</si>
  <si>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</si>
  <si>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</si>
  <si>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</si>
  <si>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</si>
  <si>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</si>
  <si>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</si>
  <si>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</si>
  <si>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</si>
  <si>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</si>
  <si>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</si>
  <si>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</si>
  <si>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</si>
  <si>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</si>
  <si>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</si>
  <si>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</si>
  <si>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</si>
  <si>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</si>
  <si>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</si>
  <si>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</si>
  <si>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</si>
  <si>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</si>
  <si>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</si>
  <si>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</si>
  <si>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</si>
  <si>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</si>
  <si>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</si>
  <si>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</si>
  <si>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</si>
  <si>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</si>
  <si>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</si>
  <si>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</si>
  <si>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</si>
  <si>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</si>
  <si>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</si>
  <si>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</si>
  <si>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</si>
  <si>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</si>
  <si>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</si>
  <si>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</si>
  <si>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</si>
  <si>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</si>
  <si>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</si>
  <si>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</si>
  <si>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</si>
  <si>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</si>
  <si>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</si>
  <si>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</si>
  <si>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</si>
  <si>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</si>
  <si>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</si>
  <si>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</si>
  <si>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</si>
  <si>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</si>
  <si>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</si>
  <si>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</si>
  <si>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</si>
  <si>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</si>
  <si>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</si>
  <si>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</si>
  <si>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</si>
  <si>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</si>
  <si>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</si>
  <si>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</si>
  <si>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</si>
  <si>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</si>
  <si>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</si>
  <si>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</si>
  <si>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</si>
  <si>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</si>
  <si>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</si>
  <si>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</si>
  <si>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</si>
  <si>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</si>
  <si>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</si>
  <si>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</si>
  <si>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</si>
  <si>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</si>
  <si>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</si>
  <si>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</si>
  <si>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</si>
  <si>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</si>
  <si>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</si>
  <si>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</si>
  <si>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</si>
  <si>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</si>
  <si>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</si>
  <si>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</si>
  <si>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</si>
  <si>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</si>
  <si>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</si>
  <si>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</si>
  <si>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</si>
  <si>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</si>
  <si>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</si>
  <si>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</si>
  <si>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</si>
  <si>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</si>
  <si>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</si>
  <si>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</si>
  <si>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</si>
  <si>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</si>
  <si>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</si>
  <si>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</si>
  <si>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</si>
  <si>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</si>
  <si>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</si>
  <si>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</si>
  <si>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</si>
  <si>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</si>
  <si>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</si>
  <si>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</si>
  <si>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</si>
  <si>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</si>
  <si>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</si>
  <si>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</si>
  <si>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</si>
  <si>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</si>
  <si>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</si>
  <si>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</si>
  <si>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</si>
  <si>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</si>
  <si>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</si>
  <si>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</si>
  <si>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</si>
  <si>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</si>
  <si>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</si>
  <si>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</si>
  <si>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</si>
  <si>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</si>
  <si>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</si>
  <si>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</si>
  <si>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</si>
  <si>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</si>
  <si>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</si>
  <si>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</si>
  <si>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</si>
  <si>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</si>
  <si>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</si>
  <si>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</si>
  <si>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</si>
  <si>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</si>
  <si>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</si>
  <si>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</si>
  <si>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</si>
  <si>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</si>
  <si>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</si>
  <si>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</si>
  <si>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</si>
  <si>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</si>
  <si>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</si>
  <si>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</si>
  <si>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</si>
  <si>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</si>
  <si>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</si>
  <si>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</si>
  <si>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</si>
  <si>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</si>
  <si>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</si>
  <si>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</si>
  <si>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</si>
  <si>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</si>
  <si>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</si>
  <si>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</si>
  <si>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</si>
  <si>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</si>
  <si>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</si>
  <si>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</si>
  <si>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</si>
  <si>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</si>
  <si>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</si>
  <si>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</si>
  <si>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</si>
  <si>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</si>
  <si>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</si>
  <si>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</si>
  <si>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</si>
  <si>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</si>
  <si>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</si>
  <si>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</si>
  <si>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</si>
  <si>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</si>
  <si>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</si>
  <si>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</si>
  <si>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</si>
  <si>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</si>
  <si>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</si>
  <si>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</si>
  <si>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</si>
  <si>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</si>
  <si>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</si>
  <si>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</si>
  <si>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</si>
  <si>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</si>
  <si>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</si>
  <si>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</si>
  <si>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</si>
  <si>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</si>
  <si>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</si>
  <si>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</si>
  <si>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</si>
  <si>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</si>
  <si>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</si>
  <si>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</si>
  <si>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</si>
  <si>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</si>
  <si>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</si>
  <si>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</si>
  <si>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</si>
  <si>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</si>
  <si>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</si>
  <si>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</si>
  <si>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</si>
  <si>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</si>
  <si>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</si>
  <si>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</si>
  <si>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</si>
  <si>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</si>
  <si>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</si>
  <si>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</si>
  <si>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</si>
  <si>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</si>
  <si>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</si>
  <si>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</si>
  <si>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</si>
  <si>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</si>
  <si>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</si>
  <si>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</si>
  <si>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</si>
  <si>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</si>
  <si>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</si>
  <si>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</si>
  <si>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</si>
  <si>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</si>
  <si>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</si>
  <si>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</si>
  <si>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</si>
  <si>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</si>
  <si>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</si>
  <si>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</si>
  <si>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</si>
  <si>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</si>
  <si>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</si>
  <si>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</si>
  <si>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</si>
  <si>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</si>
  <si>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</si>
  <si>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</si>
  <si>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</si>
  <si>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</si>
  <si>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</si>
  <si>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</si>
  <si>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</si>
  <si>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</si>
  <si>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</si>
  <si>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</si>
  <si>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</si>
  <si>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</si>
  <si>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</si>
  <si>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</si>
  <si>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</si>
  <si>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</si>
  <si>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</si>
  <si>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</si>
  <si>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</si>
  <si>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</si>
  <si>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</si>
  <si>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</si>
  <si>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</si>
  <si>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</si>
  <si>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</si>
  <si>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</si>
  <si>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</si>
  <si>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</si>
  <si>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</si>
  <si>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</si>
  <si>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</si>
  <si>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</si>
  <si>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</si>
  <si>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</si>
  <si>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</si>
  <si>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</si>
  <si>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</si>
  <si>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</si>
  <si>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</si>
  <si>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</si>
  <si>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</si>
  <si>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</si>
  <si>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</si>
  <si>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</si>
  <si>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</si>
  <si>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</si>
  <si>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</si>
  <si>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</si>
  <si>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</si>
  <si>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</si>
  <si>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</si>
  <si>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</si>
  <si>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</si>
  <si>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</si>
  <si>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</si>
  <si>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</si>
  <si>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</si>
  <si>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</si>
  <si>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</si>
  <si>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</si>
  <si>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</si>
  <si>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</si>
  <si>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</si>
  <si>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</si>
  <si>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</si>
  <si>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</si>
  <si>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</si>
  <si>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</si>
  <si>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</si>
  <si>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</si>
  <si>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</si>
  <si>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</si>
  <si>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</si>
  <si>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</si>
  <si>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</si>
  <si>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</si>
  <si>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</si>
  <si>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</si>
  <si>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</si>
  <si>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</si>
  <si>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</si>
  <si>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</si>
  <si>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</si>
  <si>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</si>
  <si>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</si>
  <si>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</si>
  <si>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</si>
  <si>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</si>
  <si>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</si>
  <si>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</si>
  <si>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</si>
  <si>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</si>
  <si>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</si>
  <si>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</si>
  <si>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</si>
  <si>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</si>
  <si>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</si>
  <si>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</si>
  <si>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</si>
  <si>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</si>
  <si>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</si>
  <si>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</si>
  <si>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</si>
  <si>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</si>
  <si>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</si>
  <si>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</si>
  <si>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</si>
  <si>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</si>
  <si>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</si>
  <si>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</si>
  <si>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</si>
  <si>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</si>
  <si>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</si>
  <si>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</si>
  <si>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</si>
  <si>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</si>
  <si>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</si>
  <si>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</si>
  <si>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</si>
  <si>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</si>
  <si>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</si>
  <si>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</si>
  <si>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</si>
  <si>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</si>
  <si>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</si>
  <si>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</si>
  <si>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</si>
  <si>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</si>
  <si>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</si>
  <si>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</si>
  <si>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</si>
  <si>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</si>
  <si>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</si>
  <si>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</si>
  <si>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</si>
  <si>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</si>
  <si>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</si>
  <si>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</si>
  <si>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</si>
  <si>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</si>
  <si>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</si>
  <si>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</si>
  <si>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</si>
  <si>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</si>
  <si>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</si>
  <si>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</si>
  <si>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</si>
  <si>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</si>
  <si>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</si>
  <si>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</si>
  <si>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</si>
  <si>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</si>
  <si>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</si>
  <si>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</si>
  <si>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</si>
  <si>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</si>
  <si>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</si>
  <si>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</si>
  <si>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</si>
  <si>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</si>
  <si>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</si>
  <si>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</si>
  <si>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</si>
  <si>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</si>
  <si>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</si>
  <si>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</si>
  <si>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</si>
  <si>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</si>
  <si>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</si>
  <si>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</si>
  <si>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</si>
  <si>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</si>
  <si>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</si>
  <si>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</si>
  <si>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</si>
  <si>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</si>
  <si>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</si>
  <si>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</si>
  <si>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</si>
  <si>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</si>
  <si>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</si>
  <si>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</si>
  <si>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</si>
  <si>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</si>
  <si>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</si>
  <si>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</si>
  <si>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</si>
  <si>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</si>
  <si>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</si>
  <si>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</si>
  <si>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</si>
  <si>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</si>
  <si>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</si>
  <si>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</si>
  <si>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</si>
  <si>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</si>
  <si>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</si>
  <si>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</si>
  <si>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</si>
  <si>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</si>
  <si>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</si>
  <si>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</si>
  <si>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</si>
  <si>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</si>
  <si>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</si>
  <si>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</si>
  <si>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</si>
  <si>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</si>
  <si>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</si>
  <si>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</si>
  <si>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</si>
  <si>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</si>
  <si>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</si>
  <si>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</si>
  <si>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</si>
  <si>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</si>
  <si>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</si>
  <si>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</si>
  <si>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</si>
  <si>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</si>
  <si>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</si>
  <si>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</si>
  <si>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</si>
  <si>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</si>
  <si>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</si>
  <si>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</si>
  <si>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</si>
  <si>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</si>
  <si>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</si>
  <si>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</si>
  <si>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</si>
  <si>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</si>
  <si>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</si>
  <si>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</si>
  <si>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</si>
  <si>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</si>
  <si>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</si>
  <si>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</si>
  <si>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</si>
  <si>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</si>
  <si>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</si>
  <si>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</si>
  <si>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</si>
  <si>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</si>
  <si>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</si>
  <si>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</si>
  <si>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</si>
  <si>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</si>
  <si>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</si>
  <si>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</si>
  <si>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</si>
  <si>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</si>
  <si>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</si>
  <si>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</si>
  <si>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</si>
  <si>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</si>
  <si>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</si>
  <si>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</si>
  <si>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</si>
  <si>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</si>
  <si>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</si>
  <si>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</si>
  <si>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</si>
  <si>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</si>
  <si>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</si>
  <si>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</si>
  <si>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</si>
  <si>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</si>
  <si>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</si>
  <si>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</si>
  <si>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</si>
  <si>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</si>
  <si>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</si>
  <si>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</si>
  <si>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</si>
  <si>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</si>
  <si>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</si>
  <si>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</si>
  <si>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</si>
  <si>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</si>
  <si>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</si>
  <si>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</si>
  <si>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</si>
  <si>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</si>
  <si>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</si>
  <si>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</si>
  <si>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</si>
  <si>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</si>
  <si>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</si>
  <si>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</si>
  <si>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</si>
  <si>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</si>
  <si>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</si>
  <si>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</si>
  <si>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</si>
  <si>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</si>
  <si>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</si>
  <si>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</si>
  <si>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</si>
  <si>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</si>
  <si>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</si>
  <si>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</si>
  <si>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</si>
  <si>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</si>
  <si>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</si>
  <si>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</si>
  <si>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</si>
  <si>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</si>
  <si>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</si>
  <si>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</si>
  <si>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</si>
  <si>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</si>
  <si>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</si>
  <si>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</si>
  <si>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</si>
  <si>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</si>
  <si>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</si>
  <si>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</si>
  <si>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</si>
  <si>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</si>
  <si>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</si>
  <si>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</si>
  <si>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</si>
  <si>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</si>
  <si>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</si>
  <si>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</si>
  <si>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</si>
  <si>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</si>
  <si>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</si>
  <si>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</si>
  <si>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</si>
  <si>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</si>
  <si>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</si>
  <si>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</si>
  <si>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</si>
  <si>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</si>
  <si>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</si>
  <si>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</si>
  <si>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</si>
  <si>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</si>
  <si>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</si>
  <si>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</si>
  <si>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</si>
  <si>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</si>
  <si>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</si>
  <si>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</si>
  <si>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</si>
  <si>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</si>
  <si>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</si>
  <si>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</si>
  <si>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</si>
  <si>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</si>
  <si>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</si>
  <si>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</si>
  <si>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</si>
  <si>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</si>
  <si>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</si>
  <si>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</si>
  <si>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</si>
  <si>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</si>
  <si>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</si>
  <si>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</si>
  <si>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</si>
  <si>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</si>
  <si>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</si>
  <si>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</si>
  <si>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</si>
  <si>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</si>
  <si>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</si>
  <si>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</si>
  <si>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</si>
  <si>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</si>
  <si>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</si>
  <si>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</si>
  <si>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</si>
  <si>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</si>
  <si>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</si>
  <si>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</si>
  <si>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</si>
  <si>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</si>
  <si>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</si>
  <si>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</si>
  <si>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</si>
  <si>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</si>
  <si>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</si>
  <si>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</si>
  <si>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</si>
  <si>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</si>
  <si>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</si>
  <si>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</si>
  <si>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</si>
  <si>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</si>
  <si>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</si>
  <si>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</si>
  <si>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</si>
  <si>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</si>
  <si>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</si>
  <si>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</si>
  <si>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</si>
  <si>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</si>
  <si>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</si>
  <si>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</si>
  <si>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</si>
  <si>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</si>
  <si>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</si>
  <si>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</si>
  <si>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</si>
  <si>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</si>
  <si>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</si>
  <si>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</si>
  <si>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</si>
  <si>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</si>
  <si>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</si>
  <si>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</si>
  <si>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</si>
  <si>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</si>
  <si>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</si>
  <si>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</si>
  <si>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</si>
  <si>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</si>
  <si>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</si>
  <si>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</si>
  <si>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</si>
  <si>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</si>
  <si>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</si>
  <si>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</si>
  <si>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</si>
  <si>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</si>
  <si>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</si>
  <si>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</si>
  <si>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</si>
  <si>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</si>
  <si>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</si>
  <si>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</si>
  <si>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</si>
  <si>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</si>
  <si>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</si>
  <si>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</si>
  <si>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</si>
  <si>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</si>
  <si>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</si>
  <si>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</si>
  <si>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</si>
  <si>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</si>
  <si>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</si>
  <si>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</si>
  <si>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</si>
  <si>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</si>
  <si>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</si>
  <si>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</si>
  <si>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</si>
  <si>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</si>
  <si>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</si>
  <si>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</si>
  <si>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</si>
  <si>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</si>
  <si>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</si>
  <si>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</si>
  <si>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</si>
  <si>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</si>
  <si>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</si>
  <si>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</si>
  <si>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</si>
  <si>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</si>
  <si>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</si>
  <si>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</si>
  <si>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</si>
  <si>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</si>
  <si>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</si>
  <si>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</si>
  <si>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</si>
  <si>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</si>
  <si>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</si>
  <si>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</si>
  <si>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</si>
  <si>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</si>
  <si>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</si>
  <si>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</si>
  <si>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</si>
  <si>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</si>
  <si>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</si>
  <si>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</si>
  <si>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</si>
  <si>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</si>
  <si>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</si>
  <si>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</si>
  <si>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</si>
  <si>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</si>
  <si>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</si>
  <si>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</si>
  <si>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</si>
  <si>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</si>
  <si>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</si>
  <si>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</si>
  <si>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</si>
  <si>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</si>
  <si>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</si>
  <si>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</si>
  <si>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</si>
  <si>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</si>
  <si>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</si>
  <si>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</si>
  <si>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</si>
  <si>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</si>
  <si>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</si>
  <si>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</si>
  <si>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</si>
  <si>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</si>
  <si>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</si>
  <si>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</si>
  <si>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</si>
  <si>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</si>
  <si>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</si>
  <si>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</si>
  <si>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</si>
  <si>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</si>
  <si>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</si>
  <si>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</si>
  <si>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</si>
  <si>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</si>
  <si>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</si>
  <si>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</si>
  <si>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</si>
  <si>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</si>
  <si>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</si>
  <si>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</si>
  <si>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</si>
  <si>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</si>
  <si>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</si>
  <si>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</si>
  <si>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</si>
  <si>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</si>
  <si>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</si>
  <si>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</si>
  <si>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</si>
  <si>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</si>
  <si>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</si>
  <si>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</si>
  <si>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</si>
  <si>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</si>
  <si>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</si>
  <si>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</si>
  <si>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</si>
  <si>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</si>
  <si>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</si>
  <si>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</si>
  <si>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</si>
  <si>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</si>
  <si>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</si>
  <si>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</si>
  <si>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</si>
  <si>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</si>
  <si>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</si>
  <si>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</si>
  <si>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</si>
  <si>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</si>
  <si>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</si>
  <si>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</si>
  <si>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</si>
  <si>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</si>
  <si>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</si>
  <si>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</si>
  <si>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</si>
  <si>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</si>
  <si>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</si>
  <si>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</si>
  <si>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</si>
  <si>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</si>
  <si>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</si>
  <si>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</si>
  <si>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</si>
  <si>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</si>
  <si>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</si>
  <si>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</si>
  <si>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</si>
  <si>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</si>
  <si>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</si>
  <si>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</si>
  <si>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</si>
  <si>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</si>
  <si>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</si>
  <si>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</si>
  <si>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</si>
  <si>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</si>
  <si>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</si>
  <si>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</si>
  <si>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</si>
  <si>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</si>
  <si>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</si>
  <si>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</si>
  <si>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</si>
  <si>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</si>
  <si>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</si>
  <si>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</si>
  <si>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</si>
  <si>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</si>
  <si>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</si>
  <si>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</si>
  <si>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</si>
  <si>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</si>
  <si>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</si>
  <si>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</si>
  <si>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</si>
  <si>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</si>
  <si>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</si>
  <si>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</si>
  <si>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</si>
  <si>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</si>
  <si>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</si>
  <si>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</si>
  <si>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</si>
  <si>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</si>
  <si>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</si>
  <si>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</si>
  <si>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</si>
  <si>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</si>
  <si>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</si>
  <si>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</si>
  <si>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</si>
  <si>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</si>
  <si>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</si>
  <si>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</si>
  <si>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</si>
  <si>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</si>
  <si>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</si>
  <si>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</si>
  <si>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</si>
  <si>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</si>
  <si>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</si>
  <si>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</si>
  <si>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</si>
  <si>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</si>
  <si>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</si>
  <si>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</si>
  <si>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</si>
  <si>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</si>
  <si>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</si>
  <si>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</si>
  <si>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</si>
  <si>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</si>
  <si>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</si>
  <si>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</si>
  <si>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</si>
  <si>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</si>
  <si>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</si>
  <si>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</si>
  <si>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</si>
  <si>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</si>
  <si>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</si>
  <si>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</si>
  <si>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</si>
  <si>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</si>
  <si>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</si>
  <si>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</si>
  <si>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</si>
  <si>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</si>
  <si>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</si>
  <si>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</si>
  <si>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</si>
  <si>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</si>
  <si>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</si>
  <si>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</si>
  <si>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</si>
  <si>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</si>
  <si>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</si>
  <si>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</si>
  <si>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</si>
  <si>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</si>
  <si>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</si>
  <si>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</si>
  <si>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</si>
  <si>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</si>
  <si>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</si>
  <si>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</si>
  <si>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</si>
  <si>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</si>
  <si>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</si>
  <si>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</si>
  <si>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</si>
  <si>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</si>
  <si>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</si>
  <si>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</si>
  <si>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</si>
  <si>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</si>
  <si>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</si>
  <si>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</si>
  <si>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</si>
  <si>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</si>
  <si>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</si>
  <si>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</si>
  <si>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</si>
  <si>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</si>
  <si>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</si>
  <si>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</si>
  <si>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</si>
  <si>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</si>
  <si>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</si>
  <si>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</si>
  <si>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</si>
  <si>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</si>
  <si>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</si>
  <si>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</si>
  <si>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</si>
  <si>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</si>
  <si>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</si>
  <si>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</si>
  <si>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</si>
  <si>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</si>
  <si>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</si>
  <si>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</si>
  <si>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</si>
  <si>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</si>
  <si>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</si>
  <si>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</si>
  <si>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</si>
  <si>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</si>
  <si>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</si>
  <si>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</si>
  <si>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</si>
  <si>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</si>
  <si>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</si>
  <si>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</si>
  <si>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</si>
  <si>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</si>
  <si>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</si>
  <si>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</si>
  <si>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</si>
  <si>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</si>
  <si>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</si>
  <si>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</si>
  <si>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</si>
  <si>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</si>
  <si>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</si>
  <si>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</si>
  <si>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</si>
  <si>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</si>
  <si>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</si>
  <si>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</si>
  <si>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</si>
  <si>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</si>
  <si>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</si>
  <si>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</si>
  <si>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</si>
  <si>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</si>
  <si>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</si>
  <si>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</si>
  <si>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</si>
  <si>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</si>
  <si>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Seine River</t>
  </si>
  <si>
    <t>2018 Manitoba Provincial Electoral Divisions</t>
  </si>
  <si>
    <t>Profile from the 2021 Census of Canada, April 2023</t>
  </si>
  <si>
    <t>Provincial Electoral Division of Seine River</t>
  </si>
  <si>
    <t>Endnotes:</t>
  </si>
  <si>
    <t>TNR</t>
  </si>
  <si>
    <t>The total non-response rate (TNR) for the Seine River 25% data is 2.1%, with 1.1%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Seine River 25% data was 2.1%, with 1.9%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</si>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</sst>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7465</v>
      </c>
      <c r="K4" s="6">
        <v>7745</v>
      </c>
      <c r="M4" s="6">
        <f>K4-J4</f>
        <v>280</v>
      </c>
      <c r="N4" s="7">
        <f>K4/J4-1</f>
        <v>3.7508372404554624E-2</v>
      </c>
    </row>
    <row r="5" spans="1:17" s="4" customFormat="1" ht="12.9" customHeight="1" x14ac:dyDescent="0.5">
      <c r="A5" s="4" t="s">
        <v>651</v>
      </c>
      <c r="C5" s="4">
        <v>1703</v>
      </c>
      <c r="D5" s="4" t="s">
        <v>652</v>
      </c>
      <c r="E5" s="4" t="s">
        <v>23</v>
      </c>
      <c r="F5" s="4" t="s">
        <v>653</v>
      </c>
      <c r="G5" s="4" t="s">
        <v>654</v>
      </c>
      <c r="H5" s="4" t="s">
        <v>19</v>
      </c>
      <c r="I5" s="4" t="s">
        <v>20</v>
      </c>
      <c r="J5" s="9">
        <v>7180</v>
      </c>
      <c r="K5" s="9">
        <v>7515</v>
      </c>
      <c r="M5" s="9">
        <f>K5-J5</f>
        <v>335</v>
      </c>
      <c r="N5" s="10">
        <f>K5/J5-1</f>
        <v>4.6657381615598847E-2</v>
      </c>
      <c r="P5" s="11">
        <v>0.96182183523107834</v>
      </c>
      <c r="Q5" s="11">
        <v>0.97030342156229821</v>
      </c>
    </row>
    <row r="6" spans="1:17" s="4" customFormat="1" ht="12.9" customHeight="1" x14ac:dyDescent="0.5">
      <c r="A6" s="4" t="s">
        <v>655</v>
      </c>
      <c r="C6" s="4">
        <v>1704</v>
      </c>
      <c r="D6" s="4" t="s">
        <v>656</v>
      </c>
      <c r="E6" s="4" t="s">
        <v>23</v>
      </c>
      <c r="F6" s="4" t="s">
        <v>657</v>
      </c>
      <c r="G6" s="4" t="s">
        <v>656</v>
      </c>
      <c r="H6" s="4" t="s">
        <v>19</v>
      </c>
      <c r="I6" s="4" t="s">
        <v>20</v>
      </c>
      <c r="J6" s="9">
        <v>290</v>
      </c>
      <c r="K6" s="9">
        <v>230</v>
      </c>
      <c r="M6" s="9">
        <f>K6-J6</f>
        <v>-60</v>
      </c>
      <c r="N6" s="10">
        <f>K6/J6-1</f>
        <v>-0.2068965517241379</v>
      </c>
      <c r="P6" s="11">
        <v>3.8847957133288681E-2</v>
      </c>
      <c r="Q6" s="11">
        <v>2.9696578437701744E-2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7465</v>
      </c>
      <c r="K9" s="6">
        <v>7745</v>
      </c>
      <c r="M9" s="6">
        <f>K9-J9</f>
        <v>280</v>
      </c>
      <c r="N9" s="7">
        <f>K9/J9-1</f>
        <v>3.7508372404554624E-2</v>
      </c>
    </row>
    <row r="10" spans="1:17" s="4" customFormat="1" ht="12.9" customHeight="1" x14ac:dyDescent="0.5">
      <c r="A10" s="4" t="s">
        <v>662</v>
      </c>
      <c r="C10" s="4">
        <v>1695</v>
      </c>
      <c r="D10" s="4" t="s">
        <v>663</v>
      </c>
      <c r="E10" s="4" t="s">
        <v>23</v>
      </c>
      <c r="F10" s="4" t="s">
        <v>664</v>
      </c>
      <c r="G10" s="4" t="s">
        <v>663</v>
      </c>
      <c r="H10" s="4" t="s">
        <v>19</v>
      </c>
      <c r="I10" s="4" t="s">
        <v>20</v>
      </c>
      <c r="J10" s="9">
        <v>215</v>
      </c>
      <c r="K10" s="9">
        <v>310</v>
      </c>
      <c r="M10" s="9">
        <f>K10-J10</f>
        <v>95</v>
      </c>
      <c r="N10" s="10">
        <f>K10/J10-1</f>
        <v>0.44186046511627897</v>
      </c>
      <c r="P10" s="11">
        <v>2.8801071667782986E-2</v>
      </c>
      <c r="Q10" s="11">
        <v>4.0025823111684955E-2</v>
      </c>
    </row>
    <row r="11" spans="1:17" s="4" customFormat="1" ht="12.9" customHeight="1" x14ac:dyDescent="0.5">
      <c r="A11" s="4" t="s">
        <v>665</v>
      </c>
      <c r="C11" s="4">
        <v>1696</v>
      </c>
      <c r="D11" s="4" t="s">
        <v>666</v>
      </c>
      <c r="E11" s="4" t="s">
        <v>23</v>
      </c>
      <c r="F11" s="4" t="s">
        <v>667</v>
      </c>
      <c r="G11" s="4" t="s">
        <v>666</v>
      </c>
      <c r="H11" s="4" t="s">
        <v>19</v>
      </c>
      <c r="I11" s="4" t="s">
        <v>20</v>
      </c>
      <c r="J11" s="9">
        <v>1280</v>
      </c>
      <c r="K11" s="9">
        <v>1230</v>
      </c>
      <c r="M11" s="9">
        <f>K11-J11</f>
        <v>-50</v>
      </c>
      <c r="N11" s="10">
        <f>K11/J11-1</f>
        <v>-3.90625E-2</v>
      </c>
      <c r="P11" s="11">
        <v>0.17146684527796383</v>
      </c>
      <c r="Q11" s="11">
        <v>0.15881213686249193</v>
      </c>
    </row>
    <row r="12" spans="1:17" s="4" customFormat="1" ht="12.9" customHeight="1" x14ac:dyDescent="0.5">
      <c r="A12" s="4" t="s">
        <v>668</v>
      </c>
      <c r="C12" s="4">
        <v>1697</v>
      </c>
      <c r="D12" s="4" t="s">
        <v>669</v>
      </c>
      <c r="E12" s="4" t="s">
        <v>23</v>
      </c>
      <c r="F12" s="4" t="s">
        <v>670</v>
      </c>
      <c r="G12" s="4" t="s">
        <v>669</v>
      </c>
      <c r="H12" s="4" t="s">
        <v>19</v>
      </c>
      <c r="I12" s="4" t="s">
        <v>20</v>
      </c>
      <c r="J12" s="9">
        <v>2235</v>
      </c>
      <c r="K12" s="9">
        <v>2275</v>
      </c>
      <c r="M12" s="9">
        <f>K12-J12</f>
        <v>40</v>
      </c>
      <c r="N12" s="10">
        <f>K12/J12-1</f>
        <v>1.7897091722595126E-2</v>
      </c>
      <c r="P12" s="11">
        <v>0.29939718687206968</v>
      </c>
      <c r="Q12" s="11">
        <v>0.29373789541639767</v>
      </c>
    </row>
    <row r="13" spans="1:17" s="4" customFormat="1" ht="12.9" customHeight="1" x14ac:dyDescent="0.5">
      <c r="A13" s="4" t="s">
        <v>671</v>
      </c>
      <c r="C13" s="4">
        <v>1698</v>
      </c>
      <c r="D13" s="4" t="s">
        <v>672</v>
      </c>
      <c r="E13" s="4" t="s">
        <v>23</v>
      </c>
      <c r="F13" s="4" t="s">
        <v>673</v>
      </c>
      <c r="G13" s="4" t="s">
        <v>672</v>
      </c>
      <c r="H13" s="4" t="s">
        <v>19</v>
      </c>
      <c r="I13" s="4" t="s">
        <v>20</v>
      </c>
      <c r="J13" s="9">
        <v>1370</v>
      </c>
      <c r="K13" s="9">
        <v>1340</v>
      </c>
      <c r="M13" s="9">
        <f>K13-J13</f>
        <v>-30</v>
      </c>
      <c r="N13" s="10">
        <f>K13/J13-1</f>
        <v>-2.1897810218978075E-2</v>
      </c>
      <c r="P13" s="11">
        <v>0.18352310783657066</v>
      </c>
      <c r="Q13" s="11">
        <v>0.17301484828921884</v>
      </c>
    </row>
    <row r="14" spans="1:17" s="4" customFormat="1" ht="12.9" customHeight="1" x14ac:dyDescent="0.5">
      <c r="A14" s="4" t="s">
        <v>674</v>
      </c>
      <c r="C14" s="4">
        <v>1699</v>
      </c>
      <c r="D14" s="4" t="s">
        <v>675</v>
      </c>
      <c r="E14" s="4" t="s">
        <v>23</v>
      </c>
      <c r="F14" s="4" t="s">
        <v>676</v>
      </c>
      <c r="G14" s="4" t="s">
        <v>675</v>
      </c>
      <c r="H14" s="4" t="s">
        <v>19</v>
      </c>
      <c r="I14" s="4" t="s">
        <v>20</v>
      </c>
      <c r="J14" s="9">
        <v>755</v>
      </c>
      <c r="K14" s="9">
        <v>820</v>
      </c>
      <c r="M14" s="9">
        <f>K14-J14</f>
        <v>65</v>
      </c>
      <c r="N14" s="10">
        <f>K14/J14-1</f>
        <v>8.6092715231788075E-2</v>
      </c>
      <c r="P14" s="11">
        <v>0.10113864701942397</v>
      </c>
      <c r="Q14" s="11">
        <v>0.10587475790832795</v>
      </c>
    </row>
    <row r="15" spans="1:17" s="4" customFormat="1" ht="12.9" customHeight="1" x14ac:dyDescent="0.5">
      <c r="A15" s="4" t="s">
        <v>677</v>
      </c>
      <c r="C15" s="4">
        <v>1700</v>
      </c>
      <c r="D15" s="4" t="s">
        <v>678</v>
      </c>
      <c r="E15" s="4" t="s">
        <v>23</v>
      </c>
      <c r="F15" s="4" t="s">
        <v>679</v>
      </c>
      <c r="G15" s="4" t="s">
        <v>678</v>
      </c>
      <c r="H15" s="4" t="s">
        <v>19</v>
      </c>
      <c r="I15" s="4" t="s">
        <v>20</v>
      </c>
      <c r="J15" s="9">
        <v>885</v>
      </c>
      <c r="K15" s="9">
        <v>705</v>
      </c>
      <c r="M15" s="9">
        <f>K15-J15</f>
        <v>-180</v>
      </c>
      <c r="N15" s="10">
        <f>K15/J15-1</f>
        <v>-0.20338983050847459</v>
      </c>
      <c r="P15" s="11">
        <v>0.11855324849296718</v>
      </c>
      <c r="Q15" s="11">
        <v>9.1026468689477086E-2</v>
      </c>
    </row>
    <row r="16" spans="1:17" s="4" customFormat="1" ht="12.9" customHeight="1" x14ac:dyDescent="0.5">
      <c r="A16" s="4" t="s">
        <v>680</v>
      </c>
      <c r="C16" s="4" t="s">
        <v>151</v>
      </c>
      <c r="D16" s="4" t="s">
        <v>151</v>
      </c>
      <c r="F16" s="4" t="s">
        <v>681</v>
      </c>
      <c r="G16" s="4" t="s">
        <v>682</v>
      </c>
      <c r="H16" s="4" t="s">
        <v>19</v>
      </c>
      <c r="I16" s="4" t="s">
        <v>20</v>
      </c>
      <c r="J16" s="15" t="s">
        <v>154</v>
      </c>
      <c r="K16" s="9">
        <v>675</v>
      </c>
      <c r="M16" s="15" t="s">
        <v>154</v>
      </c>
      <c r="N16" s="15" t="s">
        <v>154</v>
      </c>
      <c r="P16" s="15" t="s">
        <v>154</v>
      </c>
      <c r="Q16" s="11">
        <v>8.7153001936733379E-2</v>
      </c>
    </row>
    <row r="17" spans="1:17" s="4" customFormat="1" ht="14.05" customHeight="1" x14ac:dyDescent="0.5">
      <c r="A17" s="4" t="s">
        <v>685</v>
      </c>
      <c r="C17" s="4" t="s">
        <v>151</v>
      </c>
      <c r="D17" s="4" t="s">
        <v>151</v>
      </c>
      <c r="F17" s="4" t="s">
        <v>683</v>
      </c>
      <c r="G17" s="4" t="s">
        <v>684</v>
      </c>
      <c r="H17" s="4" t="s">
        <v>19</v>
      </c>
      <c r="I17" s="4" t="s">
        <v>20</v>
      </c>
      <c r="J17" s="15" t="s">
        <v>154</v>
      </c>
      <c r="K17" s="9">
        <v>390</v>
      </c>
      <c r="M17" s="15" t="s">
        <v>154</v>
      </c>
      <c r="N17" s="15" t="s">
        <v>154</v>
      </c>
      <c r="P17" s="15" t="s">
        <v>154</v>
      </c>
      <c r="Q17" s="11">
        <v>5.0355067785668173E-2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7445</v>
      </c>
      <c r="K20" s="6">
        <v>7720</v>
      </c>
      <c r="M20" s="6">
        <f>K20-J20</f>
        <v>275</v>
      </c>
      <c r="N20" s="7">
        <f>K20/J20-1</f>
        <v>3.6937541974479515E-2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600</v>
      </c>
      <c r="K22" s="6">
        <v>675</v>
      </c>
      <c r="M22" s="6">
        <f>K22-J22</f>
        <v>75</v>
      </c>
      <c r="N22" s="7">
        <f>K22/J22-1</f>
        <v>0.125</v>
      </c>
      <c r="P22" s="8">
        <v>8.0591000671591667E-2</v>
      </c>
      <c r="Q22" s="8">
        <v>8.7435233160621767E-2</v>
      </c>
    </row>
    <row r="23" spans="1:17" s="4" customFormat="1" ht="14.05" customHeight="1" x14ac:dyDescent="0.5">
      <c r="A23" s="4" t="s">
        <v>696</v>
      </c>
      <c r="C23" s="4">
        <v>1766</v>
      </c>
      <c r="D23" s="4" t="s">
        <v>694</v>
      </c>
      <c r="E23" s="4" t="s">
        <v>23</v>
      </c>
      <c r="F23" s="4" t="s">
        <v>695</v>
      </c>
      <c r="G23" s="4" t="s">
        <v>694</v>
      </c>
      <c r="H23" s="4" t="s">
        <v>19</v>
      </c>
      <c r="I23" s="4" t="s">
        <v>20</v>
      </c>
      <c r="J23" s="17">
        <v>1355</v>
      </c>
      <c r="K23" s="17">
        <v>1430</v>
      </c>
      <c r="M23" s="17">
        <f>K23-J23</f>
        <v>75</v>
      </c>
      <c r="N23" s="10">
        <f>K23/J23-1</f>
        <v>5.5350553505534972E-2</v>
      </c>
    </row>
    <row r="24" spans="1:17" s="4" customFormat="1" ht="14.05" customHeight="1" x14ac:dyDescent="0.5">
      <c r="A24" s="4" t="s">
        <v>699</v>
      </c>
      <c r="C24" s="4">
        <v>1764</v>
      </c>
      <c r="D24" s="4" t="s">
        <v>697</v>
      </c>
      <c r="E24" s="4" t="s">
        <v>23</v>
      </c>
      <c r="F24" s="4" t="s">
        <v>698</v>
      </c>
      <c r="G24" s="4" t="s">
        <v>697</v>
      </c>
      <c r="H24" s="4" t="s">
        <v>19</v>
      </c>
      <c r="I24" s="4" t="s">
        <v>20</v>
      </c>
      <c r="J24" s="10">
        <v>0.124</v>
      </c>
      <c r="K24" s="10">
        <v>8.1000000000000003E-2</v>
      </c>
      <c r="M24" s="13" t="str">
        <f>TEXT((K24-J24)  * 100,"#,##0.0") &amp; " pts."</f>
        <v>-4.3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0.42</v>
      </c>
      <c r="K26" s="10">
        <v>0.34599999999999997</v>
      </c>
      <c r="M26" s="13" t="str">
        <f>TEXT((K26-J26)  * 100,"#,##0.0") &amp; " pts."</f>
        <v>-7.4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6850</v>
      </c>
      <c r="K28" s="6">
        <v>7060</v>
      </c>
      <c r="M28" s="6">
        <f>K28-J28</f>
        <v>210</v>
      </c>
      <c r="N28" s="7">
        <f>K28/J28-1</f>
        <v>3.0656934306569239E-2</v>
      </c>
      <c r="P28" s="8">
        <v>0.92008059100067163</v>
      </c>
      <c r="Q28" s="8">
        <v>0.91450777202072542</v>
      </c>
    </row>
    <row r="29" spans="1:17" s="4" customFormat="1" ht="14.05" customHeight="1" x14ac:dyDescent="0.5">
      <c r="A29" s="4" t="s">
        <v>709</v>
      </c>
      <c r="C29" s="4">
        <v>1759</v>
      </c>
      <c r="D29" s="4" t="s">
        <v>707</v>
      </c>
      <c r="E29" s="4" t="s">
        <v>23</v>
      </c>
      <c r="F29" s="4" t="s">
        <v>708</v>
      </c>
      <c r="G29" s="4" t="s">
        <v>707</v>
      </c>
      <c r="H29" s="4" t="s">
        <v>19</v>
      </c>
      <c r="I29" s="4" t="s">
        <v>20</v>
      </c>
      <c r="J29" s="17">
        <v>1377</v>
      </c>
      <c r="K29" s="17">
        <v>1470</v>
      </c>
      <c r="M29" s="17">
        <f>K29-J29</f>
        <v>93</v>
      </c>
      <c r="N29" s="10">
        <f>K29/J29-1</f>
        <v>6.7538126361655682E-2</v>
      </c>
    </row>
    <row r="30" spans="1:17" s="4" customFormat="1" ht="14.05" customHeight="1" x14ac:dyDescent="0.5">
      <c r="A30" s="4" t="s">
        <v>712</v>
      </c>
      <c r="C30" s="4">
        <v>1757</v>
      </c>
      <c r="D30" s="4" t="s">
        <v>710</v>
      </c>
      <c r="E30" s="4" t="s">
        <v>23</v>
      </c>
      <c r="F30" s="4" t="s">
        <v>711</v>
      </c>
      <c r="G30" s="4" t="s">
        <v>710</v>
      </c>
      <c r="H30" s="4" t="s">
        <v>19</v>
      </c>
      <c r="I30" s="4" t="s">
        <v>20</v>
      </c>
      <c r="J30" s="10">
        <v>0.67600000000000005</v>
      </c>
      <c r="K30" s="10">
        <v>0.65900000000000003</v>
      </c>
      <c r="M30" s="13" t="str">
        <f>TEXT((K30-J30)  * 100,"#,##0.0") &amp; " pts."</f>
        <v>-1.7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0.111</v>
      </c>
      <c r="K32" s="10">
        <v>9.7000000000000003E-2</v>
      </c>
      <c r="M32" s="13" t="str">
        <f>TEXT((K32-J32)  * 100,"#,##0.0") &amp; " pts."</f>
        <v>-1.4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17420</v>
      </c>
      <c r="K4" s="6">
        <v>18190</v>
      </c>
      <c r="M4" s="6">
        <f>K4-J4</f>
        <v>770</v>
      </c>
      <c r="N4" s="7">
        <f>K4/J4-1</f>
        <v>4.4202066590126377E-2</v>
      </c>
    </row>
    <row r="5" spans="1:17" s="5" customFormat="1" ht="12.9" customHeight="1" x14ac:dyDescent="0.5">
      <c r="A5" s="5" t="s">
        <v>720</v>
      </c>
      <c r="C5" s="5">
        <v>1769</v>
      </c>
      <c r="D5" s="5" t="s">
        <v>721</v>
      </c>
      <c r="E5" s="5" t="s">
        <v>23</v>
      </c>
      <c r="F5" s="5" t="s">
        <v>722</v>
      </c>
      <c r="G5" s="5" t="s">
        <v>721</v>
      </c>
      <c r="H5" s="5" t="s">
        <v>19</v>
      </c>
      <c r="I5" s="5" t="s">
        <v>20</v>
      </c>
      <c r="J5" s="6">
        <v>2105</v>
      </c>
      <c r="K5" s="6">
        <v>1920</v>
      </c>
      <c r="M5" s="6">
        <f>K5-J5</f>
        <v>-185</v>
      </c>
      <c r="N5" s="7">
        <f>K5/J5-1</f>
        <v>-8.7885985748218487E-2</v>
      </c>
      <c r="P5" s="8">
        <v>0.12083811710677382</v>
      </c>
      <c r="Q5" s="8">
        <v>0.10555250137438153</v>
      </c>
    </row>
    <row r="6" spans="1:17" s="5" customFormat="1" ht="14.05" customHeight="1" x14ac:dyDescent="0.5">
      <c r="A6" s="5" t="s">
        <v>726</v>
      </c>
      <c r="C6" s="5">
        <v>1770</v>
      </c>
      <c r="D6" s="5" t="s">
        <v>723</v>
      </c>
      <c r="E6" s="5" t="s">
        <v>23</v>
      </c>
      <c r="F6" s="5" t="s">
        <v>724</v>
      </c>
      <c r="G6" s="5" t="s">
        <v>725</v>
      </c>
      <c r="H6" s="5" t="s">
        <v>19</v>
      </c>
      <c r="I6" s="5" t="s">
        <v>20</v>
      </c>
      <c r="J6" s="6">
        <v>5075</v>
      </c>
      <c r="K6" s="6">
        <v>5005</v>
      </c>
      <c r="M6" s="6">
        <f>K6-J6</f>
        <v>-70</v>
      </c>
      <c r="N6" s="7">
        <f>K6/J6-1</f>
        <v>-1.379310344827589E-2</v>
      </c>
      <c r="P6" s="8">
        <v>0.29133180252583235</v>
      </c>
      <c r="Q6" s="8">
        <v>0.27515118196811433</v>
      </c>
    </row>
    <row r="7" spans="1:17" s="5" customFormat="1" ht="12.9" customHeight="1" x14ac:dyDescent="0.5">
      <c r="A7" s="5" t="s">
        <v>727</v>
      </c>
      <c r="C7" s="5">
        <v>1771</v>
      </c>
      <c r="D7" s="5" t="s">
        <v>728</v>
      </c>
      <c r="E7" s="5" t="s">
        <v>23</v>
      </c>
      <c r="F7" s="5" t="s">
        <v>729</v>
      </c>
      <c r="G7" s="5" t="s">
        <v>728</v>
      </c>
      <c r="H7" s="5" t="s">
        <v>19</v>
      </c>
      <c r="I7" s="5" t="s">
        <v>20</v>
      </c>
      <c r="J7" s="6">
        <v>10240</v>
      </c>
      <c r="K7" s="6">
        <v>11270</v>
      </c>
      <c r="M7" s="6">
        <f>K7-J7</f>
        <v>1030</v>
      </c>
      <c r="N7" s="7">
        <f>K7/J7-1</f>
        <v>0.1005859375</v>
      </c>
      <c r="P7" s="8">
        <v>0.58783008036739381</v>
      </c>
      <c r="Q7" s="8">
        <v>0.61957119296316654</v>
      </c>
    </row>
    <row r="8" spans="1:17" s="4" customFormat="1" ht="12.9" customHeight="1" x14ac:dyDescent="0.5">
      <c r="A8" s="4" t="s">
        <v>730</v>
      </c>
      <c r="C8" s="4">
        <v>1772</v>
      </c>
      <c r="D8" s="4" t="s">
        <v>731</v>
      </c>
      <c r="E8" s="4" t="s">
        <v>23</v>
      </c>
      <c r="F8" s="4" t="s">
        <v>732</v>
      </c>
      <c r="G8" s="4" t="s">
        <v>733</v>
      </c>
      <c r="H8" s="4" t="s">
        <v>19</v>
      </c>
      <c r="I8" s="4" t="s">
        <v>20</v>
      </c>
      <c r="J8" s="9">
        <v>1095</v>
      </c>
      <c r="K8" s="9">
        <v>975</v>
      </c>
      <c r="M8" s="9">
        <f>K8-J8</f>
        <v>-120</v>
      </c>
      <c r="N8" s="10">
        <f>K8/J8-1</f>
        <v>-0.1095890410958904</v>
      </c>
      <c r="P8" s="11">
        <v>6.2858783008036739E-2</v>
      </c>
      <c r="Q8" s="11">
        <v>5.3600879604178121E-2</v>
      </c>
    </row>
    <row r="9" spans="1:17" s="4" customFormat="1" ht="14.05" customHeight="1" x14ac:dyDescent="0.5">
      <c r="A9" s="4" t="s">
        <v>737</v>
      </c>
      <c r="C9" s="4">
        <v>1773</v>
      </c>
      <c r="D9" s="4" t="s">
        <v>734</v>
      </c>
      <c r="E9" s="4" t="s">
        <v>23</v>
      </c>
      <c r="F9" s="4" t="s">
        <v>735</v>
      </c>
      <c r="G9" s="4" t="s">
        <v>736</v>
      </c>
      <c r="H9" s="4" t="s">
        <v>19</v>
      </c>
      <c r="I9" s="4" t="s">
        <v>20</v>
      </c>
      <c r="J9" s="9">
        <v>465</v>
      </c>
      <c r="K9" s="9">
        <v>505</v>
      </c>
      <c r="M9" s="9">
        <f>K9-J9</f>
        <v>40</v>
      </c>
      <c r="N9" s="10">
        <f>K9/J9-1</f>
        <v>8.602150537634401E-2</v>
      </c>
      <c r="P9" s="11">
        <v>2.6693455797933408E-2</v>
      </c>
      <c r="Q9" s="11">
        <v>2.7762506871907643E-2</v>
      </c>
    </row>
    <row r="10" spans="1:17" s="4" customFormat="1" ht="14.05" customHeight="1" x14ac:dyDescent="0.5">
      <c r="A10" s="4" t="s">
        <v>741</v>
      </c>
      <c r="C10" s="4">
        <v>1774</v>
      </c>
      <c r="D10" s="4" t="s">
        <v>738</v>
      </c>
      <c r="E10" s="4" t="s">
        <v>23</v>
      </c>
      <c r="F10" s="4" t="s">
        <v>739</v>
      </c>
      <c r="G10" s="4" t="s">
        <v>740</v>
      </c>
      <c r="H10" s="4" t="s">
        <v>19</v>
      </c>
      <c r="I10" s="4" t="s">
        <v>20</v>
      </c>
      <c r="J10" s="9">
        <v>635</v>
      </c>
      <c r="K10" s="9">
        <v>475</v>
      </c>
      <c r="M10" s="9">
        <f>K10-J10</f>
        <v>-160</v>
      </c>
      <c r="N10" s="10">
        <f>K10/J10-1</f>
        <v>-0.25196850393700787</v>
      </c>
      <c r="P10" s="11">
        <v>3.6452353616532721E-2</v>
      </c>
      <c r="Q10" s="11">
        <v>2.6113249037932929E-2</v>
      </c>
    </row>
    <row r="11" spans="1:17" s="4" customFormat="1" ht="14.05" customHeight="1" x14ac:dyDescent="0.5">
      <c r="A11" s="4" t="s">
        <v>745</v>
      </c>
      <c r="C11" s="4">
        <v>1775</v>
      </c>
      <c r="D11" s="4" t="s">
        <v>742</v>
      </c>
      <c r="E11" s="4" t="s">
        <v>23</v>
      </c>
      <c r="F11" s="4" t="s">
        <v>743</v>
      </c>
      <c r="G11" s="4" t="s">
        <v>744</v>
      </c>
      <c r="H11" s="4" t="s">
        <v>19</v>
      </c>
      <c r="I11" s="4" t="s">
        <v>20</v>
      </c>
      <c r="J11" s="9">
        <v>3295</v>
      </c>
      <c r="K11" s="9">
        <v>3385</v>
      </c>
      <c r="M11" s="9">
        <f>K11-J11</f>
        <v>90</v>
      </c>
      <c r="N11" s="10">
        <f>K11/J11-1</f>
        <v>2.7314112291350501E-2</v>
      </c>
      <c r="P11" s="11">
        <v>0.18915040183696899</v>
      </c>
      <c r="Q11" s="11">
        <v>0.18609125893347994</v>
      </c>
    </row>
    <row r="12" spans="1:17" s="4" customFormat="1" ht="12.9" customHeight="1" x14ac:dyDescent="0.5">
      <c r="A12" s="4" t="s">
        <v>746</v>
      </c>
      <c r="C12" s="4">
        <v>1776</v>
      </c>
      <c r="D12" s="4" t="s">
        <v>747</v>
      </c>
      <c r="E12" s="4" t="s">
        <v>23</v>
      </c>
      <c r="F12" s="4" t="s">
        <v>748</v>
      </c>
      <c r="G12" s="4" t="s">
        <v>749</v>
      </c>
      <c r="H12" s="4" t="s">
        <v>19</v>
      </c>
      <c r="I12" s="4" t="s">
        <v>20</v>
      </c>
      <c r="J12" s="9">
        <v>540</v>
      </c>
      <c r="K12" s="9">
        <v>655</v>
      </c>
      <c r="M12" s="9">
        <f>K12-J12</f>
        <v>115</v>
      </c>
      <c r="N12" s="10">
        <f>K12/J12-1</f>
        <v>0.21296296296296302</v>
      </c>
      <c r="P12" s="11">
        <v>3.0998851894374284E-2</v>
      </c>
      <c r="Q12" s="11">
        <v>3.6008796041781199E-2</v>
      </c>
    </row>
    <row r="13" spans="1:17" s="4" customFormat="1" ht="12.9" customHeight="1" x14ac:dyDescent="0.5">
      <c r="A13" s="4" t="s">
        <v>750</v>
      </c>
      <c r="C13" s="4">
        <v>1777</v>
      </c>
      <c r="D13" s="4" t="s">
        <v>751</v>
      </c>
      <c r="E13" s="4" t="s">
        <v>23</v>
      </c>
      <c r="F13" s="4" t="s">
        <v>752</v>
      </c>
      <c r="G13" s="4" t="s">
        <v>750</v>
      </c>
      <c r="H13" s="4" t="s">
        <v>19</v>
      </c>
      <c r="I13" s="4" t="s">
        <v>20</v>
      </c>
      <c r="J13" s="9">
        <v>5305</v>
      </c>
      <c r="K13" s="9">
        <v>6250</v>
      </c>
      <c r="M13" s="9">
        <f>K13-J13</f>
        <v>945</v>
      </c>
      <c r="N13" s="10">
        <f>K13/J13-1</f>
        <v>0.17813383600377009</v>
      </c>
      <c r="P13" s="11">
        <v>0.30453501722158438</v>
      </c>
      <c r="Q13" s="11">
        <v>0.34359538207806489</v>
      </c>
    </row>
    <row r="14" spans="1:17" s="4" customFormat="1" ht="12.9" customHeight="1" x14ac:dyDescent="0.5">
      <c r="A14" s="4" t="s">
        <v>753</v>
      </c>
      <c r="C14" s="4">
        <v>1778</v>
      </c>
      <c r="D14" s="4" t="s">
        <v>753</v>
      </c>
      <c r="E14" s="4" t="s">
        <v>23</v>
      </c>
      <c r="F14" s="4" t="s">
        <v>754</v>
      </c>
      <c r="G14" s="4" t="s">
        <v>753</v>
      </c>
      <c r="H14" s="4" t="s">
        <v>19</v>
      </c>
      <c r="I14" s="4" t="s">
        <v>20</v>
      </c>
      <c r="J14" s="9">
        <v>3855</v>
      </c>
      <c r="K14" s="9">
        <v>4360</v>
      </c>
      <c r="M14" s="9">
        <f>K14-J14</f>
        <v>505</v>
      </c>
      <c r="N14" s="10">
        <f>K14/J14-1</f>
        <v>0.13099870298313876</v>
      </c>
      <c r="P14" s="11">
        <v>0.22129735935706085</v>
      </c>
      <c r="Q14" s="11">
        <v>0.23969213853765806</v>
      </c>
    </row>
    <row r="15" spans="1:17" s="4" customFormat="1" ht="12.9" customHeight="1" x14ac:dyDescent="0.5">
      <c r="A15" s="4" t="s">
        <v>755</v>
      </c>
      <c r="C15" s="4">
        <v>1779</v>
      </c>
      <c r="D15" s="4" t="s">
        <v>755</v>
      </c>
      <c r="E15" s="4" t="s">
        <v>23</v>
      </c>
      <c r="F15" s="4" t="s">
        <v>756</v>
      </c>
      <c r="G15" s="4" t="s">
        <v>755</v>
      </c>
      <c r="H15" s="4" t="s">
        <v>19</v>
      </c>
      <c r="I15" s="4" t="s">
        <v>20</v>
      </c>
      <c r="J15" s="9">
        <v>450</v>
      </c>
      <c r="K15" s="9">
        <v>540</v>
      </c>
      <c r="M15" s="9">
        <f>K15-J15</f>
        <v>90</v>
      </c>
      <c r="N15" s="10">
        <f>K15/J15-1</f>
        <v>0.19999999999999996</v>
      </c>
      <c r="P15" s="11">
        <v>2.5832376578645237E-2</v>
      </c>
      <c r="Q15" s="11">
        <v>2.9686641011544807E-2</v>
      </c>
    </row>
    <row r="16" spans="1:17" s="4" customFormat="1" ht="12.9" customHeight="1" x14ac:dyDescent="0.5">
      <c r="A16" s="4" t="s">
        <v>757</v>
      </c>
      <c r="C16" s="4">
        <v>1780</v>
      </c>
      <c r="D16" s="4" t="s">
        <v>757</v>
      </c>
      <c r="E16" s="4" t="s">
        <v>23</v>
      </c>
      <c r="F16" s="4" t="s">
        <v>758</v>
      </c>
      <c r="G16" s="4" t="s">
        <v>757</v>
      </c>
      <c r="H16" s="4" t="s">
        <v>19</v>
      </c>
      <c r="I16" s="4" t="s">
        <v>20</v>
      </c>
      <c r="J16" s="9">
        <v>90</v>
      </c>
      <c r="K16" s="9">
        <v>125</v>
      </c>
      <c r="M16" s="9">
        <f>K16-J16</f>
        <v>35</v>
      </c>
      <c r="N16" s="10">
        <f>K16/J16-1</f>
        <v>0.38888888888888884</v>
      </c>
      <c r="P16" s="11">
        <v>5.1664753157290473E-3</v>
      </c>
      <c r="Q16" s="11">
        <v>6.8719076415612972E-3</v>
      </c>
    </row>
    <row r="17" spans="1:17" s="4" customFormat="1" ht="12.9" customHeight="1" x14ac:dyDescent="0.5">
      <c r="A17" s="4" t="s">
        <v>759</v>
      </c>
      <c r="C17" s="4">
        <v>1781</v>
      </c>
      <c r="D17" s="4" t="s">
        <v>759</v>
      </c>
      <c r="E17" s="4" t="s">
        <v>23</v>
      </c>
      <c r="F17" s="4" t="s">
        <v>760</v>
      </c>
      <c r="G17" s="4" t="s">
        <v>759</v>
      </c>
      <c r="H17" s="4" t="s">
        <v>19</v>
      </c>
      <c r="I17" s="4" t="s">
        <v>20</v>
      </c>
      <c r="J17" s="9">
        <v>765</v>
      </c>
      <c r="K17" s="9">
        <v>1015</v>
      </c>
      <c r="M17" s="9">
        <f>K17-J17</f>
        <v>250</v>
      </c>
      <c r="N17" s="10">
        <f>K17/J17-1</f>
        <v>0.32679738562091498</v>
      </c>
      <c r="P17" s="11">
        <v>4.39150401836969E-2</v>
      </c>
      <c r="Q17" s="11">
        <v>5.5799890049477732E-2</v>
      </c>
    </row>
    <row r="18" spans="1:17" s="4" customFormat="1" ht="14.05" customHeight="1" x14ac:dyDescent="0.5">
      <c r="A18" s="4" t="s">
        <v>763</v>
      </c>
      <c r="C18" s="4">
        <v>1782</v>
      </c>
      <c r="D18" s="4" t="s">
        <v>761</v>
      </c>
      <c r="E18" s="4" t="s">
        <v>23</v>
      </c>
      <c r="F18" s="4" t="s">
        <v>762</v>
      </c>
      <c r="G18" s="4" t="s">
        <v>761</v>
      </c>
      <c r="H18" s="4" t="s">
        <v>19</v>
      </c>
      <c r="I18" s="4" t="s">
        <v>20</v>
      </c>
      <c r="J18" s="9">
        <v>145</v>
      </c>
      <c r="K18" s="9">
        <v>210</v>
      </c>
      <c r="M18" s="9">
        <f>K18-J18</f>
        <v>65</v>
      </c>
      <c r="N18" s="10">
        <f>K18/J18-1</f>
        <v>0.44827586206896552</v>
      </c>
      <c r="P18" s="11">
        <v>8.3237657864523532E-3</v>
      </c>
      <c r="Q18" s="11">
        <v>1.154480483782298E-2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17420</v>
      </c>
      <c r="K21" s="6">
        <v>18190</v>
      </c>
      <c r="M21" s="6">
        <f>K21-J21</f>
        <v>770</v>
      </c>
      <c r="N21" s="7">
        <f>K21/J21-1</f>
        <v>4.4202066590126377E-2</v>
      </c>
    </row>
    <row r="22" spans="1:17" s="4" customFormat="1" ht="12.9" customHeight="1" x14ac:dyDescent="0.5">
      <c r="A22" s="4" t="s">
        <v>769</v>
      </c>
      <c r="C22" s="4">
        <v>1859</v>
      </c>
      <c r="D22" s="4" t="s">
        <v>770</v>
      </c>
      <c r="E22" s="4" t="s">
        <v>23</v>
      </c>
      <c r="F22" s="4" t="s">
        <v>771</v>
      </c>
      <c r="G22" s="4" t="s">
        <v>770</v>
      </c>
      <c r="H22" s="4" t="s">
        <v>19</v>
      </c>
      <c r="I22" s="4" t="s">
        <v>20</v>
      </c>
      <c r="J22" s="9">
        <v>7180</v>
      </c>
      <c r="K22" s="9">
        <v>6925</v>
      </c>
      <c r="M22" s="9">
        <f>K22-J22</f>
        <v>-255</v>
      </c>
      <c r="N22" s="10">
        <f>K22/J22-1</f>
        <v>-3.5515320334261857E-2</v>
      </c>
      <c r="P22" s="11">
        <v>0.41216991963260619</v>
      </c>
      <c r="Q22" s="11">
        <v>0.38070368334249588</v>
      </c>
    </row>
    <row r="23" spans="1:17" s="4" customFormat="1" ht="12.9" customHeight="1" x14ac:dyDescent="0.5">
      <c r="A23" s="4" t="s">
        <v>772</v>
      </c>
      <c r="C23" s="4">
        <v>1860</v>
      </c>
      <c r="D23" s="4" t="s">
        <v>773</v>
      </c>
      <c r="E23" s="4" t="s">
        <v>23</v>
      </c>
      <c r="F23" s="4" t="s">
        <v>774</v>
      </c>
      <c r="G23" s="4" t="s">
        <v>773</v>
      </c>
      <c r="H23" s="4" t="s">
        <v>19</v>
      </c>
      <c r="I23" s="4" t="s">
        <v>20</v>
      </c>
      <c r="J23" s="9">
        <v>1075</v>
      </c>
      <c r="K23" s="9">
        <v>1070</v>
      </c>
      <c r="M23" s="9">
        <f>K23-J23</f>
        <v>-5</v>
      </c>
      <c r="N23" s="10">
        <f>K23/J23-1</f>
        <v>-4.6511627906976605E-3</v>
      </c>
      <c r="P23" s="11">
        <v>6.1710677382319175E-2</v>
      </c>
      <c r="Q23" s="11">
        <v>5.8823529411764705E-2</v>
      </c>
    </row>
    <row r="24" spans="1:17" s="4" customFormat="1" ht="12.9" customHeight="1" x14ac:dyDescent="0.5">
      <c r="A24" s="4" t="s">
        <v>775</v>
      </c>
      <c r="C24" s="4">
        <v>1862</v>
      </c>
      <c r="D24" s="4" t="s">
        <v>776</v>
      </c>
      <c r="E24" s="4" t="s">
        <v>23</v>
      </c>
      <c r="F24" s="4" t="s">
        <v>777</v>
      </c>
      <c r="G24" s="4" t="s">
        <v>776</v>
      </c>
      <c r="H24" s="4" t="s">
        <v>19</v>
      </c>
      <c r="I24" s="4" t="s">
        <v>20</v>
      </c>
      <c r="J24" s="9">
        <v>195</v>
      </c>
      <c r="K24" s="9">
        <v>230</v>
      </c>
      <c r="M24" s="9">
        <f>K24-J24</f>
        <v>35</v>
      </c>
      <c r="N24" s="10">
        <f>K24/J24-1</f>
        <v>0.17948717948717952</v>
      </c>
      <c r="P24" s="11">
        <v>1.1194029850746268E-2</v>
      </c>
      <c r="Q24" s="11">
        <v>1.2644310060472787E-2</v>
      </c>
    </row>
    <row r="25" spans="1:17" s="4" customFormat="1" ht="12.9" customHeight="1" x14ac:dyDescent="0.5">
      <c r="A25" s="4" t="s">
        <v>778</v>
      </c>
      <c r="C25" s="4">
        <v>1865</v>
      </c>
      <c r="D25" s="4" t="s">
        <v>779</v>
      </c>
      <c r="E25" s="4" t="s">
        <v>23</v>
      </c>
      <c r="F25" s="4" t="s">
        <v>780</v>
      </c>
      <c r="G25" s="4" t="s">
        <v>779</v>
      </c>
      <c r="H25" s="4" t="s">
        <v>19</v>
      </c>
      <c r="I25" s="4" t="s">
        <v>20</v>
      </c>
      <c r="J25" s="9">
        <v>485</v>
      </c>
      <c r="K25" s="9">
        <v>565</v>
      </c>
      <c r="M25" s="9">
        <f>K25-J25</f>
        <v>80</v>
      </c>
      <c r="N25" s="10">
        <f>K25/J25-1</f>
        <v>0.1649484536082475</v>
      </c>
      <c r="P25" s="11">
        <v>2.7841561423650976E-2</v>
      </c>
      <c r="Q25" s="11">
        <v>3.1061022539857066E-2</v>
      </c>
    </row>
    <row r="26" spans="1:17" s="4" customFormat="1" ht="12.9" customHeight="1" x14ac:dyDescent="0.5">
      <c r="A26" s="4" t="s">
        <v>781</v>
      </c>
      <c r="C26" s="4">
        <v>1874</v>
      </c>
      <c r="D26" s="4" t="s">
        <v>782</v>
      </c>
      <c r="E26" s="4" t="s">
        <v>23</v>
      </c>
      <c r="F26" s="4" t="s">
        <v>783</v>
      </c>
      <c r="G26" s="4" t="s">
        <v>782</v>
      </c>
      <c r="H26" s="4" t="s">
        <v>19</v>
      </c>
      <c r="I26" s="4" t="s">
        <v>20</v>
      </c>
      <c r="J26" s="9">
        <v>1170</v>
      </c>
      <c r="K26" s="9">
        <v>1335</v>
      </c>
      <c r="M26" s="9">
        <f>K26-J26</f>
        <v>165</v>
      </c>
      <c r="N26" s="10">
        <f>K26/J26-1</f>
        <v>0.14102564102564097</v>
      </c>
      <c r="P26" s="11">
        <v>6.7164179104477612E-2</v>
      </c>
      <c r="Q26" s="11">
        <v>7.3391973611874661E-2</v>
      </c>
    </row>
    <row r="27" spans="1:17" s="4" customFormat="1" ht="12.9" customHeight="1" x14ac:dyDescent="0.5">
      <c r="A27" s="4" t="s">
        <v>784</v>
      </c>
      <c r="C27" s="4">
        <v>1882</v>
      </c>
      <c r="D27" s="4" t="s">
        <v>785</v>
      </c>
      <c r="E27" s="4" t="s">
        <v>23</v>
      </c>
      <c r="F27" s="4" t="s">
        <v>786</v>
      </c>
      <c r="G27" s="4" t="s">
        <v>785</v>
      </c>
      <c r="H27" s="4" t="s">
        <v>19</v>
      </c>
      <c r="I27" s="4" t="s">
        <v>20</v>
      </c>
      <c r="J27" s="9">
        <v>2320</v>
      </c>
      <c r="K27" s="9">
        <v>2640</v>
      </c>
      <c r="M27" s="9">
        <f>K27-J27</f>
        <v>320</v>
      </c>
      <c r="N27" s="10">
        <f>K27/J27-1</f>
        <v>0.13793103448275867</v>
      </c>
      <c r="P27" s="11">
        <v>0.13318025258323765</v>
      </c>
      <c r="Q27" s="11">
        <v>0.14513468938977461</v>
      </c>
    </row>
    <row r="28" spans="1:17" s="4" customFormat="1" ht="12.9" customHeight="1" x14ac:dyDescent="0.5">
      <c r="A28" s="4" t="s">
        <v>787</v>
      </c>
      <c r="C28" s="4">
        <v>1886</v>
      </c>
      <c r="D28" s="4" t="s">
        <v>788</v>
      </c>
      <c r="E28" s="4" t="s">
        <v>23</v>
      </c>
      <c r="F28" s="4" t="s">
        <v>789</v>
      </c>
      <c r="G28" s="4" t="s">
        <v>788</v>
      </c>
      <c r="H28" s="4" t="s">
        <v>19</v>
      </c>
      <c r="I28" s="4" t="s">
        <v>20</v>
      </c>
      <c r="J28" s="9">
        <v>515</v>
      </c>
      <c r="K28" s="9">
        <v>600</v>
      </c>
      <c r="M28" s="9">
        <f>K28-J28</f>
        <v>85</v>
      </c>
      <c r="N28" s="10">
        <f>K28/J28-1</f>
        <v>0.16504854368932032</v>
      </c>
      <c r="P28" s="11">
        <v>2.9563719862227326E-2</v>
      </c>
      <c r="Q28" s="11">
        <v>3.2985156679494226E-2</v>
      </c>
    </row>
    <row r="29" spans="1:17" s="4" customFormat="1" ht="12.9" customHeight="1" x14ac:dyDescent="0.5">
      <c r="A29" s="4" t="s">
        <v>790</v>
      </c>
      <c r="C29" s="4">
        <v>1892</v>
      </c>
      <c r="D29" s="4" t="s">
        <v>791</v>
      </c>
      <c r="E29" s="4" t="s">
        <v>23</v>
      </c>
      <c r="F29" s="4" t="s">
        <v>792</v>
      </c>
      <c r="G29" s="4" t="s">
        <v>791</v>
      </c>
      <c r="H29" s="4" t="s">
        <v>19</v>
      </c>
      <c r="I29" s="4" t="s">
        <v>20</v>
      </c>
      <c r="J29" s="9">
        <v>500</v>
      </c>
      <c r="K29" s="9">
        <v>580</v>
      </c>
      <c r="M29" s="9">
        <f>K29-J29</f>
        <v>80</v>
      </c>
      <c r="N29" s="10">
        <f>K29/J29-1</f>
        <v>0.15999999999999992</v>
      </c>
      <c r="P29" s="11">
        <v>2.8702640642939151E-2</v>
      </c>
      <c r="Q29" s="11">
        <v>3.1885651456844417E-2</v>
      </c>
    </row>
    <row r="30" spans="1:17" s="4" customFormat="1" ht="12.9" customHeight="1" x14ac:dyDescent="0.5">
      <c r="A30" s="4" t="s">
        <v>793</v>
      </c>
      <c r="C30" s="4">
        <v>1897</v>
      </c>
      <c r="D30" s="4" t="s">
        <v>794</v>
      </c>
      <c r="E30" s="4" t="s">
        <v>23</v>
      </c>
      <c r="F30" s="4" t="s">
        <v>795</v>
      </c>
      <c r="G30" s="4" t="s">
        <v>796</v>
      </c>
      <c r="H30" s="4" t="s">
        <v>19</v>
      </c>
      <c r="I30" s="4" t="s">
        <v>20</v>
      </c>
      <c r="J30" s="9">
        <v>1785</v>
      </c>
      <c r="K30" s="9">
        <v>1790</v>
      </c>
      <c r="M30" s="9">
        <f>K30-J30</f>
        <v>5</v>
      </c>
      <c r="N30" s="10">
        <f>K30/J30-1</f>
        <v>2.8011204481792618E-3</v>
      </c>
      <c r="P30" s="11">
        <v>0.10246842709529276</v>
      </c>
      <c r="Q30" s="11">
        <v>9.8405717427157785E-2</v>
      </c>
    </row>
    <row r="31" spans="1:17" s="4" customFormat="1" ht="12.9" customHeight="1" x14ac:dyDescent="0.5">
      <c r="A31" s="4" t="s">
        <v>797</v>
      </c>
      <c r="C31" s="4">
        <v>1905</v>
      </c>
      <c r="D31" s="4" t="s">
        <v>798</v>
      </c>
      <c r="E31" s="4" t="s">
        <v>23</v>
      </c>
      <c r="F31" s="4" t="s">
        <v>799</v>
      </c>
      <c r="G31" s="4" t="s">
        <v>798</v>
      </c>
      <c r="H31" s="4" t="s">
        <v>19</v>
      </c>
      <c r="I31" s="4" t="s">
        <v>20</v>
      </c>
      <c r="J31" s="9">
        <v>245</v>
      </c>
      <c r="K31" s="9">
        <v>280</v>
      </c>
      <c r="M31" s="9">
        <f>K31-J31</f>
        <v>35</v>
      </c>
      <c r="N31" s="10">
        <f>K31/J31-1</f>
        <v>0.14285714285714279</v>
      </c>
      <c r="P31" s="11">
        <v>1.4064293915040185E-2</v>
      </c>
      <c r="Q31" s="11">
        <v>1.5393073117097306E-2</v>
      </c>
    </row>
    <row r="32" spans="1:17" s="4" customFormat="1" ht="12.9" customHeight="1" x14ac:dyDescent="0.5">
      <c r="A32" s="4" t="s">
        <v>800</v>
      </c>
      <c r="C32" s="4">
        <v>1908</v>
      </c>
      <c r="D32" s="4" t="s">
        <v>801</v>
      </c>
      <c r="E32" s="4" t="s">
        <v>23</v>
      </c>
      <c r="F32" s="4" t="s">
        <v>802</v>
      </c>
      <c r="G32" s="4" t="s">
        <v>801</v>
      </c>
      <c r="H32" s="4" t="s">
        <v>19</v>
      </c>
      <c r="I32" s="4" t="s">
        <v>20</v>
      </c>
      <c r="J32" s="9">
        <v>1555</v>
      </c>
      <c r="K32" s="9">
        <v>1735</v>
      </c>
      <c r="M32" s="9">
        <f>K32-J32</f>
        <v>180</v>
      </c>
      <c r="N32" s="10">
        <f>K32/J32-1</f>
        <v>0.11575562700964626</v>
      </c>
      <c r="P32" s="11">
        <v>8.9265212399540758E-2</v>
      </c>
      <c r="Q32" s="11">
        <v>9.5382078064870812E-2</v>
      </c>
    </row>
    <row r="33" spans="1:17" s="4" customFormat="1" ht="12.9" customHeight="1" x14ac:dyDescent="0.5">
      <c r="A33" s="4" t="s">
        <v>803</v>
      </c>
      <c r="C33" s="4">
        <v>1912</v>
      </c>
      <c r="D33" s="4" t="s">
        <v>804</v>
      </c>
      <c r="E33" s="4" t="s">
        <v>23</v>
      </c>
      <c r="F33" s="4" t="s">
        <v>805</v>
      </c>
      <c r="G33" s="4" t="s">
        <v>804</v>
      </c>
      <c r="H33" s="4" t="s">
        <v>19</v>
      </c>
      <c r="I33" s="4" t="s">
        <v>20</v>
      </c>
      <c r="J33" s="9">
        <v>400</v>
      </c>
      <c r="K33" s="9">
        <v>445</v>
      </c>
      <c r="M33" s="9">
        <f>K33-J33</f>
        <v>45</v>
      </c>
      <c r="N33" s="10">
        <f>K33/J33-1</f>
        <v>0.11250000000000004</v>
      </c>
      <c r="P33" s="11">
        <v>2.2962112514351322E-2</v>
      </c>
      <c r="Q33" s="11">
        <v>2.4463991203958219E-2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17420</v>
      </c>
      <c r="K4" s="6">
        <v>18190</v>
      </c>
      <c r="M4" s="6">
        <f>K4-J4</f>
        <v>770</v>
      </c>
      <c r="N4" s="7">
        <f>K4/J4-1</f>
        <v>4.4202066590126377E-2</v>
      </c>
    </row>
    <row r="5" spans="1:17" s="4" customFormat="1" ht="12.9" customHeight="1" x14ac:dyDescent="0.5">
      <c r="A5" s="4" t="s">
        <v>813</v>
      </c>
      <c r="C5" s="4">
        <v>2822</v>
      </c>
      <c r="D5" s="4" t="s">
        <v>814</v>
      </c>
      <c r="E5" s="4" t="s">
        <v>183</v>
      </c>
      <c r="F5" s="4" t="s">
        <v>815</v>
      </c>
      <c r="G5" s="4" t="s">
        <v>814</v>
      </c>
      <c r="H5" s="4" t="s">
        <v>19</v>
      </c>
      <c r="I5" s="4" t="s">
        <v>20</v>
      </c>
      <c r="J5" s="9">
        <v>12795</v>
      </c>
      <c r="K5" s="9">
        <v>12550</v>
      </c>
      <c r="M5" s="9">
        <f>K5-J5</f>
        <v>-245</v>
      </c>
      <c r="N5" s="10">
        <f>K5/J5-1</f>
        <v>-1.9148104728409554E-2</v>
      </c>
    </row>
    <row r="6" spans="1:17" s="4" customFormat="1" ht="12.9" customHeight="1" x14ac:dyDescent="0.5">
      <c r="A6" s="4" t="s">
        <v>816</v>
      </c>
      <c r="C6" s="4">
        <v>2823</v>
      </c>
      <c r="D6" s="4" t="s">
        <v>817</v>
      </c>
      <c r="E6" s="4" t="s">
        <v>183</v>
      </c>
      <c r="F6" s="4" t="s">
        <v>818</v>
      </c>
      <c r="G6" s="4" t="s">
        <v>817</v>
      </c>
      <c r="H6" s="4" t="s">
        <v>19</v>
      </c>
      <c r="I6" s="4" t="s">
        <v>20</v>
      </c>
      <c r="J6" s="9">
        <v>12165</v>
      </c>
      <c r="K6" s="9">
        <v>11635</v>
      </c>
      <c r="M6" s="9">
        <f>K6-J6</f>
        <v>-530</v>
      </c>
      <c r="N6" s="10">
        <f>K6/J6-1</f>
        <v>-4.3567612001644052E-2</v>
      </c>
    </row>
    <row r="7" spans="1:17" s="4" customFormat="1" ht="12.9" customHeight="1" x14ac:dyDescent="0.5">
      <c r="A7" s="4" t="s">
        <v>819</v>
      </c>
      <c r="C7" s="4">
        <v>2824</v>
      </c>
      <c r="D7" s="4" t="s">
        <v>820</v>
      </c>
      <c r="E7" s="4" t="s">
        <v>183</v>
      </c>
      <c r="F7" s="4" t="s">
        <v>821</v>
      </c>
      <c r="G7" s="4" t="s">
        <v>820</v>
      </c>
      <c r="H7" s="4" t="s">
        <v>19</v>
      </c>
      <c r="I7" s="4" t="s">
        <v>20</v>
      </c>
      <c r="J7" s="9">
        <v>630</v>
      </c>
      <c r="K7" s="9">
        <v>915</v>
      </c>
      <c r="M7" s="9">
        <f>K7-J7</f>
        <v>285</v>
      </c>
      <c r="N7" s="10">
        <f>K7/J7-1</f>
        <v>0.45238095238095233</v>
      </c>
    </row>
    <row r="8" spans="1:17" s="4" customFormat="1" ht="12.9" customHeight="1" x14ac:dyDescent="0.5">
      <c r="A8" s="4" t="s">
        <v>822</v>
      </c>
      <c r="C8" s="4">
        <v>2825</v>
      </c>
      <c r="D8" s="4" t="s">
        <v>823</v>
      </c>
      <c r="E8" s="4" t="s">
        <v>183</v>
      </c>
      <c r="F8" s="4" t="s">
        <v>824</v>
      </c>
      <c r="G8" s="4" t="s">
        <v>823</v>
      </c>
      <c r="H8" s="4" t="s">
        <v>19</v>
      </c>
      <c r="I8" s="4" t="s">
        <v>20</v>
      </c>
      <c r="J8" s="9">
        <v>4625</v>
      </c>
      <c r="K8" s="9">
        <v>5640</v>
      </c>
      <c r="M8" s="9">
        <f>K8-J8</f>
        <v>1015</v>
      </c>
      <c r="N8" s="10">
        <f>K8/J8-1</f>
        <v>0.21945945945945944</v>
      </c>
    </row>
    <row r="9" spans="1:17" s="4" customFormat="1" ht="12.9" customHeight="1" x14ac:dyDescent="0.5">
      <c r="A9" s="4" t="s">
        <v>825</v>
      </c>
      <c r="C9" s="4">
        <v>2826</v>
      </c>
      <c r="D9" s="4" t="s">
        <v>825</v>
      </c>
      <c r="E9" s="4" t="s">
        <v>183</v>
      </c>
      <c r="F9" s="4" t="s">
        <v>826</v>
      </c>
      <c r="G9" s="4" t="s">
        <v>825</v>
      </c>
      <c r="H9" s="4" t="s">
        <v>19</v>
      </c>
      <c r="I9" s="4" t="s">
        <v>20</v>
      </c>
      <c r="J9" s="10">
        <v>0.73499999999999999</v>
      </c>
      <c r="K9" s="10">
        <v>0.69</v>
      </c>
      <c r="M9" s="14" t="str">
        <f>TEXT((K9-J9)  * 100,"#,##0.0") &amp; " pts."</f>
        <v>-4.5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0.69799999999999995</v>
      </c>
      <c r="K10" s="10">
        <v>0.64</v>
      </c>
      <c r="M10" s="14" t="str">
        <f>TEXT((K10-J10)  * 100,"#,##0.0") &amp; " pts."</f>
        <v>-5.8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4.9000000000000002E-2</v>
      </c>
      <c r="K11" s="10">
        <v>7.2999999999999995E-2</v>
      </c>
      <c r="M11" s="14" t="str">
        <f>TEXT((K11-J11)  * 100,"#,##0.0") &amp; " pts."</f>
        <v>2.4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8620</v>
      </c>
      <c r="K13" s="6">
        <v>8950</v>
      </c>
      <c r="M13" s="6">
        <f>K13-J13</f>
        <v>330</v>
      </c>
      <c r="N13" s="7">
        <f>K13/J13-1</f>
        <v>3.828306264501169E-2</v>
      </c>
      <c r="P13" s="8">
        <v>0.49483352468427094</v>
      </c>
      <c r="Q13" s="8">
        <v>0.4920285871357889</v>
      </c>
    </row>
    <row r="14" spans="1:17" s="4" customFormat="1" ht="12.9" customHeight="1" x14ac:dyDescent="0.5">
      <c r="A14" s="4" t="s">
        <v>813</v>
      </c>
      <c r="C14" s="4">
        <v>2830</v>
      </c>
      <c r="D14" s="4" t="s">
        <v>832</v>
      </c>
      <c r="E14" s="4" t="s">
        <v>183</v>
      </c>
      <c r="F14" s="4" t="s">
        <v>815</v>
      </c>
      <c r="G14" s="4" t="s">
        <v>814</v>
      </c>
      <c r="H14" s="4" t="s">
        <v>19</v>
      </c>
      <c r="I14" s="4" t="s">
        <v>96</v>
      </c>
      <c r="J14" s="9">
        <v>6525</v>
      </c>
      <c r="K14" s="9">
        <v>6500</v>
      </c>
      <c r="M14" s="9">
        <f>K14-J14</f>
        <v>-25</v>
      </c>
      <c r="N14" s="10">
        <f>K14/J14-1</f>
        <v>-3.8314176245211051E-3</v>
      </c>
    </row>
    <row r="15" spans="1:17" s="4" customFormat="1" ht="12.9" customHeight="1" x14ac:dyDescent="0.5">
      <c r="A15" s="4" t="s">
        <v>816</v>
      </c>
      <c r="C15" s="4">
        <v>2831</v>
      </c>
      <c r="D15" s="4" t="s">
        <v>816</v>
      </c>
      <c r="E15" s="4" t="s">
        <v>183</v>
      </c>
      <c r="F15" s="4" t="s">
        <v>818</v>
      </c>
      <c r="G15" s="4" t="s">
        <v>817</v>
      </c>
      <c r="H15" s="4" t="s">
        <v>19</v>
      </c>
      <c r="I15" s="4" t="s">
        <v>96</v>
      </c>
      <c r="J15" s="9">
        <v>6205</v>
      </c>
      <c r="K15" s="9">
        <v>6010</v>
      </c>
      <c r="M15" s="9">
        <f>K15-J15</f>
        <v>-195</v>
      </c>
      <c r="N15" s="10">
        <f>K15/J15-1</f>
        <v>-3.1426269137792118E-2</v>
      </c>
    </row>
    <row r="16" spans="1:17" s="4" customFormat="1" ht="12.9" customHeight="1" x14ac:dyDescent="0.5">
      <c r="A16" s="4" t="s">
        <v>819</v>
      </c>
      <c r="C16" s="4">
        <v>2832</v>
      </c>
      <c r="D16" s="4" t="s">
        <v>819</v>
      </c>
      <c r="E16" s="4" t="s">
        <v>183</v>
      </c>
      <c r="F16" s="4" t="s">
        <v>821</v>
      </c>
      <c r="G16" s="4" t="s">
        <v>820</v>
      </c>
      <c r="H16" s="4" t="s">
        <v>19</v>
      </c>
      <c r="I16" s="4" t="s">
        <v>96</v>
      </c>
      <c r="J16" s="9">
        <v>325</v>
      </c>
      <c r="K16" s="9">
        <v>490</v>
      </c>
      <c r="M16" s="9">
        <f>K16-J16</f>
        <v>165</v>
      </c>
      <c r="N16" s="10">
        <f>K16/J16-1</f>
        <v>0.50769230769230766</v>
      </c>
    </row>
    <row r="17" spans="1:17" s="4" customFormat="1" ht="12.9" customHeight="1" x14ac:dyDescent="0.5">
      <c r="A17" s="4" t="s">
        <v>822</v>
      </c>
      <c r="C17" s="4">
        <v>2833</v>
      </c>
      <c r="D17" s="4" t="s">
        <v>833</v>
      </c>
      <c r="E17" s="4" t="s">
        <v>183</v>
      </c>
      <c r="F17" s="4" t="s">
        <v>824</v>
      </c>
      <c r="G17" s="4" t="s">
        <v>823</v>
      </c>
      <c r="H17" s="4" t="s">
        <v>19</v>
      </c>
      <c r="I17" s="4" t="s">
        <v>96</v>
      </c>
      <c r="J17" s="9">
        <v>2095</v>
      </c>
      <c r="K17" s="9">
        <v>2445</v>
      </c>
      <c r="M17" s="9">
        <f>K17-J17</f>
        <v>350</v>
      </c>
      <c r="N17" s="10">
        <f>K17/J17-1</f>
        <v>0.16706443914081137</v>
      </c>
    </row>
    <row r="18" spans="1:17" s="4" customFormat="1" ht="12.9" customHeight="1" x14ac:dyDescent="0.5">
      <c r="A18" s="4" t="s">
        <v>825</v>
      </c>
      <c r="C18" s="4">
        <v>2834</v>
      </c>
      <c r="D18" s="4" t="s">
        <v>834</v>
      </c>
      <c r="E18" s="4" t="s">
        <v>183</v>
      </c>
      <c r="F18" s="4" t="s">
        <v>826</v>
      </c>
      <c r="G18" s="4" t="s">
        <v>825</v>
      </c>
      <c r="H18" s="4" t="s">
        <v>19</v>
      </c>
      <c r="I18" s="4" t="s">
        <v>96</v>
      </c>
      <c r="J18" s="10">
        <v>0.75700000000000001</v>
      </c>
      <c r="K18" s="10">
        <v>0.72599999999999998</v>
      </c>
      <c r="M18" s="14" t="str">
        <f>TEXT((K18-J18)  * 100,"#,##0.0") &amp; " pts."</f>
        <v>-3.1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0.72</v>
      </c>
      <c r="K19" s="10">
        <v>0.67200000000000004</v>
      </c>
      <c r="M19" s="14" t="str">
        <f>TEXT((K19-J19)  * 100,"#,##0.0") &amp; " pts."</f>
        <v>-4.8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0.05</v>
      </c>
      <c r="K20" s="10">
        <v>7.4999999999999997E-2</v>
      </c>
      <c r="M20" s="14" t="str">
        <f>TEXT((K20-J20)  * 100,"#,##0.0") &amp; " pts."</f>
        <v>2.5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8800</v>
      </c>
      <c r="K22" s="6">
        <v>9245</v>
      </c>
      <c r="M22" s="6">
        <f>K22-J22</f>
        <v>445</v>
      </c>
      <c r="N22" s="7">
        <f>K22/J22-1</f>
        <v>5.056818181818179E-2</v>
      </c>
      <c r="P22" s="8">
        <v>0.505166475315729</v>
      </c>
      <c r="Q22" s="8">
        <v>0.50824628916987358</v>
      </c>
    </row>
    <row r="23" spans="1:17" s="4" customFormat="1" ht="12.9" customHeight="1" x14ac:dyDescent="0.5">
      <c r="A23" s="4" t="s">
        <v>813</v>
      </c>
      <c r="C23" s="4">
        <v>2838</v>
      </c>
      <c r="D23" s="4" t="s">
        <v>832</v>
      </c>
      <c r="E23" s="4" t="s">
        <v>183</v>
      </c>
      <c r="F23" s="4" t="s">
        <v>815</v>
      </c>
      <c r="G23" s="4" t="s">
        <v>814</v>
      </c>
      <c r="H23" s="4" t="s">
        <v>19</v>
      </c>
      <c r="I23" s="4" t="s">
        <v>105</v>
      </c>
      <c r="J23" s="9">
        <v>6270</v>
      </c>
      <c r="K23" s="9">
        <v>6050</v>
      </c>
      <c r="M23" s="9">
        <f>K23-J23</f>
        <v>-220</v>
      </c>
      <c r="N23" s="10">
        <f>K23/J23-1</f>
        <v>-3.5087719298245612E-2</v>
      </c>
    </row>
    <row r="24" spans="1:17" s="4" customFormat="1" ht="12.9" customHeight="1" x14ac:dyDescent="0.5">
      <c r="A24" s="4" t="s">
        <v>816</v>
      </c>
      <c r="C24" s="4">
        <v>2839</v>
      </c>
      <c r="D24" s="4" t="s">
        <v>816</v>
      </c>
      <c r="E24" s="4" t="s">
        <v>183</v>
      </c>
      <c r="F24" s="4" t="s">
        <v>818</v>
      </c>
      <c r="G24" s="4" t="s">
        <v>817</v>
      </c>
      <c r="H24" s="4" t="s">
        <v>19</v>
      </c>
      <c r="I24" s="4" t="s">
        <v>105</v>
      </c>
      <c r="J24" s="9">
        <v>5960</v>
      </c>
      <c r="K24" s="9">
        <v>5625</v>
      </c>
      <c r="M24" s="9">
        <f>K24-J24</f>
        <v>-335</v>
      </c>
      <c r="N24" s="10">
        <f>K24/J24-1</f>
        <v>-5.6208053691275128E-2</v>
      </c>
    </row>
    <row r="25" spans="1:17" s="4" customFormat="1" ht="12.9" customHeight="1" x14ac:dyDescent="0.5">
      <c r="A25" s="4" t="s">
        <v>819</v>
      </c>
      <c r="C25" s="4">
        <v>2840</v>
      </c>
      <c r="D25" s="4" t="s">
        <v>819</v>
      </c>
      <c r="E25" s="4" t="s">
        <v>183</v>
      </c>
      <c r="F25" s="4" t="s">
        <v>821</v>
      </c>
      <c r="G25" s="4" t="s">
        <v>820</v>
      </c>
      <c r="H25" s="4" t="s">
        <v>19</v>
      </c>
      <c r="I25" s="4" t="s">
        <v>105</v>
      </c>
      <c r="J25" s="9">
        <v>310</v>
      </c>
      <c r="K25" s="9">
        <v>430</v>
      </c>
      <c r="M25" s="9">
        <f>K25-J25</f>
        <v>120</v>
      </c>
      <c r="N25" s="10">
        <f>K25/J25-1</f>
        <v>0.38709677419354849</v>
      </c>
    </row>
    <row r="26" spans="1:17" s="4" customFormat="1" ht="12.9" customHeight="1" x14ac:dyDescent="0.5">
      <c r="A26" s="4" t="s">
        <v>822</v>
      </c>
      <c r="C26" s="4">
        <v>2841</v>
      </c>
      <c r="D26" s="4" t="s">
        <v>833</v>
      </c>
      <c r="E26" s="4" t="s">
        <v>183</v>
      </c>
      <c r="F26" s="4" t="s">
        <v>824</v>
      </c>
      <c r="G26" s="4" t="s">
        <v>823</v>
      </c>
      <c r="H26" s="4" t="s">
        <v>19</v>
      </c>
      <c r="I26" s="4" t="s">
        <v>105</v>
      </c>
      <c r="J26" s="9">
        <v>2525</v>
      </c>
      <c r="K26" s="9">
        <v>3195</v>
      </c>
      <c r="M26" s="9">
        <f>K26-J26</f>
        <v>670</v>
      </c>
      <c r="N26" s="10">
        <f>K26/J26-1</f>
        <v>0.26534653465346536</v>
      </c>
    </row>
    <row r="27" spans="1:17" s="4" customFormat="1" ht="12.9" customHeight="1" x14ac:dyDescent="0.5">
      <c r="A27" s="4" t="s">
        <v>825</v>
      </c>
      <c r="C27" s="4">
        <v>2842</v>
      </c>
      <c r="D27" s="4" t="s">
        <v>834</v>
      </c>
      <c r="E27" s="4" t="s">
        <v>183</v>
      </c>
      <c r="F27" s="4" t="s">
        <v>826</v>
      </c>
      <c r="G27" s="4" t="s">
        <v>825</v>
      </c>
      <c r="H27" s="4" t="s">
        <v>19</v>
      </c>
      <c r="I27" s="4" t="s">
        <v>105</v>
      </c>
      <c r="J27" s="10">
        <v>0.71199999999999997</v>
      </c>
      <c r="K27" s="10">
        <v>0.65400000000000003</v>
      </c>
      <c r="M27" s="14" t="str">
        <f>TEXT((K27-J27)  * 100,"#,##0.0") &amp; " pts."</f>
        <v>-5.8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0.67700000000000005</v>
      </c>
      <c r="K28" s="10">
        <v>0.60799999999999998</v>
      </c>
      <c r="M28" s="14" t="str">
        <f>TEXT((K28-J28)  * 100,"#,##0.0") &amp; " pts."</f>
        <v>-6.9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4.9000000000000002E-2</v>
      </c>
      <c r="K29" s="10">
        <v>7.0999999999999994E-2</v>
      </c>
      <c r="M29" s="14" t="str">
        <f>TEXT((K29-J29)  * 100,"#,##0.0") &amp; " pts."</f>
        <v>2.2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12795</v>
      </c>
      <c r="K32" s="6">
        <v>12550</v>
      </c>
      <c r="M32" s="6">
        <f>K32-J32</f>
        <v>-245</v>
      </c>
      <c r="N32" s="7">
        <f>K32/J32-1</f>
        <v>-1.9148104728409554E-2</v>
      </c>
    </row>
    <row r="33" spans="1:17" s="4" customFormat="1" ht="14.05" customHeight="1" x14ac:dyDescent="0.5">
      <c r="A33" s="4" t="s">
        <v>845</v>
      </c>
      <c r="C33" s="4">
        <v>2865</v>
      </c>
      <c r="D33" s="4" t="s">
        <v>843</v>
      </c>
      <c r="E33" s="4" t="s">
        <v>183</v>
      </c>
      <c r="F33" s="4" t="s">
        <v>844</v>
      </c>
      <c r="G33" s="4" t="s">
        <v>843</v>
      </c>
      <c r="H33" s="4" t="s">
        <v>19</v>
      </c>
      <c r="I33" s="4" t="s">
        <v>20</v>
      </c>
      <c r="J33" s="9">
        <v>12610</v>
      </c>
      <c r="K33" s="9">
        <v>12315</v>
      </c>
      <c r="M33" s="9">
        <f>K33-J33</f>
        <v>-295</v>
      </c>
      <c r="N33" s="10">
        <f>K33/J33-1</f>
        <v>-2.339413164155435E-2</v>
      </c>
      <c r="P33" s="11">
        <v>0.98554122704181324</v>
      </c>
      <c r="Q33" s="11">
        <v>0.98127490039840637</v>
      </c>
    </row>
    <row r="34" spans="1:17" s="4" customFormat="1" ht="12.9" customHeight="1" x14ac:dyDescent="0.5">
      <c r="A34" s="4" t="s">
        <v>846</v>
      </c>
      <c r="C34" s="4">
        <v>2866</v>
      </c>
      <c r="D34" s="4" t="s">
        <v>847</v>
      </c>
      <c r="E34" s="4" t="s">
        <v>183</v>
      </c>
      <c r="F34" s="4" t="s">
        <v>848</v>
      </c>
      <c r="G34" s="4" t="s">
        <v>847</v>
      </c>
      <c r="H34" s="4" t="s">
        <v>19</v>
      </c>
      <c r="I34" s="4" t="s">
        <v>20</v>
      </c>
      <c r="J34" s="9">
        <v>11505</v>
      </c>
      <c r="K34" s="9">
        <v>10930</v>
      </c>
      <c r="M34" s="9">
        <f>K34-J34</f>
        <v>-575</v>
      </c>
      <c r="N34" s="10">
        <f>K34/J34-1</f>
        <v>-4.9978270317253326E-2</v>
      </c>
      <c r="P34" s="11">
        <v>0.89917936694021106</v>
      </c>
      <c r="Q34" s="11">
        <v>0.87091633466135454</v>
      </c>
    </row>
    <row r="35" spans="1:17" s="4" customFormat="1" ht="14.05" customHeight="1" x14ac:dyDescent="0.5">
      <c r="A35" s="4" t="s">
        <v>851</v>
      </c>
      <c r="C35" s="4">
        <v>2867</v>
      </c>
      <c r="D35" s="4" t="s">
        <v>849</v>
      </c>
      <c r="E35" s="4" t="s">
        <v>183</v>
      </c>
      <c r="F35" s="4" t="s">
        <v>850</v>
      </c>
      <c r="G35" s="4" t="s">
        <v>849</v>
      </c>
      <c r="H35" s="4" t="s">
        <v>19</v>
      </c>
      <c r="I35" s="4" t="s">
        <v>20</v>
      </c>
      <c r="J35" s="9">
        <v>1100</v>
      </c>
      <c r="K35" s="9">
        <v>1390</v>
      </c>
      <c r="M35" s="9">
        <f>K35-J35</f>
        <v>290</v>
      </c>
      <c r="N35" s="10">
        <f>K35/J35-1</f>
        <v>0.26363636363636367</v>
      </c>
      <c r="P35" s="11">
        <v>8.5971082454083622E-2</v>
      </c>
      <c r="Q35" s="11">
        <v>0.11075697211155379</v>
      </c>
    </row>
    <row r="36" spans="1:17" s="4" customFormat="1" ht="14.05" customHeight="1" x14ac:dyDescent="0.5">
      <c r="A36" s="4" t="s">
        <v>854</v>
      </c>
      <c r="C36" s="4">
        <v>2864</v>
      </c>
      <c r="D36" s="4" t="s">
        <v>852</v>
      </c>
      <c r="E36" s="4" t="s">
        <v>183</v>
      </c>
      <c r="F36" s="4" t="s">
        <v>853</v>
      </c>
      <c r="G36" s="4" t="s">
        <v>852</v>
      </c>
      <c r="H36" s="4" t="s">
        <v>19</v>
      </c>
      <c r="I36" s="4" t="s">
        <v>20</v>
      </c>
      <c r="J36" s="9">
        <v>185</v>
      </c>
      <c r="K36" s="9">
        <v>235</v>
      </c>
      <c r="M36" s="9">
        <f>K36-J36</f>
        <v>50</v>
      </c>
      <c r="N36" s="10">
        <f>K36/J36-1</f>
        <v>0.27027027027027017</v>
      </c>
      <c r="P36" s="11">
        <v>1.4458772958186792E-2</v>
      </c>
      <c r="Q36" s="11">
        <v>1.8725099601593624E-2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6525</v>
      </c>
      <c r="K38" s="6">
        <v>6500</v>
      </c>
      <c r="M38" s="6">
        <f>K38-J38</f>
        <v>-25</v>
      </c>
      <c r="N38" s="7">
        <f>K38/J38-1</f>
        <v>-3.8314176245211051E-3</v>
      </c>
      <c r="P38" s="8">
        <v>0.50996483001172332</v>
      </c>
      <c r="Q38" s="8">
        <v>0.51792828685258963</v>
      </c>
    </row>
    <row r="39" spans="1:17" s="5" customFormat="1" ht="14.05" customHeight="1" x14ac:dyDescent="0.5">
      <c r="A39" s="5" t="s">
        <v>857</v>
      </c>
      <c r="C39" s="5">
        <v>2870</v>
      </c>
      <c r="D39" s="5" t="s">
        <v>856</v>
      </c>
      <c r="E39" s="5" t="s">
        <v>183</v>
      </c>
      <c r="F39" s="5" t="s">
        <v>844</v>
      </c>
      <c r="G39" s="5" t="s">
        <v>843</v>
      </c>
      <c r="H39" s="5" t="s">
        <v>19</v>
      </c>
      <c r="I39" s="5" t="s">
        <v>96</v>
      </c>
      <c r="J39" s="6">
        <v>6430</v>
      </c>
      <c r="K39" s="6">
        <v>6405</v>
      </c>
      <c r="M39" s="6">
        <f>K39-J39</f>
        <v>-25</v>
      </c>
      <c r="N39" s="7">
        <f>K39/J39-1</f>
        <v>-3.8880248833592645E-3</v>
      </c>
      <c r="P39" s="8">
        <v>0.50254005470887064</v>
      </c>
      <c r="Q39" s="8">
        <v>0.51035856573705174</v>
      </c>
    </row>
    <row r="40" spans="1:17" s="4" customFormat="1" ht="12.9" customHeight="1" x14ac:dyDescent="0.5">
      <c r="A40" s="4" t="s">
        <v>846</v>
      </c>
      <c r="C40" s="4">
        <v>2871</v>
      </c>
      <c r="D40" s="4" t="s">
        <v>846</v>
      </c>
      <c r="E40" s="4" t="s">
        <v>183</v>
      </c>
      <c r="F40" s="4" t="s">
        <v>848</v>
      </c>
      <c r="G40" s="4" t="s">
        <v>847</v>
      </c>
      <c r="H40" s="4" t="s">
        <v>19</v>
      </c>
      <c r="I40" s="4" t="s">
        <v>96</v>
      </c>
      <c r="J40" s="9">
        <v>5715</v>
      </c>
      <c r="K40" s="9">
        <v>5530</v>
      </c>
      <c r="M40" s="9">
        <f>K40-J40</f>
        <v>-185</v>
      </c>
      <c r="N40" s="10">
        <f>K40/J40-1</f>
        <v>-3.2370953630796118E-2</v>
      </c>
      <c r="P40" s="11">
        <v>0.44665885111371628</v>
      </c>
      <c r="Q40" s="11">
        <v>0.4406374501992032</v>
      </c>
    </row>
    <row r="41" spans="1:17" s="4" customFormat="1" ht="14.05" customHeight="1" x14ac:dyDescent="0.5">
      <c r="A41" s="4" t="s">
        <v>851</v>
      </c>
      <c r="C41" s="4">
        <v>2872</v>
      </c>
      <c r="D41" s="4" t="s">
        <v>858</v>
      </c>
      <c r="E41" s="4" t="s">
        <v>183</v>
      </c>
      <c r="F41" s="4" t="s">
        <v>850</v>
      </c>
      <c r="G41" s="4" t="s">
        <v>849</v>
      </c>
      <c r="H41" s="4" t="s">
        <v>19</v>
      </c>
      <c r="I41" s="4" t="s">
        <v>96</v>
      </c>
      <c r="J41" s="9">
        <v>715</v>
      </c>
      <c r="K41" s="9">
        <v>875</v>
      </c>
      <c r="M41" s="9">
        <f>K41-J41</f>
        <v>160</v>
      </c>
      <c r="N41" s="10">
        <f>K41/J41-1</f>
        <v>0.22377622377622375</v>
      </c>
      <c r="P41" s="11">
        <v>5.5881203595154361E-2</v>
      </c>
      <c r="Q41" s="11">
        <v>6.9721115537848599E-2</v>
      </c>
    </row>
    <row r="42" spans="1:17" s="4" customFormat="1" ht="14.05" customHeight="1" x14ac:dyDescent="0.5">
      <c r="A42" s="4" t="s">
        <v>854</v>
      </c>
      <c r="C42" s="4">
        <v>2869</v>
      </c>
      <c r="D42" s="4" t="s">
        <v>859</v>
      </c>
      <c r="E42" s="4" t="s">
        <v>183</v>
      </c>
      <c r="F42" s="4" t="s">
        <v>853</v>
      </c>
      <c r="G42" s="4" t="s">
        <v>852</v>
      </c>
      <c r="H42" s="4" t="s">
        <v>19</v>
      </c>
      <c r="I42" s="4" t="s">
        <v>96</v>
      </c>
      <c r="J42" s="9">
        <v>95</v>
      </c>
      <c r="K42" s="9">
        <v>95</v>
      </c>
      <c r="M42" s="9">
        <f>K42-J42</f>
        <v>0</v>
      </c>
      <c r="N42" s="10">
        <f>K42/J42-1</f>
        <v>0</v>
      </c>
      <c r="P42" s="11">
        <v>7.4247753028526767E-3</v>
      </c>
      <c r="Q42" s="11">
        <v>7.569721115537849E-3</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6275</v>
      </c>
      <c r="K44" s="6">
        <v>6050</v>
      </c>
      <c r="M44" s="6">
        <f>K44-J44</f>
        <v>-225</v>
      </c>
      <c r="N44" s="7">
        <f>K44/J44-1</f>
        <v>-3.5856573705179251E-2</v>
      </c>
      <c r="P44" s="8">
        <v>0.49042594763579522</v>
      </c>
      <c r="Q44" s="8">
        <v>0.48207171314741037</v>
      </c>
    </row>
    <row r="45" spans="1:17" s="5" customFormat="1" ht="14.05" customHeight="1" x14ac:dyDescent="0.5">
      <c r="A45" s="5" t="s">
        <v>857</v>
      </c>
      <c r="C45" s="5">
        <v>2875</v>
      </c>
      <c r="D45" s="5" t="s">
        <v>856</v>
      </c>
      <c r="E45" s="5" t="s">
        <v>183</v>
      </c>
      <c r="F45" s="5" t="s">
        <v>844</v>
      </c>
      <c r="G45" s="5" t="s">
        <v>843</v>
      </c>
      <c r="H45" s="5" t="s">
        <v>19</v>
      </c>
      <c r="I45" s="5" t="s">
        <v>105</v>
      </c>
      <c r="J45" s="6">
        <v>6180</v>
      </c>
      <c r="K45" s="6">
        <v>5915</v>
      </c>
      <c r="M45" s="6">
        <f>K45-J45</f>
        <v>-265</v>
      </c>
      <c r="N45" s="7">
        <f>K45/J45-1</f>
        <v>-4.2880258899676393E-2</v>
      </c>
      <c r="P45" s="8">
        <v>0.48300117233294254</v>
      </c>
      <c r="Q45" s="8">
        <v>0.47131474103585658</v>
      </c>
    </row>
    <row r="46" spans="1:17" s="4" customFormat="1" ht="12.9" customHeight="1" x14ac:dyDescent="0.5">
      <c r="A46" s="4" t="s">
        <v>846</v>
      </c>
      <c r="C46" s="4">
        <v>2876</v>
      </c>
      <c r="D46" s="4" t="s">
        <v>846</v>
      </c>
      <c r="E46" s="4" t="s">
        <v>183</v>
      </c>
      <c r="F46" s="4" t="s">
        <v>848</v>
      </c>
      <c r="G46" s="4" t="s">
        <v>847</v>
      </c>
      <c r="H46" s="4" t="s">
        <v>19</v>
      </c>
      <c r="I46" s="4" t="s">
        <v>105</v>
      </c>
      <c r="J46" s="9">
        <v>5785</v>
      </c>
      <c r="K46" s="9">
        <v>5400</v>
      </c>
      <c r="M46" s="9">
        <f>K46-J46</f>
        <v>-385</v>
      </c>
      <c r="N46" s="10">
        <f>K46/J46-1</f>
        <v>-6.6551426101987943E-2</v>
      </c>
      <c r="P46" s="11">
        <v>0.45212973817897617</v>
      </c>
      <c r="Q46" s="11">
        <v>0.4302788844621514</v>
      </c>
    </row>
    <row r="47" spans="1:17" s="4" customFormat="1" ht="14.05" customHeight="1" x14ac:dyDescent="0.5">
      <c r="A47" s="4" t="s">
        <v>851</v>
      </c>
      <c r="C47" s="4">
        <v>2877</v>
      </c>
      <c r="D47" s="4" t="s">
        <v>858</v>
      </c>
      <c r="E47" s="4" t="s">
        <v>183</v>
      </c>
      <c r="F47" s="4" t="s">
        <v>850</v>
      </c>
      <c r="G47" s="4" t="s">
        <v>849</v>
      </c>
      <c r="H47" s="4" t="s">
        <v>19</v>
      </c>
      <c r="I47" s="4" t="s">
        <v>105</v>
      </c>
      <c r="J47" s="9">
        <v>390</v>
      </c>
      <c r="K47" s="9">
        <v>510</v>
      </c>
      <c r="M47" s="9">
        <f>K47-J47</f>
        <v>120</v>
      </c>
      <c r="N47" s="10">
        <f>K47/J47-1</f>
        <v>0.30769230769230771</v>
      </c>
      <c r="P47" s="11">
        <v>3.048065650644783E-2</v>
      </c>
      <c r="Q47" s="11">
        <v>4.0637450199203187E-2</v>
      </c>
    </row>
    <row r="48" spans="1:17" s="4" customFormat="1" ht="14.05" customHeight="1" x14ac:dyDescent="0.5">
      <c r="A48" s="4" t="s">
        <v>854</v>
      </c>
      <c r="C48" s="4">
        <v>2874</v>
      </c>
      <c r="D48" s="4" t="s">
        <v>859</v>
      </c>
      <c r="E48" s="4" t="s">
        <v>183</v>
      </c>
      <c r="F48" s="4" t="s">
        <v>853</v>
      </c>
      <c r="G48" s="4" t="s">
        <v>852</v>
      </c>
      <c r="H48" s="4" t="s">
        <v>19</v>
      </c>
      <c r="I48" s="4" t="s">
        <v>105</v>
      </c>
      <c r="J48" s="9">
        <v>90</v>
      </c>
      <c r="K48" s="9">
        <v>140</v>
      </c>
      <c r="M48" s="9">
        <f>K48-J48</f>
        <v>50</v>
      </c>
      <c r="N48" s="10">
        <f>K48/J48-1</f>
        <v>0.55555555555555558</v>
      </c>
      <c r="P48" s="11">
        <v>7.0339976553341153E-3</v>
      </c>
      <c r="Q48" s="11">
        <v>1.1155378486055778E-2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12795</v>
      </c>
      <c r="K4" s="6">
        <v>12550</v>
      </c>
      <c r="M4" s="6">
        <f>K4-J4</f>
        <v>-245</v>
      </c>
      <c r="N4" s="7">
        <f>K4/J4-1</f>
        <v>-1.9148104728409554E-2</v>
      </c>
    </row>
    <row r="5" spans="1:17" s="4" customFormat="1" ht="14.05" customHeight="1" x14ac:dyDescent="0.5">
      <c r="A5" s="4" t="s">
        <v>868</v>
      </c>
      <c r="C5" s="4">
        <v>2879</v>
      </c>
      <c r="D5" s="4" t="s">
        <v>866</v>
      </c>
      <c r="E5" s="4" t="s">
        <v>183</v>
      </c>
      <c r="F5" s="4" t="s">
        <v>867</v>
      </c>
      <c r="G5" s="4" t="s">
        <v>866</v>
      </c>
      <c r="H5" s="4" t="s">
        <v>19</v>
      </c>
      <c r="I5" s="4" t="s">
        <v>20</v>
      </c>
      <c r="J5" s="9">
        <v>185</v>
      </c>
      <c r="K5" s="9">
        <v>235</v>
      </c>
      <c r="M5" s="9">
        <f>K5-J5</f>
        <v>50</v>
      </c>
      <c r="N5" s="10">
        <f>K5/J5-1</f>
        <v>0.27027027027027017</v>
      </c>
      <c r="P5" s="11">
        <v>1.4458772958186792E-2</v>
      </c>
      <c r="Q5" s="11">
        <v>1.8725099601593624E-2</v>
      </c>
    </row>
    <row r="6" spans="1:17" s="4" customFormat="1" ht="14.05" customHeight="1" x14ac:dyDescent="0.5">
      <c r="A6" s="4" t="s">
        <v>871</v>
      </c>
      <c r="C6" s="4">
        <v>2880</v>
      </c>
      <c r="D6" s="4" t="s">
        <v>869</v>
      </c>
      <c r="E6" s="4" t="s">
        <v>183</v>
      </c>
      <c r="F6" s="4" t="s">
        <v>870</v>
      </c>
      <c r="G6" s="4" t="s">
        <v>869</v>
      </c>
      <c r="H6" s="4" t="s">
        <v>19</v>
      </c>
      <c r="I6" s="4" t="s">
        <v>20</v>
      </c>
      <c r="J6" s="9">
        <v>12615</v>
      </c>
      <c r="K6" s="9">
        <v>12315</v>
      </c>
      <c r="M6" s="9">
        <f>K6-J6</f>
        <v>-300</v>
      </c>
      <c r="N6" s="10">
        <f>K6/J6-1</f>
        <v>-2.3781212841854971E-2</v>
      </c>
      <c r="P6" s="11">
        <v>0.98593200468933173</v>
      </c>
      <c r="Q6" s="11">
        <v>0.98127490039840637</v>
      </c>
    </row>
    <row r="7" spans="1:17" s="4" customFormat="1" ht="12.9" customHeight="1" x14ac:dyDescent="0.5">
      <c r="A7" s="4" t="s">
        <v>872</v>
      </c>
      <c r="C7" s="4">
        <v>2881</v>
      </c>
      <c r="D7" s="4" t="s">
        <v>873</v>
      </c>
      <c r="E7" s="4" t="s">
        <v>183</v>
      </c>
      <c r="F7" s="4" t="s">
        <v>874</v>
      </c>
      <c r="G7" s="4" t="s">
        <v>875</v>
      </c>
      <c r="H7" s="4" t="s">
        <v>19</v>
      </c>
      <c r="I7" s="4" t="s">
        <v>20</v>
      </c>
      <c r="J7" s="9">
        <v>1615</v>
      </c>
      <c r="K7" s="9">
        <v>170</v>
      </c>
      <c r="M7" s="9">
        <f>K7-J7</f>
        <v>-1445</v>
      </c>
      <c r="N7" s="10">
        <f>K7/J7-1</f>
        <v>-0.89473684210526316</v>
      </c>
      <c r="P7" s="11">
        <v>0.12622118014849551</v>
      </c>
      <c r="Q7" s="11">
        <v>1.3545816733067729E-2</v>
      </c>
    </row>
    <row r="8" spans="1:17" s="4" customFormat="1" ht="12.9" customHeight="1" x14ac:dyDescent="0.5">
      <c r="A8" s="4" t="s">
        <v>876</v>
      </c>
      <c r="C8" s="4">
        <v>2882</v>
      </c>
      <c r="D8" s="4" t="s">
        <v>877</v>
      </c>
      <c r="E8" s="4" t="s">
        <v>183</v>
      </c>
      <c r="F8" s="4" t="s">
        <v>878</v>
      </c>
      <c r="G8" s="4" t="s">
        <v>877</v>
      </c>
      <c r="H8" s="4" t="s">
        <v>19</v>
      </c>
      <c r="I8" s="4" t="s">
        <v>20</v>
      </c>
      <c r="J8" s="9">
        <v>2195</v>
      </c>
      <c r="K8" s="9">
        <v>2445</v>
      </c>
      <c r="M8" s="9">
        <f>K8-J8</f>
        <v>250</v>
      </c>
      <c r="N8" s="10">
        <f>K8/J8-1</f>
        <v>0.11389521640091127</v>
      </c>
      <c r="P8" s="11">
        <v>0.1715513872606487</v>
      </c>
      <c r="Q8" s="11">
        <v>0.19482071713147411</v>
      </c>
    </row>
    <row r="9" spans="1:17" s="4" customFormat="1" ht="12.9" customHeight="1" x14ac:dyDescent="0.5">
      <c r="A9" s="4" t="s">
        <v>879</v>
      </c>
      <c r="C9" s="4">
        <v>2883</v>
      </c>
      <c r="D9" s="4" t="s">
        <v>880</v>
      </c>
      <c r="E9" s="4" t="s">
        <v>183</v>
      </c>
      <c r="F9" s="4" t="s">
        <v>881</v>
      </c>
      <c r="G9" s="4" t="s">
        <v>880</v>
      </c>
      <c r="H9" s="4" t="s">
        <v>19</v>
      </c>
      <c r="I9" s="4" t="s">
        <v>20</v>
      </c>
      <c r="J9" s="9">
        <v>1025</v>
      </c>
      <c r="K9" s="9">
        <v>1090</v>
      </c>
      <c r="M9" s="9">
        <f>K9-J9</f>
        <v>65</v>
      </c>
      <c r="N9" s="10">
        <f>K9/J9-1</f>
        <v>6.341463414634152E-2</v>
      </c>
      <c r="P9" s="11">
        <v>8.01094177413052E-2</v>
      </c>
      <c r="Q9" s="11">
        <v>8.6852589641434261E-2</v>
      </c>
    </row>
    <row r="10" spans="1:17" s="4" customFormat="1" ht="12.9" customHeight="1" x14ac:dyDescent="0.5">
      <c r="A10" s="4" t="s">
        <v>882</v>
      </c>
      <c r="C10" s="4">
        <v>2884</v>
      </c>
      <c r="D10" s="4" t="s">
        <v>883</v>
      </c>
      <c r="E10" s="4" t="s">
        <v>183</v>
      </c>
      <c r="F10" s="4" t="s">
        <v>884</v>
      </c>
      <c r="G10" s="4" t="s">
        <v>883</v>
      </c>
      <c r="H10" s="4" t="s">
        <v>19</v>
      </c>
      <c r="I10" s="4" t="s">
        <v>20</v>
      </c>
      <c r="J10" s="9">
        <v>1085</v>
      </c>
      <c r="K10" s="9">
        <v>1215</v>
      </c>
      <c r="M10" s="9">
        <f>K10-J10</f>
        <v>130</v>
      </c>
      <c r="N10" s="10">
        <f>K10/J10-1</f>
        <v>0.1198156682027649</v>
      </c>
      <c r="P10" s="11">
        <v>8.4798749511527938E-2</v>
      </c>
      <c r="Q10" s="11">
        <v>9.6812749003984067E-2</v>
      </c>
    </row>
    <row r="11" spans="1:17" s="4" customFormat="1" ht="12.9" customHeight="1" x14ac:dyDescent="0.5">
      <c r="A11" s="4" t="s">
        <v>885</v>
      </c>
      <c r="C11" s="4">
        <v>2885</v>
      </c>
      <c r="D11" s="4" t="s">
        <v>886</v>
      </c>
      <c r="E11" s="4" t="s">
        <v>183</v>
      </c>
      <c r="F11" s="4" t="s">
        <v>887</v>
      </c>
      <c r="G11" s="4" t="s">
        <v>886</v>
      </c>
      <c r="H11" s="4" t="s">
        <v>19</v>
      </c>
      <c r="I11" s="4" t="s">
        <v>20</v>
      </c>
      <c r="J11" s="9">
        <v>1935</v>
      </c>
      <c r="K11" s="9">
        <v>2015</v>
      </c>
      <c r="M11" s="9">
        <f>K11-J11</f>
        <v>80</v>
      </c>
      <c r="N11" s="10">
        <f>K11/J11-1</f>
        <v>4.134366925064592E-2</v>
      </c>
      <c r="P11" s="11">
        <v>0.15123094958968347</v>
      </c>
      <c r="Q11" s="11">
        <v>0.16055776892430279</v>
      </c>
    </row>
    <row r="12" spans="1:17" s="4" customFormat="1" ht="12.9" customHeight="1" x14ac:dyDescent="0.5">
      <c r="A12" s="4" t="s">
        <v>888</v>
      </c>
      <c r="C12" s="4">
        <v>2886</v>
      </c>
      <c r="D12" s="4" t="s">
        <v>889</v>
      </c>
      <c r="E12" s="4" t="s">
        <v>183</v>
      </c>
      <c r="F12" s="4" t="s">
        <v>890</v>
      </c>
      <c r="G12" s="4" t="s">
        <v>889</v>
      </c>
      <c r="H12" s="4" t="s">
        <v>19</v>
      </c>
      <c r="I12" s="4" t="s">
        <v>20</v>
      </c>
      <c r="J12" s="9">
        <v>280</v>
      </c>
      <c r="K12" s="9">
        <v>305</v>
      </c>
      <c r="M12" s="9">
        <f>K12-J12</f>
        <v>25</v>
      </c>
      <c r="N12" s="10">
        <f>K12/J12-1</f>
        <v>8.9285714285714191E-2</v>
      </c>
      <c r="P12" s="11">
        <v>2.1883548261039467E-2</v>
      </c>
      <c r="Q12" s="11">
        <v>2.4302788844621514E-2</v>
      </c>
    </row>
    <row r="13" spans="1:17" s="4" customFormat="1" ht="12.9" customHeight="1" x14ac:dyDescent="0.5">
      <c r="A13" s="4" t="s">
        <v>891</v>
      </c>
      <c r="C13" s="4">
        <v>2887</v>
      </c>
      <c r="D13" s="4" t="s">
        <v>892</v>
      </c>
      <c r="E13" s="4" t="s">
        <v>183</v>
      </c>
      <c r="F13" s="4" t="s">
        <v>893</v>
      </c>
      <c r="G13" s="4" t="s">
        <v>892</v>
      </c>
      <c r="H13" s="4" t="s">
        <v>19</v>
      </c>
      <c r="I13" s="4" t="s">
        <v>20</v>
      </c>
      <c r="J13" s="9">
        <v>2770</v>
      </c>
      <c r="K13" s="9">
        <v>2775</v>
      </c>
      <c r="M13" s="9">
        <f>K13-J13</f>
        <v>5</v>
      </c>
      <c r="N13" s="10">
        <f>K13/J13-1</f>
        <v>1.8050541516245744E-3</v>
      </c>
      <c r="P13" s="11">
        <v>0.21649081672528331</v>
      </c>
      <c r="Q13" s="11">
        <v>0.22111553784860558</v>
      </c>
    </row>
    <row r="14" spans="1:17" s="4" customFormat="1" ht="12.9" customHeight="1" x14ac:dyDescent="0.5">
      <c r="A14" s="4" t="s">
        <v>894</v>
      </c>
      <c r="C14" s="4">
        <v>2888</v>
      </c>
      <c r="D14" s="4" t="s">
        <v>895</v>
      </c>
      <c r="E14" s="4" t="s">
        <v>183</v>
      </c>
      <c r="F14" s="4" t="s">
        <v>896</v>
      </c>
      <c r="G14" s="4" t="s">
        <v>895</v>
      </c>
      <c r="H14" s="4" t="s">
        <v>19</v>
      </c>
      <c r="I14" s="4" t="s">
        <v>20</v>
      </c>
      <c r="J14" s="9">
        <v>1280</v>
      </c>
      <c r="K14" s="9">
        <v>1755</v>
      </c>
      <c r="M14" s="9">
        <f>K14-J14</f>
        <v>475</v>
      </c>
      <c r="N14" s="10">
        <f>K14/J14-1</f>
        <v>0.37109375</v>
      </c>
      <c r="P14" s="11">
        <v>0.10003907776475186</v>
      </c>
      <c r="Q14" s="11">
        <v>0.1398406374501992</v>
      </c>
    </row>
    <row r="15" spans="1:17" s="4" customFormat="1" ht="12.9" customHeight="1" x14ac:dyDescent="0.5">
      <c r="A15" s="4" t="s">
        <v>897</v>
      </c>
      <c r="C15" s="4">
        <v>2889</v>
      </c>
      <c r="D15" s="4" t="s">
        <v>898</v>
      </c>
      <c r="E15" s="4" t="s">
        <v>183</v>
      </c>
      <c r="F15" s="4" t="s">
        <v>899</v>
      </c>
      <c r="G15" s="4" t="s">
        <v>898</v>
      </c>
      <c r="H15" s="4" t="s">
        <v>19</v>
      </c>
      <c r="I15" s="4" t="s">
        <v>20</v>
      </c>
      <c r="J15" s="9">
        <v>190</v>
      </c>
      <c r="K15" s="9">
        <v>230</v>
      </c>
      <c r="M15" s="9">
        <f>K15-J15</f>
        <v>40</v>
      </c>
      <c r="N15" s="10">
        <f>K15/J15-1</f>
        <v>0.21052631578947367</v>
      </c>
      <c r="P15" s="11">
        <v>1.4849550605705353E-2</v>
      </c>
      <c r="Q15" s="11">
        <v>1.8326693227091632E-2</v>
      </c>
    </row>
    <row r="16" spans="1:17" s="4" customFormat="1" ht="12.9" customHeight="1" x14ac:dyDescent="0.5">
      <c r="A16" s="4" t="s">
        <v>900</v>
      </c>
      <c r="C16" s="4">
        <v>2890</v>
      </c>
      <c r="D16" s="4" t="s">
        <v>901</v>
      </c>
      <c r="E16" s="4" t="s">
        <v>183</v>
      </c>
      <c r="F16" s="4" t="s">
        <v>902</v>
      </c>
      <c r="G16" s="4" t="s">
        <v>901</v>
      </c>
      <c r="H16" s="4" t="s">
        <v>19</v>
      </c>
      <c r="I16" s="4" t="s">
        <v>20</v>
      </c>
      <c r="J16" s="9">
        <v>225</v>
      </c>
      <c r="K16" s="9">
        <v>315</v>
      </c>
      <c r="M16" s="9">
        <f>K16-J16</f>
        <v>90</v>
      </c>
      <c r="N16" s="10">
        <f>K16/J16-1</f>
        <v>0.39999999999999991</v>
      </c>
      <c r="P16" s="11">
        <v>1.7584994138335287E-2</v>
      </c>
      <c r="Q16" s="11">
        <v>2.5099601593625499E-2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6525</v>
      </c>
      <c r="K18" s="6">
        <v>6500</v>
      </c>
      <c r="M18" s="6">
        <f>K18-J18</f>
        <v>-25</v>
      </c>
      <c r="N18" s="7">
        <f>K18/J18-1</f>
        <v>-3.8314176245211051E-3</v>
      </c>
      <c r="P18" s="8">
        <v>0.50996483001172332</v>
      </c>
      <c r="Q18" s="8">
        <v>0.51792828685258963</v>
      </c>
    </row>
    <row r="19" spans="1:17" s="4" customFormat="1" ht="14.05" customHeight="1" x14ac:dyDescent="0.5">
      <c r="A19" s="4" t="s">
        <v>868</v>
      </c>
      <c r="C19" s="4">
        <v>2892</v>
      </c>
      <c r="D19" s="4" t="s">
        <v>904</v>
      </c>
      <c r="E19" s="4" t="s">
        <v>183</v>
      </c>
      <c r="F19" s="4" t="s">
        <v>867</v>
      </c>
      <c r="G19" s="4" t="s">
        <v>866</v>
      </c>
      <c r="H19" s="4" t="s">
        <v>19</v>
      </c>
      <c r="I19" s="4" t="s">
        <v>96</v>
      </c>
      <c r="J19" s="9">
        <v>90</v>
      </c>
      <c r="K19" s="9">
        <v>95</v>
      </c>
      <c r="M19" s="9">
        <f>K19-J19</f>
        <v>5</v>
      </c>
      <c r="N19" s="10">
        <f>K19/J19-1</f>
        <v>5.555555555555558E-2</v>
      </c>
      <c r="P19" s="11">
        <v>7.0339976553341153E-3</v>
      </c>
      <c r="Q19" s="11">
        <v>7.569721115537849E-3</v>
      </c>
    </row>
    <row r="20" spans="1:17" s="4" customFormat="1" ht="14.05" customHeight="1" x14ac:dyDescent="0.5">
      <c r="A20" s="4" t="s">
        <v>871</v>
      </c>
      <c r="C20" s="4">
        <v>2893</v>
      </c>
      <c r="D20" s="4" t="s">
        <v>905</v>
      </c>
      <c r="E20" s="4" t="s">
        <v>183</v>
      </c>
      <c r="F20" s="4" t="s">
        <v>870</v>
      </c>
      <c r="G20" s="4" t="s">
        <v>869</v>
      </c>
      <c r="H20" s="4" t="s">
        <v>19</v>
      </c>
      <c r="I20" s="4" t="s">
        <v>96</v>
      </c>
      <c r="J20" s="9">
        <v>6430</v>
      </c>
      <c r="K20" s="9">
        <v>6405</v>
      </c>
      <c r="M20" s="9">
        <f>K20-J20</f>
        <v>-25</v>
      </c>
      <c r="N20" s="10">
        <f>K20/J20-1</f>
        <v>-3.8880248833592645E-3</v>
      </c>
      <c r="P20" s="11">
        <v>0.50254005470887064</v>
      </c>
      <c r="Q20" s="11">
        <v>0.51035856573705174</v>
      </c>
    </row>
    <row r="21" spans="1:17" s="4" customFormat="1" ht="12.9" customHeight="1" x14ac:dyDescent="0.5">
      <c r="A21" s="4" t="s">
        <v>872</v>
      </c>
      <c r="C21" s="4">
        <v>2894</v>
      </c>
      <c r="D21" s="4" t="s">
        <v>906</v>
      </c>
      <c r="E21" s="4" t="s">
        <v>183</v>
      </c>
      <c r="F21" s="4" t="s">
        <v>874</v>
      </c>
      <c r="G21" s="4" t="s">
        <v>875</v>
      </c>
      <c r="H21" s="4" t="s">
        <v>19</v>
      </c>
      <c r="I21" s="4" t="s">
        <v>96</v>
      </c>
      <c r="J21" s="9">
        <v>1035</v>
      </c>
      <c r="K21" s="9">
        <v>95</v>
      </c>
      <c r="M21" s="9">
        <f>K21-J21</f>
        <v>-940</v>
      </c>
      <c r="N21" s="10">
        <f>K21/J21-1</f>
        <v>-0.90821256038647347</v>
      </c>
      <c r="P21" s="11">
        <v>8.0890973036342323E-2</v>
      </c>
      <c r="Q21" s="11">
        <v>7.569721115537849E-3</v>
      </c>
    </row>
    <row r="22" spans="1:17" s="4" customFormat="1" ht="12.9" customHeight="1" x14ac:dyDescent="0.5">
      <c r="A22" s="4" t="s">
        <v>876</v>
      </c>
      <c r="C22" s="4">
        <v>2895</v>
      </c>
      <c r="D22" s="4" t="s">
        <v>876</v>
      </c>
      <c r="E22" s="4" t="s">
        <v>183</v>
      </c>
      <c r="F22" s="4" t="s">
        <v>878</v>
      </c>
      <c r="G22" s="4" t="s">
        <v>877</v>
      </c>
      <c r="H22" s="4" t="s">
        <v>19</v>
      </c>
      <c r="I22" s="4" t="s">
        <v>96</v>
      </c>
      <c r="J22" s="9">
        <v>645</v>
      </c>
      <c r="K22" s="9">
        <v>905</v>
      </c>
      <c r="M22" s="9">
        <f>K22-J22</f>
        <v>260</v>
      </c>
      <c r="N22" s="10">
        <f>K22/J22-1</f>
        <v>0.4031007751937985</v>
      </c>
      <c r="P22" s="11">
        <v>5.0410316529894493E-2</v>
      </c>
      <c r="Q22" s="11">
        <v>7.211155378486056E-2</v>
      </c>
    </row>
    <row r="23" spans="1:17" s="4" customFormat="1" ht="12.9" customHeight="1" x14ac:dyDescent="0.5">
      <c r="A23" s="4" t="s">
        <v>879</v>
      </c>
      <c r="C23" s="4">
        <v>2896</v>
      </c>
      <c r="D23" s="4" t="s">
        <v>879</v>
      </c>
      <c r="E23" s="4" t="s">
        <v>183</v>
      </c>
      <c r="F23" s="4" t="s">
        <v>881</v>
      </c>
      <c r="G23" s="4" t="s">
        <v>880</v>
      </c>
      <c r="H23" s="4" t="s">
        <v>19</v>
      </c>
      <c r="I23" s="4" t="s">
        <v>96</v>
      </c>
      <c r="J23" s="9">
        <v>815</v>
      </c>
      <c r="K23" s="9">
        <v>845</v>
      </c>
      <c r="M23" s="9">
        <f>K23-J23</f>
        <v>30</v>
      </c>
      <c r="N23" s="10">
        <f>K23/J23-1</f>
        <v>3.6809815950920255E-2</v>
      </c>
      <c r="P23" s="11">
        <v>6.369675654552559E-2</v>
      </c>
      <c r="Q23" s="11">
        <v>6.7330677290836652E-2</v>
      </c>
    </row>
    <row r="24" spans="1:17" s="4" customFormat="1" ht="12.9" customHeight="1" x14ac:dyDescent="0.5">
      <c r="A24" s="4" t="s">
        <v>882</v>
      </c>
      <c r="C24" s="4">
        <v>2897</v>
      </c>
      <c r="D24" s="4" t="s">
        <v>882</v>
      </c>
      <c r="E24" s="4" t="s">
        <v>183</v>
      </c>
      <c r="F24" s="4" t="s">
        <v>884</v>
      </c>
      <c r="G24" s="4" t="s">
        <v>883</v>
      </c>
      <c r="H24" s="4" t="s">
        <v>19</v>
      </c>
      <c r="I24" s="4" t="s">
        <v>96</v>
      </c>
      <c r="J24" s="9">
        <v>230</v>
      </c>
      <c r="K24" s="9">
        <v>270</v>
      </c>
      <c r="M24" s="9">
        <f>K24-J24</f>
        <v>40</v>
      </c>
      <c r="N24" s="10">
        <f>K24/J24-1</f>
        <v>0.17391304347826098</v>
      </c>
      <c r="P24" s="11">
        <v>1.7975771785853849E-2</v>
      </c>
      <c r="Q24" s="11">
        <v>2.1513944223107571E-2</v>
      </c>
    </row>
    <row r="25" spans="1:17" s="4" customFormat="1" ht="12.9" customHeight="1" x14ac:dyDescent="0.5">
      <c r="A25" s="4" t="s">
        <v>885</v>
      </c>
      <c r="C25" s="4">
        <v>2898</v>
      </c>
      <c r="D25" s="4" t="s">
        <v>907</v>
      </c>
      <c r="E25" s="4" t="s">
        <v>183</v>
      </c>
      <c r="F25" s="4" t="s">
        <v>887</v>
      </c>
      <c r="G25" s="4" t="s">
        <v>886</v>
      </c>
      <c r="H25" s="4" t="s">
        <v>19</v>
      </c>
      <c r="I25" s="4" t="s">
        <v>96</v>
      </c>
      <c r="J25" s="9">
        <v>705</v>
      </c>
      <c r="K25" s="9">
        <v>785</v>
      </c>
      <c r="M25" s="9">
        <f>K25-J25</f>
        <v>80</v>
      </c>
      <c r="N25" s="10">
        <f>K25/J25-1</f>
        <v>0.11347517730496448</v>
      </c>
      <c r="P25" s="11">
        <v>5.5099648300117231E-2</v>
      </c>
      <c r="Q25" s="11">
        <v>6.2549800796812743E-2</v>
      </c>
    </row>
    <row r="26" spans="1:17" s="4" customFormat="1" ht="12.9" customHeight="1" x14ac:dyDescent="0.5">
      <c r="A26" s="4" t="s">
        <v>888</v>
      </c>
      <c r="C26" s="4">
        <v>2899</v>
      </c>
      <c r="D26" s="4" t="s">
        <v>888</v>
      </c>
      <c r="E26" s="4" t="s">
        <v>183</v>
      </c>
      <c r="F26" s="4" t="s">
        <v>890</v>
      </c>
      <c r="G26" s="4" t="s">
        <v>889</v>
      </c>
      <c r="H26" s="4" t="s">
        <v>19</v>
      </c>
      <c r="I26" s="4" t="s">
        <v>96</v>
      </c>
      <c r="J26" s="9">
        <v>110</v>
      </c>
      <c r="K26" s="9">
        <v>115</v>
      </c>
      <c r="M26" s="9">
        <f>K26-J26</f>
        <v>5</v>
      </c>
      <c r="N26" s="10">
        <f>K26/J26-1</f>
        <v>4.5454545454545414E-2</v>
      </c>
      <c r="P26" s="11">
        <v>8.5971082454083629E-3</v>
      </c>
      <c r="Q26" s="11">
        <v>9.1633466135458159E-3</v>
      </c>
    </row>
    <row r="27" spans="1:17" s="4" customFormat="1" ht="12.9" customHeight="1" x14ac:dyDescent="0.5">
      <c r="A27" s="4" t="s">
        <v>891</v>
      </c>
      <c r="C27" s="4">
        <v>2900</v>
      </c>
      <c r="D27" s="4" t="s">
        <v>891</v>
      </c>
      <c r="E27" s="4" t="s">
        <v>183</v>
      </c>
      <c r="F27" s="4" t="s">
        <v>893</v>
      </c>
      <c r="G27" s="4" t="s">
        <v>892</v>
      </c>
      <c r="H27" s="4" t="s">
        <v>19</v>
      </c>
      <c r="I27" s="4" t="s">
        <v>96</v>
      </c>
      <c r="J27" s="9">
        <v>1310</v>
      </c>
      <c r="K27" s="9">
        <v>1335</v>
      </c>
      <c r="M27" s="9">
        <f>K27-J27</f>
        <v>25</v>
      </c>
      <c r="N27" s="10">
        <f>K27/J27-1</f>
        <v>1.9083969465648831E-2</v>
      </c>
      <c r="P27" s="11">
        <v>0.10238374364986323</v>
      </c>
      <c r="Q27" s="11">
        <v>0.10637450199203187</v>
      </c>
    </row>
    <row r="28" spans="1:17" s="4" customFormat="1" ht="12.9" customHeight="1" x14ac:dyDescent="0.5">
      <c r="A28" s="4" t="s">
        <v>894</v>
      </c>
      <c r="C28" s="4">
        <v>2901</v>
      </c>
      <c r="D28" s="4" t="s">
        <v>894</v>
      </c>
      <c r="E28" s="4" t="s">
        <v>183</v>
      </c>
      <c r="F28" s="4" t="s">
        <v>896</v>
      </c>
      <c r="G28" s="4" t="s">
        <v>895</v>
      </c>
      <c r="H28" s="4" t="s">
        <v>19</v>
      </c>
      <c r="I28" s="4" t="s">
        <v>96</v>
      </c>
      <c r="J28" s="9">
        <v>1230</v>
      </c>
      <c r="K28" s="9">
        <v>1630</v>
      </c>
      <c r="M28" s="9">
        <f>K28-J28</f>
        <v>400</v>
      </c>
      <c r="N28" s="10">
        <f>K28/J28-1</f>
        <v>0.32520325203252032</v>
      </c>
      <c r="P28" s="11">
        <v>9.6131301289566234E-2</v>
      </c>
      <c r="Q28" s="11">
        <v>0.12988047808764941</v>
      </c>
    </row>
    <row r="29" spans="1:17" s="4" customFormat="1" ht="12.9" customHeight="1" x14ac:dyDescent="0.5">
      <c r="A29" s="4" t="s">
        <v>897</v>
      </c>
      <c r="C29" s="4">
        <v>2902</v>
      </c>
      <c r="D29" s="4" t="s">
        <v>897</v>
      </c>
      <c r="E29" s="4" t="s">
        <v>183</v>
      </c>
      <c r="F29" s="4" t="s">
        <v>899</v>
      </c>
      <c r="G29" s="4" t="s">
        <v>898</v>
      </c>
      <c r="H29" s="4" t="s">
        <v>19</v>
      </c>
      <c r="I29" s="4" t="s">
        <v>96</v>
      </c>
      <c r="J29" s="9">
        <v>150</v>
      </c>
      <c r="K29" s="9">
        <v>180</v>
      </c>
      <c r="M29" s="9">
        <f>K29-J29</f>
        <v>30</v>
      </c>
      <c r="N29" s="10">
        <f>K29/J29-1</f>
        <v>0.19999999999999996</v>
      </c>
      <c r="P29" s="11">
        <v>1.1723329425556858E-2</v>
      </c>
      <c r="Q29" s="11">
        <v>1.4342629482071713E-2</v>
      </c>
    </row>
    <row r="30" spans="1:17" s="4" customFormat="1" ht="12.9" customHeight="1" x14ac:dyDescent="0.5">
      <c r="A30" s="4" t="s">
        <v>900</v>
      </c>
      <c r="C30" s="4">
        <v>2903</v>
      </c>
      <c r="D30" s="4" t="s">
        <v>900</v>
      </c>
      <c r="E30" s="4" t="s">
        <v>183</v>
      </c>
      <c r="F30" s="4" t="s">
        <v>902</v>
      </c>
      <c r="G30" s="4" t="s">
        <v>901</v>
      </c>
      <c r="H30" s="4" t="s">
        <v>19</v>
      </c>
      <c r="I30" s="4" t="s">
        <v>96</v>
      </c>
      <c r="J30" s="9">
        <v>200</v>
      </c>
      <c r="K30" s="9">
        <v>250</v>
      </c>
      <c r="M30" s="9">
        <f>K30-J30</f>
        <v>50</v>
      </c>
      <c r="N30" s="10">
        <f>K30/J30-1</f>
        <v>0.25</v>
      </c>
      <c r="P30" s="11">
        <v>1.5631105900742476E-2</v>
      </c>
      <c r="Q30" s="11">
        <v>1.9920318725099601E-2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6270</v>
      </c>
      <c r="K32" s="6">
        <v>6050</v>
      </c>
      <c r="M32" s="6">
        <f>K32-J32</f>
        <v>-220</v>
      </c>
      <c r="N32" s="7">
        <f>K32/J32-1</f>
        <v>-3.5087719298245612E-2</v>
      </c>
      <c r="P32" s="8">
        <v>0.49003516998827668</v>
      </c>
      <c r="Q32" s="8">
        <v>0.48207171314741037</v>
      </c>
    </row>
    <row r="33" spans="1:17" s="4" customFormat="1" ht="14.05" customHeight="1" x14ac:dyDescent="0.5">
      <c r="A33" s="4" t="s">
        <v>868</v>
      </c>
      <c r="C33" s="4">
        <v>2905</v>
      </c>
      <c r="D33" s="4" t="s">
        <v>904</v>
      </c>
      <c r="E33" s="4" t="s">
        <v>183</v>
      </c>
      <c r="F33" s="4" t="s">
        <v>867</v>
      </c>
      <c r="G33" s="4" t="s">
        <v>866</v>
      </c>
      <c r="H33" s="4" t="s">
        <v>19</v>
      </c>
      <c r="I33" s="4" t="s">
        <v>105</v>
      </c>
      <c r="J33" s="9">
        <v>90</v>
      </c>
      <c r="K33" s="9">
        <v>140</v>
      </c>
      <c r="M33" s="9">
        <f>K33-J33</f>
        <v>50</v>
      </c>
      <c r="N33" s="10">
        <f>K33/J33-1</f>
        <v>0.55555555555555558</v>
      </c>
      <c r="P33" s="11">
        <v>7.0339976553341153E-3</v>
      </c>
      <c r="Q33" s="11">
        <v>1.1155378486055778E-2</v>
      </c>
    </row>
    <row r="34" spans="1:17" s="4" customFormat="1" ht="14.05" customHeight="1" x14ac:dyDescent="0.5">
      <c r="A34" s="4" t="s">
        <v>871</v>
      </c>
      <c r="C34" s="4">
        <v>2906</v>
      </c>
      <c r="D34" s="4" t="s">
        <v>905</v>
      </c>
      <c r="E34" s="4" t="s">
        <v>183</v>
      </c>
      <c r="F34" s="4" t="s">
        <v>870</v>
      </c>
      <c r="G34" s="4" t="s">
        <v>869</v>
      </c>
      <c r="H34" s="4" t="s">
        <v>19</v>
      </c>
      <c r="I34" s="4" t="s">
        <v>105</v>
      </c>
      <c r="J34" s="9">
        <v>6180</v>
      </c>
      <c r="K34" s="9">
        <v>5915</v>
      </c>
      <c r="M34" s="9">
        <f>K34-J34</f>
        <v>-265</v>
      </c>
      <c r="N34" s="10">
        <f>K34/J34-1</f>
        <v>-4.2880258899676393E-2</v>
      </c>
      <c r="P34" s="11">
        <v>0.48300117233294254</v>
      </c>
      <c r="Q34" s="11">
        <v>0.47131474103585658</v>
      </c>
    </row>
    <row r="35" spans="1:17" s="4" customFormat="1" ht="12.9" customHeight="1" x14ac:dyDescent="0.5">
      <c r="A35" s="4" t="s">
        <v>872</v>
      </c>
      <c r="C35" s="4">
        <v>2907</v>
      </c>
      <c r="D35" s="4" t="s">
        <v>906</v>
      </c>
      <c r="E35" s="4" t="s">
        <v>183</v>
      </c>
      <c r="F35" s="4" t="s">
        <v>874</v>
      </c>
      <c r="G35" s="4" t="s">
        <v>875</v>
      </c>
      <c r="H35" s="4" t="s">
        <v>19</v>
      </c>
      <c r="I35" s="4" t="s">
        <v>105</v>
      </c>
      <c r="J35" s="9">
        <v>585</v>
      </c>
      <c r="K35" s="9">
        <v>80</v>
      </c>
      <c r="M35" s="9">
        <f>K35-J35</f>
        <v>-505</v>
      </c>
      <c r="N35" s="10">
        <f>K35/J35-1</f>
        <v>-0.86324786324786329</v>
      </c>
      <c r="P35" s="11">
        <v>4.5720984759671748E-2</v>
      </c>
      <c r="Q35" s="11">
        <v>6.3745019920318727E-3</v>
      </c>
    </row>
    <row r="36" spans="1:17" s="4" customFormat="1" ht="12.9" customHeight="1" x14ac:dyDescent="0.5">
      <c r="A36" s="4" t="s">
        <v>876</v>
      </c>
      <c r="C36" s="4">
        <v>2908</v>
      </c>
      <c r="D36" s="4" t="s">
        <v>876</v>
      </c>
      <c r="E36" s="4" t="s">
        <v>183</v>
      </c>
      <c r="F36" s="4" t="s">
        <v>878</v>
      </c>
      <c r="G36" s="4" t="s">
        <v>877</v>
      </c>
      <c r="H36" s="4" t="s">
        <v>19</v>
      </c>
      <c r="I36" s="4" t="s">
        <v>105</v>
      </c>
      <c r="J36" s="9">
        <v>1545</v>
      </c>
      <c r="K36" s="9">
        <v>1540</v>
      </c>
      <c r="M36" s="9">
        <f>K36-J36</f>
        <v>-5</v>
      </c>
      <c r="N36" s="10">
        <f>K36/J36-1</f>
        <v>-3.2362459546925182E-3</v>
      </c>
      <c r="P36" s="11">
        <v>0.12075029308323564</v>
      </c>
      <c r="Q36" s="11">
        <v>0.12270916334661354</v>
      </c>
    </row>
    <row r="37" spans="1:17" s="4" customFormat="1" ht="12.9" customHeight="1" x14ac:dyDescent="0.5">
      <c r="A37" s="4" t="s">
        <v>879</v>
      </c>
      <c r="C37" s="4">
        <v>2909</v>
      </c>
      <c r="D37" s="4" t="s">
        <v>879</v>
      </c>
      <c r="E37" s="4" t="s">
        <v>183</v>
      </c>
      <c r="F37" s="4" t="s">
        <v>881</v>
      </c>
      <c r="G37" s="4" t="s">
        <v>880</v>
      </c>
      <c r="H37" s="4" t="s">
        <v>19</v>
      </c>
      <c r="I37" s="4" t="s">
        <v>105</v>
      </c>
      <c r="J37" s="9">
        <v>215</v>
      </c>
      <c r="K37" s="9">
        <v>250</v>
      </c>
      <c r="M37" s="9">
        <f>K37-J37</f>
        <v>35</v>
      </c>
      <c r="N37" s="10">
        <f>K37/J37-1</f>
        <v>0.16279069767441867</v>
      </c>
      <c r="P37" s="11">
        <v>1.6803438843298164E-2</v>
      </c>
      <c r="Q37" s="11">
        <v>1.9920318725099601E-2</v>
      </c>
    </row>
    <row r="38" spans="1:17" s="4" customFormat="1" ht="12.9" customHeight="1" x14ac:dyDescent="0.5">
      <c r="A38" s="4" t="s">
        <v>882</v>
      </c>
      <c r="C38" s="4">
        <v>2910</v>
      </c>
      <c r="D38" s="4" t="s">
        <v>882</v>
      </c>
      <c r="E38" s="4" t="s">
        <v>183</v>
      </c>
      <c r="F38" s="4" t="s">
        <v>884</v>
      </c>
      <c r="G38" s="4" t="s">
        <v>883</v>
      </c>
      <c r="H38" s="4" t="s">
        <v>19</v>
      </c>
      <c r="I38" s="4" t="s">
        <v>105</v>
      </c>
      <c r="J38" s="9">
        <v>855</v>
      </c>
      <c r="K38" s="9">
        <v>945</v>
      </c>
      <c r="M38" s="9">
        <f>K38-J38</f>
        <v>90</v>
      </c>
      <c r="N38" s="10">
        <f>K38/J38-1</f>
        <v>0.10526315789473695</v>
      </c>
      <c r="P38" s="11">
        <v>6.6822977725674096E-2</v>
      </c>
      <c r="Q38" s="11">
        <v>7.5298804780876499E-2</v>
      </c>
    </row>
    <row r="39" spans="1:17" s="4" customFormat="1" ht="12.9" customHeight="1" x14ac:dyDescent="0.5">
      <c r="A39" s="4" t="s">
        <v>885</v>
      </c>
      <c r="C39" s="4">
        <v>2911</v>
      </c>
      <c r="D39" s="4" t="s">
        <v>907</v>
      </c>
      <c r="E39" s="4" t="s">
        <v>183</v>
      </c>
      <c r="F39" s="4" t="s">
        <v>887</v>
      </c>
      <c r="G39" s="4" t="s">
        <v>886</v>
      </c>
      <c r="H39" s="4" t="s">
        <v>19</v>
      </c>
      <c r="I39" s="4" t="s">
        <v>105</v>
      </c>
      <c r="J39" s="9">
        <v>1230</v>
      </c>
      <c r="K39" s="9">
        <v>1230</v>
      </c>
      <c r="M39" s="9">
        <f>K39-J39</f>
        <v>0</v>
      </c>
      <c r="N39" s="10">
        <f>K39/J39-1</f>
        <v>0</v>
      </c>
      <c r="P39" s="11">
        <v>9.6131301289566234E-2</v>
      </c>
      <c r="Q39" s="11">
        <v>9.8007968127490033E-2</v>
      </c>
    </row>
    <row r="40" spans="1:17" s="4" customFormat="1" ht="12.9" customHeight="1" x14ac:dyDescent="0.5">
      <c r="A40" s="4" t="s">
        <v>888</v>
      </c>
      <c r="C40" s="4">
        <v>2912</v>
      </c>
      <c r="D40" s="4" t="s">
        <v>888</v>
      </c>
      <c r="E40" s="4" t="s">
        <v>183</v>
      </c>
      <c r="F40" s="4" t="s">
        <v>890</v>
      </c>
      <c r="G40" s="4" t="s">
        <v>889</v>
      </c>
      <c r="H40" s="4" t="s">
        <v>19</v>
      </c>
      <c r="I40" s="4" t="s">
        <v>105</v>
      </c>
      <c r="J40" s="9">
        <v>175</v>
      </c>
      <c r="K40" s="9">
        <v>185</v>
      </c>
      <c r="M40" s="9">
        <f>K40-J40</f>
        <v>10</v>
      </c>
      <c r="N40" s="10">
        <f>K40/J40-1</f>
        <v>5.7142857142857162E-2</v>
      </c>
      <c r="P40" s="11">
        <v>1.3677217663149667E-2</v>
      </c>
      <c r="Q40" s="11">
        <v>1.4741035856573706E-2</v>
      </c>
    </row>
    <row r="41" spans="1:17" s="4" customFormat="1" ht="12.9" customHeight="1" x14ac:dyDescent="0.5">
      <c r="A41" s="4" t="s">
        <v>891</v>
      </c>
      <c r="C41" s="4">
        <v>2913</v>
      </c>
      <c r="D41" s="4" t="s">
        <v>891</v>
      </c>
      <c r="E41" s="4" t="s">
        <v>183</v>
      </c>
      <c r="F41" s="4" t="s">
        <v>893</v>
      </c>
      <c r="G41" s="4" t="s">
        <v>892</v>
      </c>
      <c r="H41" s="4" t="s">
        <v>19</v>
      </c>
      <c r="I41" s="4" t="s">
        <v>105</v>
      </c>
      <c r="J41" s="9">
        <v>1460</v>
      </c>
      <c r="K41" s="9">
        <v>1440</v>
      </c>
      <c r="M41" s="9">
        <f>K41-J41</f>
        <v>-20</v>
      </c>
      <c r="N41" s="10">
        <f>K41/J41-1</f>
        <v>-1.3698630136986356E-2</v>
      </c>
      <c r="P41" s="11">
        <v>0.11410707307542009</v>
      </c>
      <c r="Q41" s="11">
        <v>0.11474103585657371</v>
      </c>
    </row>
    <row r="42" spans="1:17" s="4" customFormat="1" ht="12.9" customHeight="1" x14ac:dyDescent="0.5">
      <c r="A42" s="4" t="s">
        <v>894</v>
      </c>
      <c r="C42" s="4">
        <v>2914</v>
      </c>
      <c r="D42" s="4" t="s">
        <v>894</v>
      </c>
      <c r="E42" s="4" t="s">
        <v>183</v>
      </c>
      <c r="F42" s="4" t="s">
        <v>896</v>
      </c>
      <c r="G42" s="4" t="s">
        <v>895</v>
      </c>
      <c r="H42" s="4" t="s">
        <v>19</v>
      </c>
      <c r="I42" s="4" t="s">
        <v>105</v>
      </c>
      <c r="J42" s="9">
        <v>50</v>
      </c>
      <c r="K42" s="9">
        <v>130</v>
      </c>
      <c r="M42" s="9">
        <f>K42-J42</f>
        <v>80</v>
      </c>
      <c r="N42" s="10">
        <f>K42/J42-1</f>
        <v>1.6</v>
      </c>
      <c r="P42" s="11">
        <v>3.9077764751856191E-3</v>
      </c>
      <c r="Q42" s="11">
        <v>1.0358565737051793E-2</v>
      </c>
    </row>
    <row r="43" spans="1:17" s="4" customFormat="1" ht="12.9" customHeight="1" x14ac:dyDescent="0.5">
      <c r="A43" s="4" t="s">
        <v>897</v>
      </c>
      <c r="C43" s="4">
        <v>2915</v>
      </c>
      <c r="D43" s="4" t="s">
        <v>897</v>
      </c>
      <c r="E43" s="4" t="s">
        <v>183</v>
      </c>
      <c r="F43" s="4" t="s">
        <v>899</v>
      </c>
      <c r="G43" s="4" t="s">
        <v>898</v>
      </c>
      <c r="H43" s="4" t="s">
        <v>19</v>
      </c>
      <c r="I43" s="4" t="s">
        <v>105</v>
      </c>
      <c r="J43" s="9">
        <v>35</v>
      </c>
      <c r="K43" s="9">
        <v>55</v>
      </c>
      <c r="M43" s="9">
        <f>K43-J43</f>
        <v>20</v>
      </c>
      <c r="N43" s="10">
        <f>K43/J43-1</f>
        <v>0.5714285714285714</v>
      </c>
      <c r="P43" s="11">
        <v>2.7354435326299334E-3</v>
      </c>
      <c r="Q43" s="11">
        <v>4.3824701195219126E-3</v>
      </c>
    </row>
    <row r="44" spans="1:17" s="4" customFormat="1" ht="12.9" customHeight="1" x14ac:dyDescent="0.5">
      <c r="A44" s="4" t="s">
        <v>900</v>
      </c>
      <c r="C44" s="4">
        <v>2916</v>
      </c>
      <c r="D44" s="4" t="s">
        <v>900</v>
      </c>
      <c r="E44" s="4" t="s">
        <v>183</v>
      </c>
      <c r="F44" s="4" t="s">
        <v>902</v>
      </c>
      <c r="G44" s="4" t="s">
        <v>901</v>
      </c>
      <c r="H44" s="4" t="s">
        <v>19</v>
      </c>
      <c r="I44" s="4" t="s">
        <v>105</v>
      </c>
      <c r="J44" s="9">
        <v>25</v>
      </c>
      <c r="K44" s="9">
        <v>65</v>
      </c>
      <c r="M44" s="9">
        <f>K44-J44</f>
        <v>40</v>
      </c>
      <c r="N44" s="10">
        <f>K44/J44-1</f>
        <v>1.6</v>
      </c>
      <c r="P44" s="11">
        <v>1.9538882375928096E-3</v>
      </c>
      <c r="Q44" s="11">
        <v>5.1792828685258965E-3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12795</v>
      </c>
      <c r="K4" s="6">
        <v>12550</v>
      </c>
      <c r="M4" s="6">
        <f>K4-J4</f>
        <v>-245</v>
      </c>
      <c r="N4" s="7">
        <f>K4/J4-1</f>
        <v>-1.9148104728409554E-2</v>
      </c>
    </row>
    <row r="5" spans="1:17" s="4" customFormat="1" ht="14.05" customHeight="1" x14ac:dyDescent="0.5">
      <c r="A5" s="4" t="s">
        <v>916</v>
      </c>
      <c r="C5" s="4">
        <v>2918</v>
      </c>
      <c r="D5" s="4" t="s">
        <v>913</v>
      </c>
      <c r="E5" s="4" t="s">
        <v>183</v>
      </c>
      <c r="F5" s="4" t="s">
        <v>914</v>
      </c>
      <c r="G5" s="4" t="s">
        <v>915</v>
      </c>
      <c r="H5" s="4" t="s">
        <v>19</v>
      </c>
      <c r="I5" s="4" t="s">
        <v>20</v>
      </c>
      <c r="J5" s="9">
        <v>185</v>
      </c>
      <c r="K5" s="9">
        <v>235</v>
      </c>
      <c r="M5" s="9">
        <f>K5-J5</f>
        <v>50</v>
      </c>
      <c r="N5" s="10">
        <f>K5/J5-1</f>
        <v>0.27027027027027017</v>
      </c>
      <c r="P5" s="11">
        <v>1.4458772958186792E-2</v>
      </c>
      <c r="Q5" s="11">
        <v>1.8725099601593624E-2</v>
      </c>
    </row>
    <row r="6" spans="1:17" s="4" customFormat="1" ht="14.05" customHeight="1" x14ac:dyDescent="0.5">
      <c r="A6" s="4" t="s">
        <v>920</v>
      </c>
      <c r="C6" s="4">
        <v>2919</v>
      </c>
      <c r="D6" s="4" t="s">
        <v>917</v>
      </c>
      <c r="E6" s="4" t="s">
        <v>183</v>
      </c>
      <c r="F6" s="4" t="s">
        <v>918</v>
      </c>
      <c r="G6" s="4" t="s">
        <v>919</v>
      </c>
      <c r="H6" s="4" t="s">
        <v>19</v>
      </c>
      <c r="I6" s="4" t="s">
        <v>20</v>
      </c>
      <c r="J6" s="9">
        <v>12610</v>
      </c>
      <c r="K6" s="9">
        <v>12315</v>
      </c>
      <c r="M6" s="9">
        <f>K6-J6</f>
        <v>-295</v>
      </c>
      <c r="N6" s="10">
        <f>K6/J6-1</f>
        <v>-2.339413164155435E-2</v>
      </c>
      <c r="P6" s="11">
        <v>0.98554122704181324</v>
      </c>
      <c r="Q6" s="11">
        <v>0.98127490039840637</v>
      </c>
    </row>
    <row r="7" spans="1:17" s="4" customFormat="1" ht="12.9" customHeight="1" x14ac:dyDescent="0.5">
      <c r="A7" s="4" t="s">
        <v>921</v>
      </c>
      <c r="C7" s="4">
        <v>2920</v>
      </c>
      <c r="D7" s="4" t="s">
        <v>922</v>
      </c>
      <c r="E7" s="4" t="s">
        <v>183</v>
      </c>
      <c r="F7" s="4" t="s">
        <v>923</v>
      </c>
      <c r="G7" s="4" t="s">
        <v>922</v>
      </c>
      <c r="H7" s="4" t="s">
        <v>19</v>
      </c>
      <c r="I7" s="4" t="s">
        <v>20</v>
      </c>
      <c r="J7" s="9">
        <v>140</v>
      </c>
      <c r="K7" s="9">
        <v>165</v>
      </c>
      <c r="M7" s="9">
        <f>K7-J7</f>
        <v>25</v>
      </c>
      <c r="N7" s="10">
        <f>K7/J7-1</f>
        <v>0.1785714285714286</v>
      </c>
      <c r="P7" s="11">
        <v>1.0941774130519734E-2</v>
      </c>
      <c r="Q7" s="11">
        <v>1.3147410358565738E-2</v>
      </c>
    </row>
    <row r="8" spans="1:17" s="4" customFormat="1" ht="12.9" customHeight="1" x14ac:dyDescent="0.5">
      <c r="A8" s="4" t="s">
        <v>924</v>
      </c>
      <c r="C8" s="4">
        <v>2921</v>
      </c>
      <c r="D8" s="4" t="s">
        <v>925</v>
      </c>
      <c r="E8" s="4" t="s">
        <v>183</v>
      </c>
      <c r="F8" s="4" t="s">
        <v>926</v>
      </c>
      <c r="G8" s="4" t="s">
        <v>925</v>
      </c>
      <c r="H8" s="4" t="s">
        <v>19</v>
      </c>
      <c r="I8" s="4" t="s">
        <v>20</v>
      </c>
      <c r="J8" s="9">
        <v>15</v>
      </c>
      <c r="K8" s="9">
        <v>25</v>
      </c>
      <c r="M8" s="9">
        <f>K8-J8</f>
        <v>10</v>
      </c>
      <c r="N8" s="10">
        <f>K8/J8-1</f>
        <v>0.66666666666666674</v>
      </c>
      <c r="P8" s="11">
        <v>1.1723329425556857E-3</v>
      </c>
      <c r="Q8" s="11">
        <v>1.9920318725099601E-3</v>
      </c>
    </row>
    <row r="9" spans="1:17" s="4" customFormat="1" ht="12.9" customHeight="1" x14ac:dyDescent="0.5">
      <c r="A9" s="4" t="s">
        <v>927</v>
      </c>
      <c r="C9" s="4">
        <v>2922</v>
      </c>
      <c r="D9" s="4" t="s">
        <v>928</v>
      </c>
      <c r="E9" s="4" t="s">
        <v>183</v>
      </c>
      <c r="F9" s="4" t="s">
        <v>929</v>
      </c>
      <c r="G9" s="4" t="s">
        <v>928</v>
      </c>
      <c r="H9" s="4" t="s">
        <v>19</v>
      </c>
      <c r="I9" s="4" t="s">
        <v>20</v>
      </c>
      <c r="J9" s="9">
        <v>185</v>
      </c>
      <c r="K9" s="9">
        <v>135</v>
      </c>
      <c r="M9" s="9">
        <f>K9-J9</f>
        <v>-50</v>
      </c>
      <c r="N9" s="10">
        <f>K9/J9-1</f>
        <v>-0.27027027027027029</v>
      </c>
      <c r="P9" s="11">
        <v>1.4458772958186792E-2</v>
      </c>
      <c r="Q9" s="11">
        <v>1.0756972111553785E-2</v>
      </c>
    </row>
    <row r="10" spans="1:17" s="4" customFormat="1" ht="12.9" customHeight="1" x14ac:dyDescent="0.5">
      <c r="A10" s="4" t="s">
        <v>930</v>
      </c>
      <c r="C10" s="4">
        <v>2923</v>
      </c>
      <c r="D10" s="4" t="s">
        <v>931</v>
      </c>
      <c r="E10" s="4" t="s">
        <v>183</v>
      </c>
      <c r="F10" s="4" t="s">
        <v>932</v>
      </c>
      <c r="G10" s="4" t="s">
        <v>931</v>
      </c>
      <c r="H10" s="4" t="s">
        <v>19</v>
      </c>
      <c r="I10" s="4" t="s">
        <v>20</v>
      </c>
      <c r="J10" s="9">
        <v>675</v>
      </c>
      <c r="K10" s="9">
        <v>715</v>
      </c>
      <c r="M10" s="9">
        <f>K10-J10</f>
        <v>40</v>
      </c>
      <c r="N10" s="10">
        <f>K10/J10-1</f>
        <v>5.9259259259259345E-2</v>
      </c>
      <c r="P10" s="11">
        <v>5.2754982415005862E-2</v>
      </c>
      <c r="Q10" s="11">
        <v>5.6972111553784857E-2</v>
      </c>
    </row>
    <row r="11" spans="1:17" s="4" customFormat="1" ht="12.9" customHeight="1" x14ac:dyDescent="0.5">
      <c r="A11" s="4" t="s">
        <v>933</v>
      </c>
      <c r="C11" s="4">
        <v>2924</v>
      </c>
      <c r="D11" s="4" t="s">
        <v>934</v>
      </c>
      <c r="E11" s="4" t="s">
        <v>183</v>
      </c>
      <c r="F11" s="4" t="s">
        <v>935</v>
      </c>
      <c r="G11" s="4" t="s">
        <v>934</v>
      </c>
      <c r="H11" s="4" t="s">
        <v>19</v>
      </c>
      <c r="I11" s="4" t="s">
        <v>20</v>
      </c>
      <c r="J11" s="9">
        <v>740</v>
      </c>
      <c r="K11" s="9">
        <v>730</v>
      </c>
      <c r="M11" s="9">
        <f>K11-J11</f>
        <v>-10</v>
      </c>
      <c r="N11" s="10">
        <f>K11/J11-1</f>
        <v>-1.3513513513513487E-2</v>
      </c>
      <c r="P11" s="11">
        <v>5.7835091832747168E-2</v>
      </c>
      <c r="Q11" s="11">
        <v>5.8167330677290838E-2</v>
      </c>
    </row>
    <row r="12" spans="1:17" s="4" customFormat="1" ht="12.9" customHeight="1" x14ac:dyDescent="0.5">
      <c r="A12" s="4" t="s">
        <v>936</v>
      </c>
      <c r="C12" s="4">
        <v>2925</v>
      </c>
      <c r="D12" s="4" t="s">
        <v>937</v>
      </c>
      <c r="E12" s="4" t="s">
        <v>183</v>
      </c>
      <c r="F12" s="4" t="s">
        <v>938</v>
      </c>
      <c r="G12" s="4" t="s">
        <v>937</v>
      </c>
      <c r="H12" s="4" t="s">
        <v>19</v>
      </c>
      <c r="I12" s="4" t="s">
        <v>20</v>
      </c>
      <c r="J12" s="9">
        <v>545</v>
      </c>
      <c r="K12" s="9">
        <v>360</v>
      </c>
      <c r="M12" s="9">
        <f>K12-J12</f>
        <v>-185</v>
      </c>
      <c r="N12" s="10">
        <f>K12/J12-1</f>
        <v>-0.33944954128440363</v>
      </c>
      <c r="P12" s="11">
        <v>4.259476357952325E-2</v>
      </c>
      <c r="Q12" s="11">
        <v>2.8685258964143426E-2</v>
      </c>
    </row>
    <row r="13" spans="1:17" s="4" customFormat="1" ht="12.9" customHeight="1" x14ac:dyDescent="0.5">
      <c r="A13" s="4" t="s">
        <v>939</v>
      </c>
      <c r="C13" s="4">
        <v>2926</v>
      </c>
      <c r="D13" s="4" t="s">
        <v>940</v>
      </c>
      <c r="E13" s="4" t="s">
        <v>183</v>
      </c>
      <c r="F13" s="4" t="s">
        <v>941</v>
      </c>
      <c r="G13" s="4" t="s">
        <v>940</v>
      </c>
      <c r="H13" s="4" t="s">
        <v>19</v>
      </c>
      <c r="I13" s="4" t="s">
        <v>20</v>
      </c>
      <c r="J13" s="9">
        <v>1505</v>
      </c>
      <c r="K13" s="9">
        <v>1485</v>
      </c>
      <c r="M13" s="9">
        <f>K13-J13</f>
        <v>-20</v>
      </c>
      <c r="N13" s="10">
        <f>K13/J13-1</f>
        <v>-1.3289036544850474E-2</v>
      </c>
      <c r="P13" s="11">
        <v>0.11762407190308714</v>
      </c>
      <c r="Q13" s="11">
        <v>0.11832669322709163</v>
      </c>
    </row>
    <row r="14" spans="1:17" s="4" customFormat="1" ht="12.9" customHeight="1" x14ac:dyDescent="0.5">
      <c r="A14" s="4" t="s">
        <v>942</v>
      </c>
      <c r="C14" s="4">
        <v>2927</v>
      </c>
      <c r="D14" s="4" t="s">
        <v>943</v>
      </c>
      <c r="E14" s="4" t="s">
        <v>183</v>
      </c>
      <c r="F14" s="4" t="s">
        <v>944</v>
      </c>
      <c r="G14" s="4" t="s">
        <v>943</v>
      </c>
      <c r="H14" s="4" t="s">
        <v>19</v>
      </c>
      <c r="I14" s="4" t="s">
        <v>20</v>
      </c>
      <c r="J14" s="9">
        <v>580</v>
      </c>
      <c r="K14" s="9">
        <v>645</v>
      </c>
      <c r="M14" s="9">
        <f>K14-J14</f>
        <v>65</v>
      </c>
      <c r="N14" s="10">
        <f>K14/J14-1</f>
        <v>0.11206896551724133</v>
      </c>
      <c r="P14" s="11">
        <v>4.5330207112153187E-2</v>
      </c>
      <c r="Q14" s="11">
        <v>5.1394422310756971E-2</v>
      </c>
    </row>
    <row r="15" spans="1:17" s="4" customFormat="1" ht="12.9" customHeight="1" x14ac:dyDescent="0.5">
      <c r="A15" s="4" t="s">
        <v>945</v>
      </c>
      <c r="C15" s="4">
        <v>2928</v>
      </c>
      <c r="D15" s="4" t="s">
        <v>946</v>
      </c>
      <c r="E15" s="4" t="s">
        <v>183</v>
      </c>
      <c r="F15" s="4" t="s">
        <v>947</v>
      </c>
      <c r="G15" s="4" t="s">
        <v>946</v>
      </c>
      <c r="H15" s="4" t="s">
        <v>19</v>
      </c>
      <c r="I15" s="4" t="s">
        <v>20</v>
      </c>
      <c r="J15" s="9">
        <v>360</v>
      </c>
      <c r="K15" s="9">
        <v>250</v>
      </c>
      <c r="M15" s="9">
        <f>K15-J15</f>
        <v>-110</v>
      </c>
      <c r="N15" s="10">
        <f>K15/J15-1</f>
        <v>-0.30555555555555558</v>
      </c>
      <c r="P15" s="11">
        <v>2.8135990621336461E-2</v>
      </c>
      <c r="Q15" s="11">
        <v>1.9920318725099601E-2</v>
      </c>
    </row>
    <row r="16" spans="1:17" s="4" customFormat="1" ht="12.9" customHeight="1" x14ac:dyDescent="0.5">
      <c r="A16" s="4" t="s">
        <v>948</v>
      </c>
      <c r="C16" s="4">
        <v>2929</v>
      </c>
      <c r="D16" s="4" t="s">
        <v>949</v>
      </c>
      <c r="E16" s="4" t="s">
        <v>183</v>
      </c>
      <c r="F16" s="4" t="s">
        <v>950</v>
      </c>
      <c r="G16" s="4" t="s">
        <v>949</v>
      </c>
      <c r="H16" s="4" t="s">
        <v>19</v>
      </c>
      <c r="I16" s="4" t="s">
        <v>20</v>
      </c>
      <c r="J16" s="9">
        <v>810</v>
      </c>
      <c r="K16" s="9">
        <v>815</v>
      </c>
      <c r="M16" s="9">
        <f>K16-J16</f>
        <v>5</v>
      </c>
      <c r="N16" s="10">
        <f>K16/J16-1</f>
        <v>6.1728395061728669E-3</v>
      </c>
      <c r="P16" s="11">
        <v>6.3305978898007029E-2</v>
      </c>
      <c r="Q16" s="11">
        <v>6.4940239043824705E-2</v>
      </c>
    </row>
    <row r="17" spans="1:17" s="4" customFormat="1" ht="12.9" customHeight="1" x14ac:dyDescent="0.5">
      <c r="A17" s="4" t="s">
        <v>951</v>
      </c>
      <c r="C17" s="4">
        <v>2930</v>
      </c>
      <c r="D17" s="4" t="s">
        <v>952</v>
      </c>
      <c r="E17" s="4" t="s">
        <v>183</v>
      </c>
      <c r="F17" s="4" t="s">
        <v>953</v>
      </c>
      <c r="G17" s="4" t="s">
        <v>952</v>
      </c>
      <c r="H17" s="4" t="s">
        <v>19</v>
      </c>
      <c r="I17" s="4" t="s">
        <v>20</v>
      </c>
      <c r="J17" s="9">
        <v>135</v>
      </c>
      <c r="K17" s="9">
        <v>175</v>
      </c>
      <c r="M17" s="9">
        <f>K17-J17</f>
        <v>40</v>
      </c>
      <c r="N17" s="10">
        <f>K17/J17-1</f>
        <v>0.29629629629629628</v>
      </c>
      <c r="P17" s="11">
        <v>1.0550996483001172E-2</v>
      </c>
      <c r="Q17" s="11">
        <v>1.3944223107569721E-2</v>
      </c>
    </row>
    <row r="18" spans="1:17" s="4" customFormat="1" ht="12.9" customHeight="1" x14ac:dyDescent="0.5">
      <c r="A18" s="4" t="s">
        <v>954</v>
      </c>
      <c r="C18" s="4">
        <v>2931</v>
      </c>
      <c r="D18" s="4" t="s">
        <v>955</v>
      </c>
      <c r="E18" s="4" t="s">
        <v>183</v>
      </c>
      <c r="F18" s="4" t="s">
        <v>956</v>
      </c>
      <c r="G18" s="4" t="s">
        <v>955</v>
      </c>
      <c r="H18" s="4" t="s">
        <v>19</v>
      </c>
      <c r="I18" s="4" t="s">
        <v>20</v>
      </c>
      <c r="J18" s="9">
        <v>845</v>
      </c>
      <c r="K18" s="9">
        <v>915</v>
      </c>
      <c r="M18" s="9">
        <f>K18-J18</f>
        <v>70</v>
      </c>
      <c r="N18" s="10">
        <f>K18/J18-1</f>
        <v>8.2840236686390512E-2</v>
      </c>
      <c r="P18" s="11">
        <v>6.6041422430636973E-2</v>
      </c>
      <c r="Q18" s="11">
        <v>7.2908366533864538E-2</v>
      </c>
    </row>
    <row r="19" spans="1:17" s="4" customFormat="1" ht="12.9" customHeight="1" x14ac:dyDescent="0.5">
      <c r="A19" s="4" t="s">
        <v>957</v>
      </c>
      <c r="C19" s="4">
        <v>2932</v>
      </c>
      <c r="D19" s="4" t="s">
        <v>958</v>
      </c>
      <c r="E19" s="4" t="s">
        <v>183</v>
      </c>
      <c r="F19" s="4" t="s">
        <v>959</v>
      </c>
      <c r="G19" s="4" t="s">
        <v>958</v>
      </c>
      <c r="H19" s="4" t="s">
        <v>19</v>
      </c>
      <c r="I19" s="4" t="s">
        <v>20</v>
      </c>
      <c r="J19" s="9">
        <v>10</v>
      </c>
      <c r="K19" s="9">
        <v>45</v>
      </c>
      <c r="M19" s="9">
        <f>K19-J19</f>
        <v>35</v>
      </c>
      <c r="N19" s="10">
        <f>K19/J19-1</f>
        <v>3.5</v>
      </c>
      <c r="P19" s="11">
        <v>7.8155529503712393E-4</v>
      </c>
      <c r="Q19" s="11">
        <v>3.5856573705179283E-3</v>
      </c>
    </row>
    <row r="20" spans="1:17" s="4" customFormat="1" ht="12.9" customHeight="1" x14ac:dyDescent="0.5">
      <c r="A20" s="4" t="s">
        <v>960</v>
      </c>
      <c r="C20" s="4">
        <v>2933</v>
      </c>
      <c r="D20" s="4" t="s">
        <v>961</v>
      </c>
      <c r="E20" s="4" t="s">
        <v>183</v>
      </c>
      <c r="F20" s="4" t="s">
        <v>962</v>
      </c>
      <c r="G20" s="4" t="s">
        <v>961</v>
      </c>
      <c r="H20" s="4" t="s">
        <v>19</v>
      </c>
      <c r="I20" s="4" t="s">
        <v>20</v>
      </c>
      <c r="J20" s="9">
        <v>370</v>
      </c>
      <c r="K20" s="9">
        <v>410</v>
      </c>
      <c r="M20" s="9">
        <f>K20-J20</f>
        <v>40</v>
      </c>
      <c r="N20" s="10">
        <f>K20/J20-1</f>
        <v>0.10810810810810811</v>
      </c>
      <c r="P20" s="11">
        <v>2.8917545916373584E-2</v>
      </c>
      <c r="Q20" s="11">
        <v>3.2669322709163347E-2</v>
      </c>
    </row>
    <row r="21" spans="1:17" s="4" customFormat="1" ht="12.9" customHeight="1" x14ac:dyDescent="0.5">
      <c r="A21" s="4" t="s">
        <v>963</v>
      </c>
      <c r="C21" s="4">
        <v>2934</v>
      </c>
      <c r="D21" s="4" t="s">
        <v>964</v>
      </c>
      <c r="E21" s="4" t="s">
        <v>183</v>
      </c>
      <c r="F21" s="4" t="s">
        <v>965</v>
      </c>
      <c r="G21" s="4" t="s">
        <v>964</v>
      </c>
      <c r="H21" s="4" t="s">
        <v>19</v>
      </c>
      <c r="I21" s="4" t="s">
        <v>20</v>
      </c>
      <c r="J21" s="9">
        <v>1395</v>
      </c>
      <c r="K21" s="9">
        <v>1335</v>
      </c>
      <c r="M21" s="9">
        <f>K21-J21</f>
        <v>-60</v>
      </c>
      <c r="N21" s="10">
        <f>K21/J21-1</f>
        <v>-4.3010752688172005E-2</v>
      </c>
      <c r="P21" s="11">
        <v>0.10902696365767878</v>
      </c>
      <c r="Q21" s="11">
        <v>0.10637450199203187</v>
      </c>
    </row>
    <row r="22" spans="1:17" s="4" customFormat="1" ht="12.9" customHeight="1" x14ac:dyDescent="0.5">
      <c r="A22" s="4" t="s">
        <v>966</v>
      </c>
      <c r="C22" s="4">
        <v>2935</v>
      </c>
      <c r="D22" s="4" t="s">
        <v>967</v>
      </c>
      <c r="E22" s="4" t="s">
        <v>183</v>
      </c>
      <c r="F22" s="4" t="s">
        <v>968</v>
      </c>
      <c r="G22" s="4" t="s">
        <v>967</v>
      </c>
      <c r="H22" s="4" t="s">
        <v>19</v>
      </c>
      <c r="I22" s="4" t="s">
        <v>20</v>
      </c>
      <c r="J22" s="9">
        <v>1920</v>
      </c>
      <c r="K22" s="9">
        <v>1855</v>
      </c>
      <c r="M22" s="9">
        <f>K22-J22</f>
        <v>-65</v>
      </c>
      <c r="N22" s="10">
        <f>K22/J22-1</f>
        <v>-3.385416666666663E-2</v>
      </c>
      <c r="P22" s="11">
        <v>0.15005861664712777</v>
      </c>
      <c r="Q22" s="11">
        <v>0.14780876494023903</v>
      </c>
    </row>
    <row r="23" spans="1:17" s="4" customFormat="1" ht="12.9" customHeight="1" x14ac:dyDescent="0.5">
      <c r="A23" s="4" t="s">
        <v>969</v>
      </c>
      <c r="C23" s="4">
        <v>2936</v>
      </c>
      <c r="D23" s="4" t="s">
        <v>970</v>
      </c>
      <c r="E23" s="4" t="s">
        <v>183</v>
      </c>
      <c r="F23" s="4" t="s">
        <v>971</v>
      </c>
      <c r="G23" s="4" t="s">
        <v>970</v>
      </c>
      <c r="H23" s="4" t="s">
        <v>19</v>
      </c>
      <c r="I23" s="4" t="s">
        <v>20</v>
      </c>
      <c r="J23" s="9">
        <v>250</v>
      </c>
      <c r="K23" s="9">
        <v>235</v>
      </c>
      <c r="M23" s="9">
        <f>K23-J23</f>
        <v>-15</v>
      </c>
      <c r="N23" s="10">
        <f>K23/J23-1</f>
        <v>-6.0000000000000053E-2</v>
      </c>
      <c r="P23" s="11">
        <v>1.9538882375928098E-2</v>
      </c>
      <c r="Q23" s="11">
        <v>1.8725099601593624E-2</v>
      </c>
    </row>
    <row r="24" spans="1:17" s="4" customFormat="1" ht="12.9" customHeight="1" x14ac:dyDescent="0.5">
      <c r="A24" s="4" t="s">
        <v>972</v>
      </c>
      <c r="C24" s="4">
        <v>2937</v>
      </c>
      <c r="D24" s="4" t="s">
        <v>973</v>
      </c>
      <c r="E24" s="4" t="s">
        <v>183</v>
      </c>
      <c r="F24" s="4" t="s">
        <v>974</v>
      </c>
      <c r="G24" s="4" t="s">
        <v>973</v>
      </c>
      <c r="H24" s="4" t="s">
        <v>19</v>
      </c>
      <c r="I24" s="4" t="s">
        <v>20</v>
      </c>
      <c r="J24" s="9">
        <v>685</v>
      </c>
      <c r="K24" s="9">
        <v>520</v>
      </c>
      <c r="M24" s="9">
        <f>K24-J24</f>
        <v>-165</v>
      </c>
      <c r="N24" s="10">
        <f>K24/J24-1</f>
        <v>-0.24087591240875916</v>
      </c>
      <c r="P24" s="11">
        <v>5.3536537710042985E-2</v>
      </c>
      <c r="Q24" s="11">
        <v>4.1434262948207172E-2</v>
      </c>
    </row>
    <row r="25" spans="1:17" s="4" customFormat="1" ht="12.9" customHeight="1" x14ac:dyDescent="0.5">
      <c r="A25" s="4" t="s">
        <v>975</v>
      </c>
      <c r="C25" s="4">
        <v>2938</v>
      </c>
      <c r="D25" s="4" t="s">
        <v>976</v>
      </c>
      <c r="E25" s="4" t="s">
        <v>183</v>
      </c>
      <c r="F25" s="4" t="s">
        <v>977</v>
      </c>
      <c r="G25" s="4" t="s">
        <v>976</v>
      </c>
      <c r="H25" s="4" t="s">
        <v>19</v>
      </c>
      <c r="I25" s="4" t="s">
        <v>20</v>
      </c>
      <c r="J25" s="9">
        <v>500</v>
      </c>
      <c r="K25" s="9">
        <v>520</v>
      </c>
      <c r="M25" s="9">
        <f>K25-J25</f>
        <v>20</v>
      </c>
      <c r="N25" s="10">
        <f>K25/J25-1</f>
        <v>4.0000000000000036E-2</v>
      </c>
      <c r="P25" s="11">
        <v>3.9077764751856196E-2</v>
      </c>
      <c r="Q25" s="11">
        <v>4.1434262948207172E-2</v>
      </c>
    </row>
    <row r="26" spans="1:17" s="4" customFormat="1" ht="12.9" customHeight="1" x14ac:dyDescent="0.5">
      <c r="A26" s="4" t="s">
        <v>978</v>
      </c>
      <c r="C26" s="4">
        <v>2939</v>
      </c>
      <c r="D26" s="4" t="s">
        <v>979</v>
      </c>
      <c r="E26" s="4" t="s">
        <v>183</v>
      </c>
      <c r="F26" s="4" t="s">
        <v>980</v>
      </c>
      <c r="G26" s="4" t="s">
        <v>979</v>
      </c>
      <c r="H26" s="4" t="s">
        <v>19</v>
      </c>
      <c r="I26" s="4" t="s">
        <v>20</v>
      </c>
      <c r="J26" s="9">
        <v>950</v>
      </c>
      <c r="K26" s="9">
        <v>970</v>
      </c>
      <c r="M26" s="9">
        <f>K26-J26</f>
        <v>20</v>
      </c>
      <c r="N26" s="10">
        <f>K26/J26-1</f>
        <v>2.1052631578947434E-2</v>
      </c>
      <c r="P26" s="11">
        <v>7.4247753028526764E-2</v>
      </c>
      <c r="Q26" s="11">
        <v>7.7290836653386458E-2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11465</v>
      </c>
      <c r="K29" s="6">
        <v>8950</v>
      </c>
      <c r="M29" s="6">
        <f>K29-J29</f>
        <v>-2515</v>
      </c>
      <c r="N29" s="7">
        <f>K29/J29-1</f>
        <v>-0.21936327954644574</v>
      </c>
    </row>
    <row r="30" spans="1:17" s="4" customFormat="1" ht="12.9" customHeight="1" x14ac:dyDescent="0.5">
      <c r="A30" s="4" t="s">
        <v>986</v>
      </c>
      <c r="C30" s="4">
        <v>3038</v>
      </c>
      <c r="D30" s="4" t="s">
        <v>987</v>
      </c>
      <c r="E30" s="4" t="s">
        <v>183</v>
      </c>
      <c r="F30" s="4" t="s">
        <v>988</v>
      </c>
      <c r="G30" s="4" t="s">
        <v>987</v>
      </c>
      <c r="H30" s="4" t="s">
        <v>19</v>
      </c>
      <c r="I30" s="4" t="s">
        <v>20</v>
      </c>
      <c r="J30" s="9">
        <v>2215</v>
      </c>
      <c r="K30" s="9">
        <v>1760</v>
      </c>
      <c r="M30" s="9">
        <f>K30-J30</f>
        <v>-455</v>
      </c>
      <c r="N30" s="10">
        <f>K30/J30-1</f>
        <v>-0.20541760722347635</v>
      </c>
      <c r="P30" s="11">
        <v>0.19319668556476233</v>
      </c>
      <c r="Q30" s="11">
        <v>0.19664804469273742</v>
      </c>
    </row>
    <row r="31" spans="1:17" s="4" customFormat="1" ht="12.9" customHeight="1" x14ac:dyDescent="0.5">
      <c r="A31" s="4" t="s">
        <v>989</v>
      </c>
      <c r="C31" s="4">
        <v>3039</v>
      </c>
      <c r="D31" s="4" t="s">
        <v>990</v>
      </c>
      <c r="E31" s="4" t="s">
        <v>183</v>
      </c>
      <c r="F31" s="4" t="s">
        <v>991</v>
      </c>
      <c r="G31" s="4" t="s">
        <v>990</v>
      </c>
      <c r="H31" s="4" t="s">
        <v>19</v>
      </c>
      <c r="I31" s="4" t="s">
        <v>20</v>
      </c>
      <c r="J31" s="9">
        <v>4555</v>
      </c>
      <c r="K31" s="9">
        <v>4200</v>
      </c>
      <c r="M31" s="9">
        <f>K31-J31</f>
        <v>-355</v>
      </c>
      <c r="N31" s="10">
        <f>K31/J31-1</f>
        <v>-7.7936333699231586E-2</v>
      </c>
      <c r="P31" s="11">
        <v>0.39729611862189274</v>
      </c>
      <c r="Q31" s="11">
        <v>0.46927374301675978</v>
      </c>
    </row>
    <row r="32" spans="1:17" s="4" customFormat="1" ht="12.9" customHeight="1" x14ac:dyDescent="0.5">
      <c r="A32" s="4" t="s">
        <v>992</v>
      </c>
      <c r="C32" s="4">
        <v>3040</v>
      </c>
      <c r="D32" s="4" t="s">
        <v>993</v>
      </c>
      <c r="E32" s="4" t="s">
        <v>183</v>
      </c>
      <c r="F32" s="4" t="s">
        <v>994</v>
      </c>
      <c r="G32" s="4" t="s">
        <v>993</v>
      </c>
      <c r="H32" s="4" t="s">
        <v>19</v>
      </c>
      <c r="I32" s="4" t="s">
        <v>20</v>
      </c>
      <c r="J32" s="9">
        <v>3355</v>
      </c>
      <c r="K32" s="9">
        <v>2295</v>
      </c>
      <c r="M32" s="9">
        <f>K32-J32</f>
        <v>-1060</v>
      </c>
      <c r="N32" s="10">
        <f>K32/J32-1</f>
        <v>-0.31594634873323402</v>
      </c>
      <c r="P32" s="11">
        <v>0.29262974269515918</v>
      </c>
      <c r="Q32" s="11">
        <v>0.25642458100558657</v>
      </c>
    </row>
    <row r="33" spans="1:17" s="4" customFormat="1" ht="12.9" customHeight="1" x14ac:dyDescent="0.5">
      <c r="A33" s="4" t="s">
        <v>995</v>
      </c>
      <c r="C33" s="4">
        <v>3041</v>
      </c>
      <c r="D33" s="4" t="s">
        <v>996</v>
      </c>
      <c r="E33" s="4" t="s">
        <v>183</v>
      </c>
      <c r="F33" s="4" t="s">
        <v>997</v>
      </c>
      <c r="G33" s="4" t="s">
        <v>996</v>
      </c>
      <c r="H33" s="4" t="s">
        <v>19</v>
      </c>
      <c r="I33" s="4" t="s">
        <v>20</v>
      </c>
      <c r="J33" s="9">
        <v>895</v>
      </c>
      <c r="K33" s="9">
        <v>420</v>
      </c>
      <c r="M33" s="9">
        <f>K33-J33</f>
        <v>-475</v>
      </c>
      <c r="N33" s="10">
        <f>K33/J33-1</f>
        <v>-0.53072625698324027</v>
      </c>
      <c r="P33" s="11">
        <v>7.8063672045355428E-2</v>
      </c>
      <c r="Q33" s="11">
        <v>4.6927374301675977E-2</v>
      </c>
    </row>
    <row r="34" spans="1:17" s="4" customFormat="1" ht="12.9" customHeight="1" x14ac:dyDescent="0.5">
      <c r="A34" s="4" t="s">
        <v>998</v>
      </c>
      <c r="C34" s="4">
        <v>3042</v>
      </c>
      <c r="D34" s="4" t="s">
        <v>999</v>
      </c>
      <c r="E34" s="4" t="s">
        <v>183</v>
      </c>
      <c r="F34" s="4" t="s">
        <v>1000</v>
      </c>
      <c r="G34" s="4" t="s">
        <v>999</v>
      </c>
      <c r="H34" s="4" t="s">
        <v>19</v>
      </c>
      <c r="I34" s="4" t="s">
        <v>20</v>
      </c>
      <c r="J34" s="9">
        <v>440</v>
      </c>
      <c r="K34" s="9">
        <v>290</v>
      </c>
      <c r="M34" s="9">
        <f>K34-J34</f>
        <v>-150</v>
      </c>
      <c r="N34" s="10">
        <f>K34/J34-1</f>
        <v>-0.34090909090909094</v>
      </c>
      <c r="P34" s="11">
        <v>3.8377671173135633E-2</v>
      </c>
      <c r="Q34" s="11">
        <v>3.2402234636871509E-2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11460</v>
      </c>
      <c r="K37" s="6">
        <v>8950</v>
      </c>
      <c r="M37" s="6">
        <f>K37-J37</f>
        <v>-2510</v>
      </c>
      <c r="N37" s="7">
        <f>K37/J37-1</f>
        <v>-0.21902268760907506</v>
      </c>
    </row>
    <row r="38" spans="1:17" s="4" customFormat="1" ht="12.9" customHeight="1" x14ac:dyDescent="0.5">
      <c r="A38" s="4" t="s">
        <v>1006</v>
      </c>
      <c r="C38" s="4">
        <v>3056</v>
      </c>
      <c r="D38" s="4" t="s">
        <v>1007</v>
      </c>
      <c r="E38" s="4" t="s">
        <v>183</v>
      </c>
      <c r="F38" s="4" t="s">
        <v>1008</v>
      </c>
      <c r="G38" s="4" t="s">
        <v>1007</v>
      </c>
      <c r="H38" s="4" t="s">
        <v>19</v>
      </c>
      <c r="I38" s="4" t="s">
        <v>20</v>
      </c>
      <c r="J38" s="9">
        <v>435</v>
      </c>
      <c r="K38" s="9">
        <v>330</v>
      </c>
      <c r="M38" s="9">
        <f>K38-J38</f>
        <v>-105</v>
      </c>
      <c r="N38" s="10">
        <f>K38/J38-1</f>
        <v>-0.24137931034482762</v>
      </c>
      <c r="P38" s="11">
        <v>3.7958115183246072E-2</v>
      </c>
      <c r="Q38" s="11">
        <v>3.6871508379888271E-2</v>
      </c>
    </row>
    <row r="39" spans="1:17" s="4" customFormat="1" ht="12.9" customHeight="1" x14ac:dyDescent="0.5">
      <c r="A39" s="4" t="s">
        <v>1009</v>
      </c>
      <c r="C39" s="4">
        <v>3057</v>
      </c>
      <c r="D39" s="4" t="s">
        <v>1010</v>
      </c>
      <c r="E39" s="4" t="s">
        <v>183</v>
      </c>
      <c r="F39" s="4" t="s">
        <v>1011</v>
      </c>
      <c r="G39" s="4" t="s">
        <v>1010</v>
      </c>
      <c r="H39" s="4" t="s">
        <v>19</v>
      </c>
      <c r="I39" s="4" t="s">
        <v>20</v>
      </c>
      <c r="J39" s="9">
        <v>2065</v>
      </c>
      <c r="K39" s="9">
        <v>1555</v>
      </c>
      <c r="M39" s="9">
        <f>K39-J39</f>
        <v>-510</v>
      </c>
      <c r="N39" s="10">
        <f>K39/J39-1</f>
        <v>-0.24697336561743344</v>
      </c>
      <c r="P39" s="11">
        <v>0.18019197207678883</v>
      </c>
      <c r="Q39" s="11">
        <v>0.17374301675977655</v>
      </c>
    </row>
    <row r="40" spans="1:17" s="4" customFormat="1" ht="12.9" customHeight="1" x14ac:dyDescent="0.5">
      <c r="A40" s="4" t="s">
        <v>1012</v>
      </c>
      <c r="C40" s="4">
        <v>3058</v>
      </c>
      <c r="D40" s="4" t="s">
        <v>1013</v>
      </c>
      <c r="E40" s="4" t="s">
        <v>183</v>
      </c>
      <c r="F40" s="4" t="s">
        <v>1014</v>
      </c>
      <c r="G40" s="4" t="s">
        <v>1013</v>
      </c>
      <c r="H40" s="4" t="s">
        <v>19</v>
      </c>
      <c r="I40" s="4" t="s">
        <v>20</v>
      </c>
      <c r="J40" s="9">
        <v>4020</v>
      </c>
      <c r="K40" s="9">
        <v>2865</v>
      </c>
      <c r="M40" s="9">
        <f>K40-J40</f>
        <v>-1155</v>
      </c>
      <c r="N40" s="10">
        <f>K40/J40-1</f>
        <v>-0.28731343283582089</v>
      </c>
      <c r="P40" s="11">
        <v>0.35078534031413611</v>
      </c>
      <c r="Q40" s="11">
        <v>0.32011173184357544</v>
      </c>
    </row>
    <row r="41" spans="1:17" s="4" customFormat="1" ht="12.9" customHeight="1" x14ac:dyDescent="0.5">
      <c r="A41" s="4" t="s">
        <v>1015</v>
      </c>
      <c r="C41" s="4">
        <v>3059</v>
      </c>
      <c r="D41" s="4" t="s">
        <v>1016</v>
      </c>
      <c r="E41" s="4" t="s">
        <v>183</v>
      </c>
      <c r="F41" s="4" t="s">
        <v>1017</v>
      </c>
      <c r="G41" s="4" t="s">
        <v>1016</v>
      </c>
      <c r="H41" s="4" t="s">
        <v>19</v>
      </c>
      <c r="I41" s="4" t="s">
        <v>20</v>
      </c>
      <c r="J41" s="9">
        <v>2250</v>
      </c>
      <c r="K41" s="9">
        <v>1865</v>
      </c>
      <c r="M41" s="9">
        <f>K41-J41</f>
        <v>-385</v>
      </c>
      <c r="N41" s="10">
        <f>K41/J41-1</f>
        <v>-0.1711111111111111</v>
      </c>
      <c r="P41" s="11">
        <v>0.19633507853403143</v>
      </c>
      <c r="Q41" s="11">
        <v>0.20837988826815643</v>
      </c>
    </row>
    <row r="42" spans="1:17" s="4" customFormat="1" ht="12.9" customHeight="1" x14ac:dyDescent="0.5">
      <c r="A42" s="4" t="s">
        <v>1018</v>
      </c>
      <c r="C42" s="4">
        <v>3060</v>
      </c>
      <c r="D42" s="4" t="s">
        <v>1019</v>
      </c>
      <c r="E42" s="4" t="s">
        <v>183</v>
      </c>
      <c r="F42" s="4" t="s">
        <v>1020</v>
      </c>
      <c r="G42" s="4" t="s">
        <v>1019</v>
      </c>
      <c r="H42" s="4" t="s">
        <v>19</v>
      </c>
      <c r="I42" s="4" t="s">
        <v>20</v>
      </c>
      <c r="J42" s="9">
        <v>1075</v>
      </c>
      <c r="K42" s="9">
        <v>1065</v>
      </c>
      <c r="M42" s="9">
        <f>K42-J42</f>
        <v>-10</v>
      </c>
      <c r="N42" s="10">
        <f>K42/J42-1</f>
        <v>-9.302325581395321E-3</v>
      </c>
      <c r="P42" s="11">
        <v>9.3804537521815015E-2</v>
      </c>
      <c r="Q42" s="11">
        <v>0.11899441340782123</v>
      </c>
    </row>
    <row r="43" spans="1:17" s="4" customFormat="1" ht="12.9" customHeight="1" x14ac:dyDescent="0.5">
      <c r="A43" s="4" t="s">
        <v>1021</v>
      </c>
      <c r="C43" s="4">
        <v>3061</v>
      </c>
      <c r="D43" s="4" t="s">
        <v>1022</v>
      </c>
      <c r="E43" s="4" t="s">
        <v>183</v>
      </c>
      <c r="F43" s="4" t="s">
        <v>1023</v>
      </c>
      <c r="G43" s="4" t="s">
        <v>1022</v>
      </c>
      <c r="H43" s="4" t="s">
        <v>19</v>
      </c>
      <c r="I43" s="4" t="s">
        <v>20</v>
      </c>
      <c r="J43" s="9">
        <v>1615</v>
      </c>
      <c r="K43" s="9">
        <v>1280</v>
      </c>
      <c r="M43" s="9">
        <f>K43-J43</f>
        <v>-335</v>
      </c>
      <c r="N43" s="10">
        <f>K43/J43-1</f>
        <v>-0.20743034055727549</v>
      </c>
      <c r="P43" s="11">
        <v>0.14092495636998253</v>
      </c>
      <c r="Q43" s="11">
        <v>0.1430167597765363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12160</v>
      </c>
      <c r="K4" s="6">
        <v>11640</v>
      </c>
      <c r="M4" s="6">
        <f>K4-J4</f>
        <v>-520</v>
      </c>
      <c r="N4" s="7">
        <f>K4/J4-1</f>
        <v>-4.2763157894736836E-2</v>
      </c>
    </row>
    <row r="5" spans="1:17" s="4" customFormat="1" ht="12.9" customHeight="1" x14ac:dyDescent="0.5">
      <c r="A5" s="4" t="s">
        <v>1029</v>
      </c>
      <c r="C5" s="4">
        <v>2989</v>
      </c>
      <c r="D5" s="4" t="s">
        <v>1030</v>
      </c>
      <c r="E5" s="4" t="s">
        <v>183</v>
      </c>
      <c r="F5" s="4" t="s">
        <v>1031</v>
      </c>
      <c r="G5" s="4" t="s">
        <v>1030</v>
      </c>
      <c r="H5" s="4" t="s">
        <v>19</v>
      </c>
      <c r="I5" s="4" t="s">
        <v>20</v>
      </c>
      <c r="J5" s="9">
        <v>1045</v>
      </c>
      <c r="K5" s="9">
        <v>1110</v>
      </c>
      <c r="M5" s="9">
        <f>K5-J5</f>
        <v>65</v>
      </c>
      <c r="N5" s="10">
        <f>K5/J5-1</f>
        <v>6.2200956937799035E-2</v>
      </c>
      <c r="P5" s="11">
        <v>8.59375E-2</v>
      </c>
      <c r="Q5" s="11">
        <v>9.5360824742268036E-2</v>
      </c>
    </row>
    <row r="6" spans="1:17" s="4" customFormat="1" ht="12.9" customHeight="1" x14ac:dyDescent="0.5">
      <c r="A6" s="4" t="s">
        <v>1032</v>
      </c>
      <c r="C6" s="4">
        <v>2987</v>
      </c>
      <c r="D6" s="4" t="s">
        <v>1033</v>
      </c>
      <c r="E6" s="4" t="s">
        <v>183</v>
      </c>
      <c r="F6" s="4" t="s">
        <v>1034</v>
      </c>
      <c r="G6" s="4" t="s">
        <v>1033</v>
      </c>
      <c r="H6" s="4" t="s">
        <v>19</v>
      </c>
      <c r="I6" s="4" t="s">
        <v>20</v>
      </c>
      <c r="J6" s="9">
        <v>655</v>
      </c>
      <c r="K6" s="9">
        <v>2675</v>
      </c>
      <c r="M6" s="9">
        <f>K6-J6</f>
        <v>2020</v>
      </c>
      <c r="N6" s="10">
        <f>K6/J6-1</f>
        <v>3.0839694656488552</v>
      </c>
      <c r="P6" s="11">
        <v>5.3865131578947366E-2</v>
      </c>
      <c r="Q6" s="11">
        <v>0.22981099656357387</v>
      </c>
    </row>
    <row r="7" spans="1:17" s="4" customFormat="1" ht="12.9" customHeight="1" x14ac:dyDescent="0.5">
      <c r="A7" s="4" t="s">
        <v>1035</v>
      </c>
      <c r="C7" s="4">
        <v>2990</v>
      </c>
      <c r="D7" s="4" t="s">
        <v>1036</v>
      </c>
      <c r="E7" s="4" t="s">
        <v>183</v>
      </c>
      <c r="F7" s="4" t="s">
        <v>1037</v>
      </c>
      <c r="G7" s="4" t="s">
        <v>1038</v>
      </c>
      <c r="H7" s="4" t="s">
        <v>19</v>
      </c>
      <c r="I7" s="4" t="s">
        <v>20</v>
      </c>
      <c r="J7" s="9">
        <v>10425</v>
      </c>
      <c r="K7" s="9">
        <v>7840</v>
      </c>
      <c r="M7" s="9">
        <f>K7-J7</f>
        <v>-2585</v>
      </c>
      <c r="N7" s="10">
        <f>K7/J7-1</f>
        <v>-0.24796163069544364</v>
      </c>
      <c r="P7" s="11">
        <v>0.85731907894736847</v>
      </c>
      <c r="Q7" s="11">
        <v>0.67353951890034369</v>
      </c>
    </row>
    <row r="8" spans="1:17" s="4" customFormat="1" ht="12.9" customHeight="1" x14ac:dyDescent="0.5">
      <c r="A8" s="4" t="s">
        <v>1039</v>
      </c>
      <c r="C8" s="4">
        <v>2988</v>
      </c>
      <c r="D8" s="4" t="s">
        <v>1040</v>
      </c>
      <c r="E8" s="4" t="s">
        <v>183</v>
      </c>
      <c r="F8" s="4" t="s">
        <v>1041</v>
      </c>
      <c r="G8" s="4" t="s">
        <v>1040</v>
      </c>
      <c r="H8" s="4" t="s">
        <v>19</v>
      </c>
      <c r="I8" s="4" t="s">
        <v>20</v>
      </c>
      <c r="J8" s="9">
        <v>45</v>
      </c>
      <c r="K8" s="9">
        <v>10</v>
      </c>
      <c r="M8" s="9">
        <f>K8-J8</f>
        <v>-35</v>
      </c>
      <c r="N8" s="10">
        <f>K8/J8-1</f>
        <v>-0.77777777777777779</v>
      </c>
      <c r="P8" s="11">
        <v>3.7006578947368419E-3</v>
      </c>
      <c r="Q8" s="11">
        <v>8.5910652920962198E-4</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6200</v>
      </c>
      <c r="K10" s="6">
        <v>6015</v>
      </c>
      <c r="M10" s="6">
        <f>K10-J10</f>
        <v>-185</v>
      </c>
      <c r="N10" s="7">
        <f>K10/J10-1</f>
        <v>-2.9838709677419306E-2</v>
      </c>
      <c r="P10" s="8">
        <v>0.50986842105263153</v>
      </c>
      <c r="Q10" s="8">
        <v>0.51675257731958768</v>
      </c>
    </row>
    <row r="11" spans="1:17" s="4" customFormat="1" ht="12.9" customHeight="1" x14ac:dyDescent="0.5">
      <c r="A11" s="4" t="s">
        <v>1029</v>
      </c>
      <c r="C11" s="4">
        <v>2994</v>
      </c>
      <c r="D11" s="4" t="s">
        <v>1044</v>
      </c>
      <c r="E11" s="4" t="s">
        <v>183</v>
      </c>
      <c r="F11" s="4" t="s">
        <v>1031</v>
      </c>
      <c r="G11" s="4" t="s">
        <v>1030</v>
      </c>
      <c r="H11" s="4" t="s">
        <v>19</v>
      </c>
      <c r="I11" s="4" t="s">
        <v>96</v>
      </c>
      <c r="J11" s="9">
        <v>770</v>
      </c>
      <c r="K11" s="9">
        <v>835</v>
      </c>
      <c r="M11" s="9">
        <f>K11-J11</f>
        <v>65</v>
      </c>
      <c r="N11" s="10">
        <f>K11/J11-1</f>
        <v>8.4415584415584499E-2</v>
      </c>
      <c r="P11" s="11">
        <v>6.3322368421052627E-2</v>
      </c>
      <c r="Q11" s="11">
        <v>7.1735395189003431E-2</v>
      </c>
    </row>
    <row r="12" spans="1:17" s="4" customFormat="1" ht="12.9" customHeight="1" x14ac:dyDescent="0.5">
      <c r="A12" s="4" t="s">
        <v>1032</v>
      </c>
      <c r="C12" s="4">
        <v>2992</v>
      </c>
      <c r="D12" s="4" t="s">
        <v>1045</v>
      </c>
      <c r="E12" s="4" t="s">
        <v>183</v>
      </c>
      <c r="F12" s="4" t="s">
        <v>1034</v>
      </c>
      <c r="G12" s="4" t="s">
        <v>1033</v>
      </c>
      <c r="H12" s="4" t="s">
        <v>19</v>
      </c>
      <c r="I12" s="4" t="s">
        <v>96</v>
      </c>
      <c r="J12" s="9">
        <v>350</v>
      </c>
      <c r="K12" s="9">
        <v>1305</v>
      </c>
      <c r="M12" s="9">
        <f>K12-J12</f>
        <v>955</v>
      </c>
      <c r="N12" s="10">
        <f>K12/J12-1</f>
        <v>2.7285714285714286</v>
      </c>
      <c r="P12" s="11">
        <v>2.8782894736842105E-2</v>
      </c>
      <c r="Q12" s="11">
        <v>0.11211340206185567</v>
      </c>
    </row>
    <row r="13" spans="1:17" s="4" customFormat="1" ht="12.9" customHeight="1" x14ac:dyDescent="0.5">
      <c r="A13" s="4" t="s">
        <v>1035</v>
      </c>
      <c r="C13" s="4">
        <v>2995</v>
      </c>
      <c r="D13" s="4" t="s">
        <v>1046</v>
      </c>
      <c r="E13" s="4" t="s">
        <v>183</v>
      </c>
      <c r="F13" s="4" t="s">
        <v>1037</v>
      </c>
      <c r="G13" s="4" t="s">
        <v>1038</v>
      </c>
      <c r="H13" s="4" t="s">
        <v>19</v>
      </c>
      <c r="I13" s="4" t="s">
        <v>96</v>
      </c>
      <c r="J13" s="9">
        <v>5055</v>
      </c>
      <c r="K13" s="9">
        <v>3860</v>
      </c>
      <c r="M13" s="9">
        <f>K13-J13</f>
        <v>-1195</v>
      </c>
      <c r="N13" s="10">
        <f>K13/J13-1</f>
        <v>-0.23639960435212659</v>
      </c>
      <c r="P13" s="11">
        <v>0.41570723684210525</v>
      </c>
      <c r="Q13" s="11">
        <v>0.33161512027491408</v>
      </c>
    </row>
    <row r="14" spans="1:17" s="4" customFormat="1" ht="12.9" customHeight="1" x14ac:dyDescent="0.5">
      <c r="A14" s="4" t="s">
        <v>1039</v>
      </c>
      <c r="C14" s="4">
        <v>2993</v>
      </c>
      <c r="D14" s="4" t="s">
        <v>1047</v>
      </c>
      <c r="E14" s="4" t="s">
        <v>183</v>
      </c>
      <c r="F14" s="4" t="s">
        <v>1041</v>
      </c>
      <c r="G14" s="4" t="s">
        <v>1040</v>
      </c>
      <c r="H14" s="4" t="s">
        <v>19</v>
      </c>
      <c r="I14" s="4" t="s">
        <v>96</v>
      </c>
      <c r="J14" s="9">
        <v>20</v>
      </c>
      <c r="K14" s="9">
        <v>10</v>
      </c>
      <c r="M14" s="9">
        <f>K14-J14</f>
        <v>-10</v>
      </c>
      <c r="N14" s="10">
        <f>K14/J14-1</f>
        <v>-0.5</v>
      </c>
      <c r="P14" s="11">
        <v>1.6447368421052631E-3</v>
      </c>
      <c r="Q14" s="11">
        <v>8.5910652920962198E-4</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5960</v>
      </c>
      <c r="K16" s="6">
        <v>5625</v>
      </c>
      <c r="M16" s="6">
        <f>K16-J16</f>
        <v>-335</v>
      </c>
      <c r="N16" s="7">
        <f>K16/J16-1</f>
        <v>-5.6208053691275128E-2</v>
      </c>
      <c r="P16" s="8">
        <v>0.49013157894736842</v>
      </c>
      <c r="Q16" s="8">
        <v>0.48324742268041238</v>
      </c>
    </row>
    <row r="17" spans="1:17" s="4" customFormat="1" ht="12.9" customHeight="1" x14ac:dyDescent="0.5">
      <c r="A17" s="4" t="s">
        <v>1029</v>
      </c>
      <c r="C17" s="4">
        <v>2999</v>
      </c>
      <c r="D17" s="4" t="s">
        <v>1044</v>
      </c>
      <c r="E17" s="4" t="s">
        <v>183</v>
      </c>
      <c r="F17" s="4" t="s">
        <v>1031</v>
      </c>
      <c r="G17" s="4" t="s">
        <v>1030</v>
      </c>
      <c r="H17" s="4" t="s">
        <v>19</v>
      </c>
      <c r="I17" s="4" t="s">
        <v>105</v>
      </c>
      <c r="J17" s="9">
        <v>270</v>
      </c>
      <c r="K17" s="9">
        <v>280</v>
      </c>
      <c r="M17" s="9">
        <f>K17-J17</f>
        <v>10</v>
      </c>
      <c r="N17" s="10">
        <f>K17/J17-1</f>
        <v>3.7037037037036979E-2</v>
      </c>
      <c r="P17" s="11">
        <v>2.2203947368421052E-2</v>
      </c>
      <c r="Q17" s="11">
        <v>2.4054982817869417E-2</v>
      </c>
    </row>
    <row r="18" spans="1:17" s="4" customFormat="1" ht="12.9" customHeight="1" x14ac:dyDescent="0.5">
      <c r="A18" s="4" t="s">
        <v>1032</v>
      </c>
      <c r="C18" s="4">
        <v>2997</v>
      </c>
      <c r="D18" s="4" t="s">
        <v>1045</v>
      </c>
      <c r="E18" s="4" t="s">
        <v>183</v>
      </c>
      <c r="F18" s="4" t="s">
        <v>1034</v>
      </c>
      <c r="G18" s="4" t="s">
        <v>1033</v>
      </c>
      <c r="H18" s="4" t="s">
        <v>19</v>
      </c>
      <c r="I18" s="4" t="s">
        <v>105</v>
      </c>
      <c r="J18" s="9">
        <v>310</v>
      </c>
      <c r="K18" s="9">
        <v>1365</v>
      </c>
      <c r="M18" s="9">
        <f>K18-J18</f>
        <v>1055</v>
      </c>
      <c r="N18" s="10">
        <f>K18/J18-1</f>
        <v>3.403225806451613</v>
      </c>
      <c r="P18" s="11">
        <v>2.5493421052631578E-2</v>
      </c>
      <c r="Q18" s="11">
        <v>0.1172680412371134</v>
      </c>
    </row>
    <row r="19" spans="1:17" s="4" customFormat="1" ht="12.9" customHeight="1" x14ac:dyDescent="0.5">
      <c r="A19" s="4" t="s">
        <v>1035</v>
      </c>
      <c r="C19" s="4">
        <v>3000</v>
      </c>
      <c r="D19" s="4" t="s">
        <v>1046</v>
      </c>
      <c r="E19" s="4" t="s">
        <v>183</v>
      </c>
      <c r="F19" s="4" t="s">
        <v>1037</v>
      </c>
      <c r="G19" s="4" t="s">
        <v>1038</v>
      </c>
      <c r="H19" s="4" t="s">
        <v>19</v>
      </c>
      <c r="I19" s="4" t="s">
        <v>105</v>
      </c>
      <c r="J19" s="9">
        <v>5365</v>
      </c>
      <c r="K19" s="9">
        <v>3980</v>
      </c>
      <c r="M19" s="9">
        <f>K19-J19</f>
        <v>-1385</v>
      </c>
      <c r="N19" s="10">
        <f>K19/J19-1</f>
        <v>-0.25815470643056848</v>
      </c>
      <c r="P19" s="11">
        <v>0.44120065789473684</v>
      </c>
      <c r="Q19" s="11">
        <v>0.34192439862542956</v>
      </c>
    </row>
    <row r="20" spans="1:17" s="4" customFormat="1" ht="12.9" customHeight="1" x14ac:dyDescent="0.5">
      <c r="A20" s="4" t="s">
        <v>1039</v>
      </c>
      <c r="C20" s="4">
        <v>2998</v>
      </c>
      <c r="D20" s="4" t="s">
        <v>1047</v>
      </c>
      <c r="E20" s="4" t="s">
        <v>183</v>
      </c>
      <c r="F20" s="4" t="s">
        <v>1041</v>
      </c>
      <c r="G20" s="4" t="s">
        <v>1040</v>
      </c>
      <c r="H20" s="4" t="s">
        <v>19</v>
      </c>
      <c r="I20" s="4" t="s">
        <v>105</v>
      </c>
      <c r="J20" s="9">
        <v>20</v>
      </c>
      <c r="K20" s="9">
        <v>0</v>
      </c>
      <c r="M20" s="9">
        <f>K20-J20</f>
        <v>-20</v>
      </c>
      <c r="N20" s="10">
        <f>K20/J20-1</f>
        <v>-1</v>
      </c>
      <c r="P20" s="11">
        <v>1.6447368421052631E-3</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11465</v>
      </c>
      <c r="K23" s="6">
        <v>8950</v>
      </c>
      <c r="M23" s="6">
        <f>K23-J23</f>
        <v>-2515</v>
      </c>
      <c r="N23" s="7">
        <f>K23/J23-1</f>
        <v>-0.21936327954644574</v>
      </c>
    </row>
    <row r="24" spans="1:17" s="4" customFormat="1" ht="12.9" customHeight="1" x14ac:dyDescent="0.5">
      <c r="A24" s="4" t="s">
        <v>1055</v>
      </c>
      <c r="C24" s="4">
        <v>3017</v>
      </c>
      <c r="D24" s="4" t="s">
        <v>1056</v>
      </c>
      <c r="E24" s="4" t="s">
        <v>183</v>
      </c>
      <c r="F24" s="4" t="s">
        <v>1057</v>
      </c>
      <c r="G24" s="4" t="s">
        <v>1058</v>
      </c>
      <c r="H24" s="4" t="s">
        <v>19</v>
      </c>
      <c r="I24" s="4" t="s">
        <v>20</v>
      </c>
      <c r="J24" s="9">
        <v>9340</v>
      </c>
      <c r="K24" s="9">
        <v>7385</v>
      </c>
      <c r="M24" s="9">
        <f>K24-J24</f>
        <v>-1955</v>
      </c>
      <c r="N24" s="10">
        <f>K24/J24-1</f>
        <v>-0.2093147751605996</v>
      </c>
      <c r="P24" s="11">
        <v>0.81465329262974273</v>
      </c>
      <c r="Q24" s="11">
        <v>0.82513966480446932</v>
      </c>
    </row>
    <row r="25" spans="1:17" s="4" customFormat="1" ht="12.9" customHeight="1" x14ac:dyDescent="0.5">
      <c r="A25" s="4" t="s">
        <v>1059</v>
      </c>
      <c r="C25" s="4">
        <v>3018</v>
      </c>
      <c r="D25" s="4" t="s">
        <v>1060</v>
      </c>
      <c r="E25" s="4" t="s">
        <v>183</v>
      </c>
      <c r="F25" s="4" t="s">
        <v>1061</v>
      </c>
      <c r="G25" s="4" t="s">
        <v>1062</v>
      </c>
      <c r="H25" s="4" t="s">
        <v>19</v>
      </c>
      <c r="I25" s="4" t="s">
        <v>20</v>
      </c>
      <c r="J25" s="9">
        <v>730</v>
      </c>
      <c r="K25" s="9">
        <v>655</v>
      </c>
      <c r="M25" s="9">
        <f>K25-J25</f>
        <v>-75</v>
      </c>
      <c r="N25" s="10">
        <f>K25/J25-1</f>
        <v>-0.10273972602739723</v>
      </c>
      <c r="P25" s="11">
        <v>6.3672045355429571E-2</v>
      </c>
      <c r="Q25" s="11">
        <v>7.3184357541899447E-2</v>
      </c>
    </row>
    <row r="26" spans="1:17" s="4" customFormat="1" ht="12.9" customHeight="1" x14ac:dyDescent="0.5">
      <c r="A26" s="4" t="s">
        <v>1063</v>
      </c>
      <c r="C26" s="4">
        <v>3019</v>
      </c>
      <c r="D26" s="4" t="s">
        <v>1064</v>
      </c>
      <c r="E26" s="4" t="s">
        <v>183</v>
      </c>
      <c r="F26" s="4" t="s">
        <v>1065</v>
      </c>
      <c r="G26" s="4" t="s">
        <v>1064</v>
      </c>
      <c r="H26" s="4" t="s">
        <v>19</v>
      </c>
      <c r="I26" s="4" t="s">
        <v>20</v>
      </c>
      <c r="J26" s="9">
        <v>1000</v>
      </c>
      <c r="K26" s="9">
        <v>490</v>
      </c>
      <c r="M26" s="9">
        <f>K26-J26</f>
        <v>-510</v>
      </c>
      <c r="N26" s="10">
        <f>K26/J26-1</f>
        <v>-0.51</v>
      </c>
      <c r="P26" s="11">
        <v>8.7221979938944608E-2</v>
      </c>
      <c r="Q26" s="11">
        <v>5.4748603351955305E-2</v>
      </c>
    </row>
    <row r="27" spans="1:17" s="4" customFormat="1" ht="12.9" customHeight="1" x14ac:dyDescent="0.5">
      <c r="A27" s="4" t="s">
        <v>1066</v>
      </c>
      <c r="C27" s="4">
        <v>3020</v>
      </c>
      <c r="D27" s="4" t="s">
        <v>1067</v>
      </c>
      <c r="E27" s="4" t="s">
        <v>183</v>
      </c>
      <c r="F27" s="4" t="s">
        <v>1068</v>
      </c>
      <c r="G27" s="4" t="s">
        <v>1067</v>
      </c>
      <c r="H27" s="4" t="s">
        <v>19</v>
      </c>
      <c r="I27" s="4" t="s">
        <v>20</v>
      </c>
      <c r="J27" s="9">
        <v>180</v>
      </c>
      <c r="K27" s="9">
        <v>235</v>
      </c>
      <c r="M27" s="9">
        <f>K27-J27</f>
        <v>55</v>
      </c>
      <c r="N27" s="10">
        <f>K27/J27-1</f>
        <v>0.30555555555555558</v>
      </c>
      <c r="P27" s="11">
        <v>1.569995638901003E-2</v>
      </c>
      <c r="Q27" s="11">
        <v>2.6256983240223464E-2</v>
      </c>
    </row>
    <row r="28" spans="1:17" s="4" customFormat="1" ht="12.9" customHeight="1" x14ac:dyDescent="0.5">
      <c r="A28" s="4" t="s">
        <v>1069</v>
      </c>
      <c r="C28" s="4">
        <v>3021</v>
      </c>
      <c r="D28" s="4" t="s">
        <v>1070</v>
      </c>
      <c r="E28" s="4" t="s">
        <v>183</v>
      </c>
      <c r="F28" s="4" t="s">
        <v>1071</v>
      </c>
      <c r="G28" s="4" t="s">
        <v>1070</v>
      </c>
      <c r="H28" s="4" t="s">
        <v>19</v>
      </c>
      <c r="I28" s="4" t="s">
        <v>20</v>
      </c>
      <c r="J28" s="9">
        <v>115</v>
      </c>
      <c r="K28" s="9">
        <v>50</v>
      </c>
      <c r="M28" s="9">
        <f>K28-J28</f>
        <v>-65</v>
      </c>
      <c r="N28" s="10">
        <f>K28/J28-1</f>
        <v>-0.56521739130434789</v>
      </c>
      <c r="P28" s="11">
        <v>1.003052769297863E-2</v>
      </c>
      <c r="Q28" s="11">
        <v>5.5865921787709499E-3</v>
      </c>
    </row>
    <row r="29" spans="1:17" s="4" customFormat="1" ht="12.9" customHeight="1" x14ac:dyDescent="0.5">
      <c r="A29" s="4" t="s">
        <v>1072</v>
      </c>
      <c r="C29" s="4">
        <v>3022</v>
      </c>
      <c r="D29" s="4" t="s">
        <v>1073</v>
      </c>
      <c r="E29" s="4" t="s">
        <v>183</v>
      </c>
      <c r="F29" s="4" t="s">
        <v>1074</v>
      </c>
      <c r="G29" s="4" t="s">
        <v>1073</v>
      </c>
      <c r="H29" s="4" t="s">
        <v>19</v>
      </c>
      <c r="I29" s="4" t="s">
        <v>20</v>
      </c>
      <c r="J29" s="9">
        <v>95</v>
      </c>
      <c r="K29" s="9">
        <v>140</v>
      </c>
      <c r="M29" s="9">
        <f>K29-J29</f>
        <v>45</v>
      </c>
      <c r="N29" s="10">
        <f>K29/J29-1</f>
        <v>0.47368421052631571</v>
      </c>
      <c r="P29" s="11">
        <v>8.2860880941997388E-3</v>
      </c>
      <c r="Q29" s="11">
        <v>1.564245810055866E-2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7040</v>
      </c>
      <c r="K33" s="6">
        <v>7400</v>
      </c>
      <c r="M33" s="6">
        <f>K33-J33</f>
        <v>360</v>
      </c>
      <c r="N33" s="7">
        <f>K33/J33-1</f>
        <v>5.1136363636363535E-2</v>
      </c>
    </row>
    <row r="34" spans="1:17" s="4" customFormat="1" ht="14.05" customHeight="1" x14ac:dyDescent="0.5">
      <c r="A34" s="4" t="s">
        <v>1084</v>
      </c>
      <c r="C34" s="4">
        <v>2811</v>
      </c>
      <c r="D34" s="4" t="s">
        <v>1081</v>
      </c>
      <c r="E34" s="4" t="s">
        <v>183</v>
      </c>
      <c r="F34" s="4" t="s">
        <v>1082</v>
      </c>
      <c r="G34" s="4" t="s">
        <v>1083</v>
      </c>
      <c r="H34" s="4" t="s">
        <v>19</v>
      </c>
      <c r="I34" s="4" t="s">
        <v>20</v>
      </c>
      <c r="J34" s="17">
        <v>64085</v>
      </c>
      <c r="K34" s="17">
        <v>72500</v>
      </c>
      <c r="M34" s="17">
        <f>K34-J34</f>
        <v>8415</v>
      </c>
      <c r="N34" s="10">
        <f>K34/J34-1</f>
        <v>0.13130997893422802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3965</v>
      </c>
      <c r="K36" s="6">
        <v>4165</v>
      </c>
      <c r="M36" s="6">
        <f>K36-J36</f>
        <v>200</v>
      </c>
      <c r="N36" s="7">
        <f>K36/J36-1</f>
        <v>5.0441361916771843E-2</v>
      </c>
      <c r="P36" s="8">
        <v>0.56321022727272729</v>
      </c>
      <c r="Q36" s="8">
        <v>0.56283783783783781</v>
      </c>
    </row>
    <row r="37" spans="1:17" s="4" customFormat="1" ht="14.05" customHeight="1" x14ac:dyDescent="0.5">
      <c r="A37" s="4" t="s">
        <v>1084</v>
      </c>
      <c r="C37" s="4">
        <v>2815</v>
      </c>
      <c r="D37" s="4" t="s">
        <v>1087</v>
      </c>
      <c r="E37" s="4" t="s">
        <v>183</v>
      </c>
      <c r="F37" s="4" t="s">
        <v>1082</v>
      </c>
      <c r="G37" s="4" t="s">
        <v>1083</v>
      </c>
      <c r="H37" s="4" t="s">
        <v>19</v>
      </c>
      <c r="I37" s="4" t="s">
        <v>96</v>
      </c>
      <c r="J37" s="17">
        <v>72136</v>
      </c>
      <c r="K37" s="17">
        <v>76500</v>
      </c>
      <c r="M37" s="17">
        <f>K37-J37</f>
        <v>4364</v>
      </c>
      <c r="N37" s="10">
        <f>K37/J37-1</f>
        <v>6.0496839303537664E-2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3075</v>
      </c>
      <c r="K39" s="6">
        <v>3235</v>
      </c>
      <c r="M39" s="6">
        <f>K39-J39</f>
        <v>160</v>
      </c>
      <c r="N39" s="7">
        <f>K39/J39-1</f>
        <v>5.2032520325203224E-2</v>
      </c>
      <c r="P39" s="8">
        <v>0.43678977272727271</v>
      </c>
      <c r="Q39" s="8">
        <v>0.43716216216216214</v>
      </c>
    </row>
    <row r="40" spans="1:17" s="4" customFormat="1" ht="14.05" customHeight="1" x14ac:dyDescent="0.5">
      <c r="A40" s="4" t="s">
        <v>1084</v>
      </c>
      <c r="C40" s="4">
        <v>2819</v>
      </c>
      <c r="D40" s="4" t="s">
        <v>1087</v>
      </c>
      <c r="E40" s="4" t="s">
        <v>183</v>
      </c>
      <c r="F40" s="4" t="s">
        <v>1082</v>
      </c>
      <c r="G40" s="4" t="s">
        <v>1083</v>
      </c>
      <c r="H40" s="4" t="s">
        <v>19</v>
      </c>
      <c r="I40" s="4" t="s">
        <v>105</v>
      </c>
      <c r="J40" s="17">
        <v>56017</v>
      </c>
      <c r="K40" s="17">
        <v>66000</v>
      </c>
      <c r="M40" s="17">
        <f>K40-J40</f>
        <v>9983</v>
      </c>
      <c r="N40" s="10">
        <f>K40/J40-1</f>
        <v>0.17821375653819382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16545</v>
      </c>
      <c r="K4" s="6">
        <v>17525</v>
      </c>
      <c r="M4" s="6">
        <f>K4-J4</f>
        <v>980</v>
      </c>
      <c r="N4" s="7">
        <f>K4/J4-1</f>
        <v>5.9232396494409256E-2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44513</v>
      </c>
      <c r="K6" s="18">
        <v>47200</v>
      </c>
      <c r="M6" s="18">
        <f>K6-J6</f>
        <v>2687</v>
      </c>
      <c r="N6" s="7">
        <f>K6/J6-1</f>
        <v>6.0364387931615582E-2</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8160</v>
      </c>
      <c r="K8" s="6">
        <v>8650</v>
      </c>
      <c r="M8" s="6">
        <f>K8-J8</f>
        <v>490</v>
      </c>
      <c r="N8" s="7">
        <f>K8/J8-1</f>
        <v>6.0049019607843146E-2</v>
      </c>
      <c r="P8" s="8">
        <v>0.49320036264732547</v>
      </c>
      <c r="Q8" s="8">
        <v>0.49358059914407987</v>
      </c>
    </row>
    <row r="9" spans="1:17" s="4" customFormat="1" ht="12.9" customHeight="1" x14ac:dyDescent="0.5">
      <c r="A9" s="4" t="s">
        <v>1099</v>
      </c>
      <c r="C9" s="4">
        <v>2550</v>
      </c>
      <c r="D9" s="4" t="s">
        <v>1100</v>
      </c>
      <c r="E9" s="4" t="s">
        <v>183</v>
      </c>
      <c r="F9" s="4" t="s">
        <v>1101</v>
      </c>
      <c r="G9" s="4" t="s">
        <v>1102</v>
      </c>
      <c r="H9" s="4" t="s">
        <v>19</v>
      </c>
      <c r="I9" s="4" t="s">
        <v>96</v>
      </c>
      <c r="J9" s="9">
        <v>1020</v>
      </c>
      <c r="K9" s="9">
        <v>725</v>
      </c>
      <c r="M9" s="9">
        <f>K9-J9</f>
        <v>-295</v>
      </c>
      <c r="N9" s="10">
        <f>K9/J9-1</f>
        <v>-0.28921568627450978</v>
      </c>
      <c r="P9" s="11">
        <v>6.1650045330915684E-2</v>
      </c>
      <c r="Q9" s="11">
        <v>4.136947218259629E-2</v>
      </c>
    </row>
    <row r="10" spans="1:17" s="4" customFormat="1" ht="12.9" customHeight="1" x14ac:dyDescent="0.5">
      <c r="A10" s="4" t="s">
        <v>1103</v>
      </c>
      <c r="C10" s="4">
        <v>2551</v>
      </c>
      <c r="D10" s="4" t="s">
        <v>1104</v>
      </c>
      <c r="E10" s="4" t="s">
        <v>183</v>
      </c>
      <c r="F10" s="4" t="s">
        <v>1105</v>
      </c>
      <c r="G10" s="4" t="s">
        <v>1106</v>
      </c>
      <c r="H10" s="4" t="s">
        <v>19</v>
      </c>
      <c r="I10" s="4" t="s">
        <v>96</v>
      </c>
      <c r="J10" s="9">
        <v>700</v>
      </c>
      <c r="K10" s="9">
        <v>765</v>
      </c>
      <c r="M10" s="9">
        <f>K10-J10</f>
        <v>65</v>
      </c>
      <c r="N10" s="10">
        <f>K10/J10-1</f>
        <v>9.2857142857142749E-2</v>
      </c>
      <c r="P10" s="11">
        <v>4.2308854638863705E-2</v>
      </c>
      <c r="Q10" s="11">
        <v>4.3651925820256773E-2</v>
      </c>
    </row>
    <row r="11" spans="1:17" s="4" customFormat="1" ht="12.9" customHeight="1" x14ac:dyDescent="0.5">
      <c r="A11" s="4" t="s">
        <v>1107</v>
      </c>
      <c r="C11" s="4">
        <v>2552</v>
      </c>
      <c r="D11" s="4" t="s">
        <v>1108</v>
      </c>
      <c r="E11" s="4" t="s">
        <v>183</v>
      </c>
      <c r="F11" s="4" t="s">
        <v>1109</v>
      </c>
      <c r="G11" s="4" t="s">
        <v>1110</v>
      </c>
      <c r="H11" s="4" t="s">
        <v>19</v>
      </c>
      <c r="I11" s="4" t="s">
        <v>96</v>
      </c>
      <c r="J11" s="9">
        <v>625</v>
      </c>
      <c r="K11" s="9">
        <v>960</v>
      </c>
      <c r="M11" s="9">
        <f>K11-J11</f>
        <v>335</v>
      </c>
      <c r="N11" s="10">
        <f>K11/J11-1</f>
        <v>0.53600000000000003</v>
      </c>
      <c r="P11" s="11">
        <v>3.7775763070414026E-2</v>
      </c>
      <c r="Q11" s="11">
        <v>5.4778887303851644E-2</v>
      </c>
    </row>
    <row r="12" spans="1:17" s="4" customFormat="1" ht="12.9" customHeight="1" x14ac:dyDescent="0.5">
      <c r="A12" s="4" t="s">
        <v>1111</v>
      </c>
      <c r="C12" s="4">
        <v>2553</v>
      </c>
      <c r="D12" s="4" t="s">
        <v>1112</v>
      </c>
      <c r="E12" s="4" t="s">
        <v>183</v>
      </c>
      <c r="F12" s="4" t="s">
        <v>1113</v>
      </c>
      <c r="G12" s="4" t="s">
        <v>1114</v>
      </c>
      <c r="H12" s="4" t="s">
        <v>19</v>
      </c>
      <c r="I12" s="4" t="s">
        <v>96</v>
      </c>
      <c r="J12" s="9">
        <v>660</v>
      </c>
      <c r="K12" s="9">
        <v>850</v>
      </c>
      <c r="M12" s="9">
        <f>K12-J12</f>
        <v>190</v>
      </c>
      <c r="N12" s="10">
        <f>K12/J12-1</f>
        <v>0.28787878787878785</v>
      </c>
      <c r="P12" s="11">
        <v>3.9891205802357207E-2</v>
      </c>
      <c r="Q12" s="11">
        <v>4.850213980028531E-2</v>
      </c>
    </row>
    <row r="13" spans="1:17" s="4" customFormat="1" ht="12.9" customHeight="1" x14ac:dyDescent="0.5">
      <c r="A13" s="4" t="s">
        <v>1115</v>
      </c>
      <c r="C13" s="4">
        <v>2554</v>
      </c>
      <c r="D13" s="4" t="s">
        <v>1116</v>
      </c>
      <c r="E13" s="4" t="s">
        <v>183</v>
      </c>
      <c r="F13" s="4" t="s">
        <v>1117</v>
      </c>
      <c r="G13" s="4" t="s">
        <v>1118</v>
      </c>
      <c r="H13" s="4" t="s">
        <v>19</v>
      </c>
      <c r="I13" s="4" t="s">
        <v>96</v>
      </c>
      <c r="J13" s="9">
        <v>785</v>
      </c>
      <c r="K13" s="9">
        <v>775</v>
      </c>
      <c r="M13" s="9">
        <f>K13-J13</f>
        <v>-10</v>
      </c>
      <c r="N13" s="10">
        <f>K13/J13-1</f>
        <v>-1.2738853503184711E-2</v>
      </c>
      <c r="P13" s="11">
        <v>4.7446358416440015E-2</v>
      </c>
      <c r="Q13" s="11">
        <v>4.4222539229671898E-2</v>
      </c>
    </row>
    <row r="14" spans="1:17" s="4" customFormat="1" ht="12.9" customHeight="1" x14ac:dyDescent="0.5">
      <c r="A14" s="4" t="s">
        <v>1119</v>
      </c>
      <c r="C14" s="4">
        <v>2555</v>
      </c>
      <c r="D14" s="4" t="s">
        <v>1120</v>
      </c>
      <c r="E14" s="4" t="s">
        <v>183</v>
      </c>
      <c r="F14" s="4" t="s">
        <v>1121</v>
      </c>
      <c r="G14" s="4" t="s">
        <v>1122</v>
      </c>
      <c r="H14" s="4" t="s">
        <v>19</v>
      </c>
      <c r="I14" s="4" t="s">
        <v>96</v>
      </c>
      <c r="J14" s="9">
        <v>720</v>
      </c>
      <c r="K14" s="9">
        <v>670</v>
      </c>
      <c r="M14" s="9">
        <f>K14-J14</f>
        <v>-50</v>
      </c>
      <c r="N14" s="10">
        <f>K14/J14-1</f>
        <v>-6.944444444444442E-2</v>
      </c>
      <c r="P14" s="11">
        <v>4.3517679057116954E-2</v>
      </c>
      <c r="Q14" s="11">
        <v>3.8231098430813126E-2</v>
      </c>
    </row>
    <row r="15" spans="1:17" s="4" customFormat="1" ht="12.9" customHeight="1" x14ac:dyDescent="0.5">
      <c r="A15" s="4" t="s">
        <v>1123</v>
      </c>
      <c r="C15" s="4">
        <v>2556</v>
      </c>
      <c r="D15" s="4" t="s">
        <v>1124</v>
      </c>
      <c r="E15" s="4" t="s">
        <v>183</v>
      </c>
      <c r="F15" s="4" t="s">
        <v>1125</v>
      </c>
      <c r="G15" s="4" t="s">
        <v>1126</v>
      </c>
      <c r="H15" s="4" t="s">
        <v>19</v>
      </c>
      <c r="I15" s="4" t="s">
        <v>96</v>
      </c>
      <c r="J15" s="9">
        <v>650</v>
      </c>
      <c r="K15" s="9">
        <v>675</v>
      </c>
      <c r="M15" s="9">
        <f>K15-J15</f>
        <v>25</v>
      </c>
      <c r="N15" s="10">
        <f>K15/J15-1</f>
        <v>3.8461538461538547E-2</v>
      </c>
      <c r="P15" s="11">
        <v>3.9286793593230583E-2</v>
      </c>
      <c r="Q15" s="11">
        <v>3.8516405135520682E-2</v>
      </c>
    </row>
    <row r="16" spans="1:17" s="4" customFormat="1" ht="12.9" customHeight="1" x14ac:dyDescent="0.5">
      <c r="A16" s="4" t="s">
        <v>1127</v>
      </c>
      <c r="C16" s="4">
        <v>2557</v>
      </c>
      <c r="D16" s="4" t="s">
        <v>1128</v>
      </c>
      <c r="E16" s="4" t="s">
        <v>183</v>
      </c>
      <c r="F16" s="4" t="s">
        <v>1129</v>
      </c>
      <c r="G16" s="4" t="s">
        <v>1130</v>
      </c>
      <c r="H16" s="4" t="s">
        <v>19</v>
      </c>
      <c r="I16" s="4" t="s">
        <v>96</v>
      </c>
      <c r="J16" s="9">
        <v>605</v>
      </c>
      <c r="K16" s="9">
        <v>600</v>
      </c>
      <c r="M16" s="9">
        <f>K16-J16</f>
        <v>-5</v>
      </c>
      <c r="N16" s="10">
        <f>K16/J16-1</f>
        <v>-8.2644628099173278E-3</v>
      </c>
      <c r="P16" s="11">
        <v>3.6566938652160777E-2</v>
      </c>
      <c r="Q16" s="11">
        <v>3.4236804564907276E-2</v>
      </c>
    </row>
    <row r="17" spans="1:17" s="4" customFormat="1" ht="12.9" customHeight="1" x14ac:dyDescent="0.5">
      <c r="A17" s="4" t="s">
        <v>1131</v>
      </c>
      <c r="C17" s="4">
        <v>2558</v>
      </c>
      <c r="D17" s="4" t="s">
        <v>1132</v>
      </c>
      <c r="E17" s="4" t="s">
        <v>183</v>
      </c>
      <c r="F17" s="4" t="s">
        <v>1133</v>
      </c>
      <c r="G17" s="4" t="s">
        <v>1134</v>
      </c>
      <c r="H17" s="4" t="s">
        <v>19</v>
      </c>
      <c r="I17" s="4" t="s">
        <v>96</v>
      </c>
      <c r="J17" s="9">
        <v>580</v>
      </c>
      <c r="K17" s="9">
        <v>535</v>
      </c>
      <c r="M17" s="9">
        <f>K17-J17</f>
        <v>-45</v>
      </c>
      <c r="N17" s="10">
        <f>K17/J17-1</f>
        <v>-7.7586206896551713E-2</v>
      </c>
      <c r="P17" s="11">
        <v>3.5055908129344213E-2</v>
      </c>
      <c r="Q17" s="11">
        <v>3.0527817403708989E-2</v>
      </c>
    </row>
    <row r="18" spans="1:17" s="4" customFormat="1" ht="12.9" customHeight="1" x14ac:dyDescent="0.5">
      <c r="A18" s="4" t="s">
        <v>1135</v>
      </c>
      <c r="C18" s="4">
        <v>2559</v>
      </c>
      <c r="D18" s="4" t="s">
        <v>1136</v>
      </c>
      <c r="E18" s="4" t="s">
        <v>183</v>
      </c>
      <c r="F18" s="4" t="s">
        <v>1137</v>
      </c>
      <c r="G18" s="4" t="s">
        <v>1138</v>
      </c>
      <c r="H18" s="4" t="s">
        <v>19</v>
      </c>
      <c r="I18" s="4" t="s">
        <v>96</v>
      </c>
      <c r="J18" s="9">
        <v>455</v>
      </c>
      <c r="K18" s="9">
        <v>400</v>
      </c>
      <c r="M18" s="9">
        <f>K18-J18</f>
        <v>-55</v>
      </c>
      <c r="N18" s="10">
        <f>K18/J18-1</f>
        <v>-0.12087912087912089</v>
      </c>
      <c r="P18" s="11">
        <v>2.7500755515261408E-2</v>
      </c>
      <c r="Q18" s="11">
        <v>2.2824536376604851E-2</v>
      </c>
    </row>
    <row r="19" spans="1:17" s="4" customFormat="1" ht="12.9" customHeight="1" x14ac:dyDescent="0.5">
      <c r="A19" s="4" t="s">
        <v>1139</v>
      </c>
      <c r="C19" s="4">
        <v>2560</v>
      </c>
      <c r="D19" s="4" t="s">
        <v>1140</v>
      </c>
      <c r="E19" s="4" t="s">
        <v>183</v>
      </c>
      <c r="F19" s="4" t="s">
        <v>1141</v>
      </c>
      <c r="G19" s="4" t="s">
        <v>1142</v>
      </c>
      <c r="H19" s="4" t="s">
        <v>19</v>
      </c>
      <c r="I19" s="4" t="s">
        <v>96</v>
      </c>
      <c r="J19" s="9">
        <v>1355</v>
      </c>
      <c r="K19" s="9">
        <v>1700</v>
      </c>
      <c r="M19" s="9">
        <f>K19-J19</f>
        <v>345</v>
      </c>
      <c r="N19" s="10">
        <f>K19/J19-1</f>
        <v>0.25461254612546136</v>
      </c>
      <c r="P19" s="11">
        <v>8.1897854336657597E-2</v>
      </c>
      <c r="Q19" s="11">
        <v>9.700427960057062E-2</v>
      </c>
    </row>
    <row r="20" spans="1:17" s="4" customFormat="1" ht="12.9" customHeight="1" x14ac:dyDescent="0.5">
      <c r="A20" s="4" t="s">
        <v>1143</v>
      </c>
      <c r="C20" s="4">
        <v>2561</v>
      </c>
      <c r="D20" s="4" t="s">
        <v>1144</v>
      </c>
      <c r="E20" s="4" t="s">
        <v>183</v>
      </c>
      <c r="F20" s="4" t="s">
        <v>1145</v>
      </c>
      <c r="G20" s="4" t="s">
        <v>1143</v>
      </c>
      <c r="H20" s="4" t="s">
        <v>19</v>
      </c>
      <c r="I20" s="4" t="s">
        <v>96</v>
      </c>
      <c r="J20" s="9">
        <v>980</v>
      </c>
      <c r="K20" s="9">
        <v>1150</v>
      </c>
      <c r="M20" s="9">
        <f>K20-J20</f>
        <v>170</v>
      </c>
      <c r="N20" s="10">
        <f>K20/J20-1</f>
        <v>0.17346938775510212</v>
      </c>
      <c r="P20" s="11">
        <v>5.9232396494409187E-2</v>
      </c>
      <c r="Q20" s="11">
        <v>6.5620542082738945E-2</v>
      </c>
    </row>
    <row r="21" spans="1:17" s="4" customFormat="1" ht="12.9" customHeight="1" x14ac:dyDescent="0.5">
      <c r="A21" s="4" t="s">
        <v>1146</v>
      </c>
      <c r="C21" s="4">
        <v>2562</v>
      </c>
      <c r="D21" s="4" t="s">
        <v>1147</v>
      </c>
      <c r="E21" s="4" t="s">
        <v>183</v>
      </c>
      <c r="F21" s="4" t="s">
        <v>1148</v>
      </c>
      <c r="G21" s="4" t="s">
        <v>1146</v>
      </c>
      <c r="H21" s="4" t="s">
        <v>19</v>
      </c>
      <c r="I21" s="4" t="s">
        <v>96</v>
      </c>
      <c r="J21" s="9">
        <v>380</v>
      </c>
      <c r="K21" s="9">
        <v>545</v>
      </c>
      <c r="M21" s="9">
        <f>K21-J21</f>
        <v>165</v>
      </c>
      <c r="N21" s="10">
        <f>K21/J21-1</f>
        <v>0.43421052631578938</v>
      </c>
      <c r="P21" s="11">
        <v>2.2967663946811726E-2</v>
      </c>
      <c r="Q21" s="11">
        <v>3.109843081312411E-2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54203</v>
      </c>
      <c r="K23" s="18">
        <v>53600</v>
      </c>
      <c r="M23" s="18">
        <f>K23-J23</f>
        <v>-603</v>
      </c>
      <c r="N23" s="7">
        <f>K23/J23-1</f>
        <v>-1.1124845488257096E-2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8385</v>
      </c>
      <c r="K26" s="6">
        <v>8870</v>
      </c>
      <c r="M26" s="6">
        <f>K26-J26</f>
        <v>485</v>
      </c>
      <c r="N26" s="7">
        <f>K26/J26-1</f>
        <v>5.7841383422778669E-2</v>
      </c>
      <c r="P26" s="8">
        <v>0.50679963735267453</v>
      </c>
      <c r="Q26" s="8">
        <v>0.50613409415121258</v>
      </c>
    </row>
    <row r="27" spans="1:17" s="4" customFormat="1" ht="12.9" customHeight="1" x14ac:dyDescent="0.5">
      <c r="A27" s="4" t="s">
        <v>1099</v>
      </c>
      <c r="C27" s="4">
        <v>2567</v>
      </c>
      <c r="D27" s="4" t="s">
        <v>1100</v>
      </c>
      <c r="E27" s="4" t="s">
        <v>183</v>
      </c>
      <c r="F27" s="4" t="s">
        <v>1101</v>
      </c>
      <c r="G27" s="4" t="s">
        <v>1102</v>
      </c>
      <c r="H27" s="4" t="s">
        <v>19</v>
      </c>
      <c r="I27" s="4" t="s">
        <v>105</v>
      </c>
      <c r="J27" s="9">
        <v>1245</v>
      </c>
      <c r="K27" s="9">
        <v>950</v>
      </c>
      <c r="M27" s="9">
        <f>K27-J27</f>
        <v>-295</v>
      </c>
      <c r="N27" s="10">
        <f>K27/J27-1</f>
        <v>-0.23694779116465858</v>
      </c>
      <c r="P27" s="11">
        <v>7.5249320036264736E-2</v>
      </c>
      <c r="Q27" s="11">
        <v>5.4208273894436519E-2</v>
      </c>
    </row>
    <row r="28" spans="1:17" s="4" customFormat="1" ht="12.9" customHeight="1" x14ac:dyDescent="0.5">
      <c r="A28" s="4" t="s">
        <v>1103</v>
      </c>
      <c r="C28" s="4">
        <v>2568</v>
      </c>
      <c r="D28" s="4" t="s">
        <v>1104</v>
      </c>
      <c r="E28" s="4" t="s">
        <v>183</v>
      </c>
      <c r="F28" s="4" t="s">
        <v>1105</v>
      </c>
      <c r="G28" s="4" t="s">
        <v>1106</v>
      </c>
      <c r="H28" s="4" t="s">
        <v>19</v>
      </c>
      <c r="I28" s="4" t="s">
        <v>105</v>
      </c>
      <c r="J28" s="9">
        <v>1185</v>
      </c>
      <c r="K28" s="9">
        <v>985</v>
      </c>
      <c r="M28" s="9">
        <f>K28-J28</f>
        <v>-200</v>
      </c>
      <c r="N28" s="10">
        <f>K28/J28-1</f>
        <v>-0.16877637130801693</v>
      </c>
      <c r="P28" s="11">
        <v>7.162284678150499E-2</v>
      </c>
      <c r="Q28" s="11">
        <v>5.6205420827389441E-2</v>
      </c>
    </row>
    <row r="29" spans="1:17" s="4" customFormat="1" ht="12.9" customHeight="1" x14ac:dyDescent="0.5">
      <c r="A29" s="4" t="s">
        <v>1107</v>
      </c>
      <c r="C29" s="4">
        <v>2569</v>
      </c>
      <c r="D29" s="4" t="s">
        <v>1108</v>
      </c>
      <c r="E29" s="4" t="s">
        <v>183</v>
      </c>
      <c r="F29" s="4" t="s">
        <v>1109</v>
      </c>
      <c r="G29" s="4" t="s">
        <v>1110</v>
      </c>
      <c r="H29" s="4" t="s">
        <v>19</v>
      </c>
      <c r="I29" s="4" t="s">
        <v>105</v>
      </c>
      <c r="J29" s="9">
        <v>930</v>
      </c>
      <c r="K29" s="9">
        <v>1230</v>
      </c>
      <c r="M29" s="9">
        <f>K29-J29</f>
        <v>300</v>
      </c>
      <c r="N29" s="10">
        <f>K29/J29-1</f>
        <v>0.32258064516129026</v>
      </c>
      <c r="P29" s="11">
        <v>5.6210335448776065E-2</v>
      </c>
      <c r="Q29" s="11">
        <v>7.0185449358059912E-2</v>
      </c>
    </row>
    <row r="30" spans="1:17" s="4" customFormat="1" ht="12.9" customHeight="1" x14ac:dyDescent="0.5">
      <c r="A30" s="4" t="s">
        <v>1111</v>
      </c>
      <c r="C30" s="4">
        <v>2570</v>
      </c>
      <c r="D30" s="4" t="s">
        <v>1112</v>
      </c>
      <c r="E30" s="4" t="s">
        <v>183</v>
      </c>
      <c r="F30" s="4" t="s">
        <v>1113</v>
      </c>
      <c r="G30" s="4" t="s">
        <v>1114</v>
      </c>
      <c r="H30" s="4" t="s">
        <v>19</v>
      </c>
      <c r="I30" s="4" t="s">
        <v>105</v>
      </c>
      <c r="J30" s="9">
        <v>1060</v>
      </c>
      <c r="K30" s="9">
        <v>1050</v>
      </c>
      <c r="M30" s="9">
        <f>K30-J30</f>
        <v>-10</v>
      </c>
      <c r="N30" s="10">
        <f>K30/J30-1</f>
        <v>-9.4339622641509413E-3</v>
      </c>
      <c r="P30" s="11">
        <v>6.4067694167422182E-2</v>
      </c>
      <c r="Q30" s="11">
        <v>5.9914407988587728E-2</v>
      </c>
    </row>
    <row r="31" spans="1:17" s="4" customFormat="1" ht="12.9" customHeight="1" x14ac:dyDescent="0.5">
      <c r="A31" s="4" t="s">
        <v>1115</v>
      </c>
      <c r="C31" s="4">
        <v>2571</v>
      </c>
      <c r="D31" s="4" t="s">
        <v>1116</v>
      </c>
      <c r="E31" s="4" t="s">
        <v>183</v>
      </c>
      <c r="F31" s="4" t="s">
        <v>1117</v>
      </c>
      <c r="G31" s="4" t="s">
        <v>1118</v>
      </c>
      <c r="H31" s="4" t="s">
        <v>19</v>
      </c>
      <c r="I31" s="4" t="s">
        <v>105</v>
      </c>
      <c r="J31" s="9">
        <v>1040</v>
      </c>
      <c r="K31" s="9">
        <v>975</v>
      </c>
      <c r="M31" s="9">
        <f>K31-J31</f>
        <v>-65</v>
      </c>
      <c r="N31" s="10">
        <f>K31/J31-1</f>
        <v>-6.25E-2</v>
      </c>
      <c r="P31" s="11">
        <v>6.2858869749168933E-2</v>
      </c>
      <c r="Q31" s="11">
        <v>5.5634807417974323E-2</v>
      </c>
    </row>
    <row r="32" spans="1:17" s="4" customFormat="1" ht="12.9" customHeight="1" x14ac:dyDescent="0.5">
      <c r="A32" s="4" t="s">
        <v>1119</v>
      </c>
      <c r="C32" s="4">
        <v>2572</v>
      </c>
      <c r="D32" s="4" t="s">
        <v>1120</v>
      </c>
      <c r="E32" s="4" t="s">
        <v>183</v>
      </c>
      <c r="F32" s="4" t="s">
        <v>1121</v>
      </c>
      <c r="G32" s="4" t="s">
        <v>1122</v>
      </c>
      <c r="H32" s="4" t="s">
        <v>19</v>
      </c>
      <c r="I32" s="4" t="s">
        <v>105</v>
      </c>
      <c r="J32" s="9">
        <v>820</v>
      </c>
      <c r="K32" s="9">
        <v>895</v>
      </c>
      <c r="M32" s="9">
        <f>K32-J32</f>
        <v>75</v>
      </c>
      <c r="N32" s="10">
        <f>K32/J32-1</f>
        <v>9.1463414634146423E-2</v>
      </c>
      <c r="P32" s="11">
        <v>4.9561801148383197E-2</v>
      </c>
      <c r="Q32" s="11">
        <v>5.1069900142653356E-2</v>
      </c>
    </row>
    <row r="33" spans="1:17" s="4" customFormat="1" ht="12.9" customHeight="1" x14ac:dyDescent="0.5">
      <c r="A33" s="4" t="s">
        <v>1123</v>
      </c>
      <c r="C33" s="4">
        <v>2573</v>
      </c>
      <c r="D33" s="4" t="s">
        <v>1124</v>
      </c>
      <c r="E33" s="4" t="s">
        <v>183</v>
      </c>
      <c r="F33" s="4" t="s">
        <v>1125</v>
      </c>
      <c r="G33" s="4" t="s">
        <v>1126</v>
      </c>
      <c r="H33" s="4" t="s">
        <v>19</v>
      </c>
      <c r="I33" s="4" t="s">
        <v>105</v>
      </c>
      <c r="J33" s="9">
        <v>615</v>
      </c>
      <c r="K33" s="9">
        <v>685</v>
      </c>
      <c r="M33" s="9">
        <f>K33-J33</f>
        <v>70</v>
      </c>
      <c r="N33" s="10">
        <f>K33/J33-1</f>
        <v>0.11382113821138207</v>
      </c>
      <c r="P33" s="11">
        <v>3.7171350861287401E-2</v>
      </c>
      <c r="Q33" s="11">
        <v>3.9087018544935806E-2</v>
      </c>
    </row>
    <row r="34" spans="1:17" s="4" customFormat="1" ht="12.9" customHeight="1" x14ac:dyDescent="0.5">
      <c r="A34" s="4" t="s">
        <v>1127</v>
      </c>
      <c r="C34" s="4">
        <v>2574</v>
      </c>
      <c r="D34" s="4" t="s">
        <v>1128</v>
      </c>
      <c r="E34" s="4" t="s">
        <v>183</v>
      </c>
      <c r="F34" s="4" t="s">
        <v>1129</v>
      </c>
      <c r="G34" s="4" t="s">
        <v>1130</v>
      </c>
      <c r="H34" s="4" t="s">
        <v>19</v>
      </c>
      <c r="I34" s="4" t="s">
        <v>105</v>
      </c>
      <c r="J34" s="9">
        <v>400</v>
      </c>
      <c r="K34" s="9">
        <v>490</v>
      </c>
      <c r="M34" s="9">
        <f>K34-J34</f>
        <v>90</v>
      </c>
      <c r="N34" s="10">
        <f>K34/J34-1</f>
        <v>0.22500000000000009</v>
      </c>
      <c r="P34" s="11">
        <v>2.4176488365064974E-2</v>
      </c>
      <c r="Q34" s="11">
        <v>2.7960057061340943E-2</v>
      </c>
    </row>
    <row r="35" spans="1:17" s="4" customFormat="1" ht="12.9" customHeight="1" x14ac:dyDescent="0.5">
      <c r="A35" s="4" t="s">
        <v>1131</v>
      </c>
      <c r="C35" s="4">
        <v>2575</v>
      </c>
      <c r="D35" s="4" t="s">
        <v>1132</v>
      </c>
      <c r="E35" s="4" t="s">
        <v>183</v>
      </c>
      <c r="F35" s="4" t="s">
        <v>1133</v>
      </c>
      <c r="G35" s="4" t="s">
        <v>1134</v>
      </c>
      <c r="H35" s="4" t="s">
        <v>19</v>
      </c>
      <c r="I35" s="4" t="s">
        <v>105</v>
      </c>
      <c r="J35" s="9">
        <v>380</v>
      </c>
      <c r="K35" s="9">
        <v>455</v>
      </c>
      <c r="M35" s="9">
        <f>K35-J35</f>
        <v>75</v>
      </c>
      <c r="N35" s="10">
        <f>K35/J35-1</f>
        <v>0.19736842105263164</v>
      </c>
      <c r="P35" s="11">
        <v>2.2967663946811726E-2</v>
      </c>
      <c r="Q35" s="11">
        <v>2.5962910128388018E-2</v>
      </c>
    </row>
    <row r="36" spans="1:17" s="4" customFormat="1" ht="12.9" customHeight="1" x14ac:dyDescent="0.5">
      <c r="A36" s="4" t="s">
        <v>1135</v>
      </c>
      <c r="C36" s="4">
        <v>2576</v>
      </c>
      <c r="D36" s="4" t="s">
        <v>1136</v>
      </c>
      <c r="E36" s="4" t="s">
        <v>183</v>
      </c>
      <c r="F36" s="4" t="s">
        <v>1137</v>
      </c>
      <c r="G36" s="4" t="s">
        <v>1138</v>
      </c>
      <c r="H36" s="4" t="s">
        <v>19</v>
      </c>
      <c r="I36" s="4" t="s">
        <v>105</v>
      </c>
      <c r="J36" s="9">
        <v>290</v>
      </c>
      <c r="K36" s="9">
        <v>385</v>
      </c>
      <c r="M36" s="9">
        <f>K36-J36</f>
        <v>95</v>
      </c>
      <c r="N36" s="10">
        <f>K36/J36-1</f>
        <v>0.32758620689655182</v>
      </c>
      <c r="P36" s="11">
        <v>1.7527954064672106E-2</v>
      </c>
      <c r="Q36" s="11">
        <v>2.1968616262482168E-2</v>
      </c>
    </row>
    <row r="37" spans="1:17" s="4" customFormat="1" ht="12.9" customHeight="1" x14ac:dyDescent="0.5">
      <c r="A37" s="4" t="s">
        <v>1139</v>
      </c>
      <c r="C37" s="4">
        <v>2577</v>
      </c>
      <c r="D37" s="4" t="s">
        <v>1140</v>
      </c>
      <c r="E37" s="4" t="s">
        <v>183</v>
      </c>
      <c r="F37" s="4" t="s">
        <v>1141</v>
      </c>
      <c r="G37" s="4" t="s">
        <v>1142</v>
      </c>
      <c r="H37" s="4" t="s">
        <v>19</v>
      </c>
      <c r="I37" s="4" t="s">
        <v>105</v>
      </c>
      <c r="J37" s="9">
        <v>435</v>
      </c>
      <c r="K37" s="9">
        <v>770</v>
      </c>
      <c r="M37" s="9">
        <f>K37-J37</f>
        <v>335</v>
      </c>
      <c r="N37" s="10">
        <f>K37/J37-1</f>
        <v>0.77011494252873569</v>
      </c>
      <c r="P37" s="11">
        <v>2.6291931097008159E-2</v>
      </c>
      <c r="Q37" s="11">
        <v>4.3937232524964336E-2</v>
      </c>
    </row>
    <row r="38" spans="1:17" s="4" customFormat="1" ht="12.9" customHeight="1" x14ac:dyDescent="0.5">
      <c r="A38" s="4" t="s">
        <v>1143</v>
      </c>
      <c r="C38" s="4">
        <v>2578</v>
      </c>
      <c r="D38" s="4" t="s">
        <v>1144</v>
      </c>
      <c r="E38" s="4" t="s">
        <v>183</v>
      </c>
      <c r="F38" s="4" t="s">
        <v>1145</v>
      </c>
      <c r="G38" s="4" t="s">
        <v>1143</v>
      </c>
      <c r="H38" s="4" t="s">
        <v>19</v>
      </c>
      <c r="I38" s="4" t="s">
        <v>105</v>
      </c>
      <c r="J38" s="9">
        <v>350</v>
      </c>
      <c r="K38" s="9">
        <v>595</v>
      </c>
      <c r="M38" s="9">
        <f>K38-J38</f>
        <v>245</v>
      </c>
      <c r="N38" s="10">
        <f>K38/J38-1</f>
        <v>0.7</v>
      </c>
      <c r="P38" s="11">
        <v>2.1154427319431852E-2</v>
      </c>
      <c r="Q38" s="11">
        <v>3.3951497860199714E-2</v>
      </c>
    </row>
    <row r="39" spans="1:17" s="4" customFormat="1" ht="12.9" customHeight="1" x14ac:dyDescent="0.5">
      <c r="A39" s="4" t="s">
        <v>1146</v>
      </c>
      <c r="C39" s="4">
        <v>2579</v>
      </c>
      <c r="D39" s="4" t="s">
        <v>1147</v>
      </c>
      <c r="E39" s="4" t="s">
        <v>183</v>
      </c>
      <c r="F39" s="4" t="s">
        <v>1148</v>
      </c>
      <c r="G39" s="4" t="s">
        <v>1146</v>
      </c>
      <c r="H39" s="4" t="s">
        <v>19</v>
      </c>
      <c r="I39" s="4" t="s">
        <v>105</v>
      </c>
      <c r="J39" s="9">
        <v>85</v>
      </c>
      <c r="K39" s="9">
        <v>175</v>
      </c>
      <c r="M39" s="9">
        <f>K39-J39</f>
        <v>90</v>
      </c>
      <c r="N39" s="10">
        <f>K39/J39-1</f>
        <v>1.0588235294117645</v>
      </c>
      <c r="P39" s="11">
        <v>5.137503777576307E-3</v>
      </c>
      <c r="Q39" s="11">
        <v>9.9857346647646214E-3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37760</v>
      </c>
      <c r="K41" s="18">
        <v>42000</v>
      </c>
      <c r="M41" s="18">
        <f>K41-J41</f>
        <v>4240</v>
      </c>
      <c r="N41" s="7">
        <f>K41/J41-1</f>
        <v>0.11228813559322037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7460</v>
      </c>
      <c r="K4" s="6">
        <v>7745</v>
      </c>
      <c r="M4" s="6">
        <f>K4-J4</f>
        <v>285</v>
      </c>
      <c r="N4" s="7">
        <f>K4/J4-1</f>
        <v>3.8203753351206515E-2</v>
      </c>
    </row>
    <row r="5" spans="1:17" s="4" customFormat="1" ht="12.9" customHeight="1" x14ac:dyDescent="0.5">
      <c r="A5" s="4" t="s">
        <v>1158</v>
      </c>
      <c r="C5" s="4">
        <v>1628</v>
      </c>
      <c r="D5" s="4" t="s">
        <v>1159</v>
      </c>
      <c r="E5" s="4" t="s">
        <v>23</v>
      </c>
      <c r="F5" s="4" t="s">
        <v>1160</v>
      </c>
      <c r="G5" s="4" t="s">
        <v>1159</v>
      </c>
      <c r="H5" s="4" t="s">
        <v>19</v>
      </c>
      <c r="I5" s="4" t="s">
        <v>20</v>
      </c>
      <c r="J5" s="9">
        <v>80</v>
      </c>
      <c r="K5" s="9">
        <v>45</v>
      </c>
      <c r="M5" s="9">
        <f>K5-J5</f>
        <v>-35</v>
      </c>
      <c r="N5" s="10">
        <f>K5/J5-1</f>
        <v>-0.4375</v>
      </c>
      <c r="P5" s="11">
        <v>1.0723860589812333E-2</v>
      </c>
      <c r="Q5" s="11">
        <v>5.8102001291155583E-3</v>
      </c>
    </row>
    <row r="6" spans="1:17" s="4" customFormat="1" ht="12.9" customHeight="1" x14ac:dyDescent="0.5">
      <c r="A6" s="4" t="s">
        <v>1161</v>
      </c>
      <c r="C6" s="4">
        <v>1629</v>
      </c>
      <c r="D6" s="4" t="s">
        <v>1162</v>
      </c>
      <c r="E6" s="4" t="s">
        <v>23</v>
      </c>
      <c r="F6" s="4" t="s">
        <v>1163</v>
      </c>
      <c r="G6" s="4" t="s">
        <v>1162</v>
      </c>
      <c r="H6" s="4" t="s">
        <v>19</v>
      </c>
      <c r="I6" s="4" t="s">
        <v>20</v>
      </c>
      <c r="J6" s="9">
        <v>35</v>
      </c>
      <c r="K6" s="9">
        <v>20</v>
      </c>
      <c r="M6" s="9">
        <f>K6-J6</f>
        <v>-15</v>
      </c>
      <c r="N6" s="10">
        <f>K6/J6-1</f>
        <v>-0.4285714285714286</v>
      </c>
      <c r="P6" s="11">
        <v>4.6916890080428951E-3</v>
      </c>
      <c r="Q6" s="11">
        <v>2.5823111684958036E-3</v>
      </c>
    </row>
    <row r="7" spans="1:17" s="4" customFormat="1" ht="12.9" customHeight="1" x14ac:dyDescent="0.5">
      <c r="A7" s="4" t="s">
        <v>1164</v>
      </c>
      <c r="C7" s="4">
        <v>1630</v>
      </c>
      <c r="D7" s="4" t="s">
        <v>1165</v>
      </c>
      <c r="E7" s="4" t="s">
        <v>23</v>
      </c>
      <c r="F7" s="4" t="s">
        <v>1166</v>
      </c>
      <c r="G7" s="4" t="s">
        <v>1165</v>
      </c>
      <c r="H7" s="4" t="s">
        <v>19</v>
      </c>
      <c r="I7" s="4" t="s">
        <v>20</v>
      </c>
      <c r="J7" s="9">
        <v>75</v>
      </c>
      <c r="K7" s="9">
        <v>20</v>
      </c>
      <c r="M7" s="9">
        <f>K7-J7</f>
        <v>-55</v>
      </c>
      <c r="N7" s="10">
        <f>K7/J7-1</f>
        <v>-0.73333333333333339</v>
      </c>
      <c r="P7" s="11">
        <v>1.0053619302949061E-2</v>
      </c>
      <c r="Q7" s="11">
        <v>2.5823111684958036E-3</v>
      </c>
    </row>
    <row r="8" spans="1:17" s="4" customFormat="1" ht="12.9" customHeight="1" x14ac:dyDescent="0.5">
      <c r="A8" s="4" t="s">
        <v>1167</v>
      </c>
      <c r="C8" s="4">
        <v>1631</v>
      </c>
      <c r="D8" s="4" t="s">
        <v>1168</v>
      </c>
      <c r="E8" s="4" t="s">
        <v>23</v>
      </c>
      <c r="F8" s="4" t="s">
        <v>1169</v>
      </c>
      <c r="G8" s="4" t="s">
        <v>1168</v>
      </c>
      <c r="H8" s="4" t="s">
        <v>19</v>
      </c>
      <c r="I8" s="4" t="s">
        <v>20</v>
      </c>
      <c r="J8" s="9">
        <v>90</v>
      </c>
      <c r="K8" s="9">
        <v>80</v>
      </c>
      <c r="M8" s="9">
        <f>K8-J8</f>
        <v>-10</v>
      </c>
      <c r="N8" s="10">
        <f>K8/J8-1</f>
        <v>-0.11111111111111116</v>
      </c>
      <c r="P8" s="11">
        <v>1.2064343163538873E-2</v>
      </c>
      <c r="Q8" s="11">
        <v>1.0329244673983214E-2</v>
      </c>
    </row>
    <row r="9" spans="1:17" s="4" customFormat="1" ht="12.9" customHeight="1" x14ac:dyDescent="0.5">
      <c r="A9" s="4" t="s">
        <v>1170</v>
      </c>
      <c r="C9" s="4">
        <v>1632</v>
      </c>
      <c r="D9" s="4" t="s">
        <v>1171</v>
      </c>
      <c r="E9" s="4" t="s">
        <v>23</v>
      </c>
      <c r="F9" s="4" t="s">
        <v>1172</v>
      </c>
      <c r="G9" s="4" t="s">
        <v>1171</v>
      </c>
      <c r="H9" s="4" t="s">
        <v>19</v>
      </c>
      <c r="I9" s="4" t="s">
        <v>20</v>
      </c>
      <c r="J9" s="9">
        <v>105</v>
      </c>
      <c r="K9" s="9">
        <v>85</v>
      </c>
      <c r="M9" s="9">
        <f>K9-J9</f>
        <v>-20</v>
      </c>
      <c r="N9" s="10">
        <f>K9/J9-1</f>
        <v>-0.19047619047619047</v>
      </c>
      <c r="P9" s="11">
        <v>1.4075067024128687E-2</v>
      </c>
      <c r="Q9" s="11">
        <v>1.0974822466107165E-2</v>
      </c>
    </row>
    <row r="10" spans="1:17" s="4" customFormat="1" ht="12.9" customHeight="1" x14ac:dyDescent="0.5">
      <c r="A10" s="4" t="s">
        <v>1173</v>
      </c>
      <c r="C10" s="4">
        <v>1633</v>
      </c>
      <c r="D10" s="4" t="s">
        <v>1174</v>
      </c>
      <c r="E10" s="4" t="s">
        <v>23</v>
      </c>
      <c r="F10" s="4" t="s">
        <v>1175</v>
      </c>
      <c r="G10" s="4" t="s">
        <v>1174</v>
      </c>
      <c r="H10" s="4" t="s">
        <v>19</v>
      </c>
      <c r="I10" s="4" t="s">
        <v>20</v>
      </c>
      <c r="J10" s="9">
        <v>100</v>
      </c>
      <c r="K10" s="9">
        <v>85</v>
      </c>
      <c r="M10" s="9">
        <f>K10-J10</f>
        <v>-15</v>
      </c>
      <c r="N10" s="10">
        <f>K10/J10-1</f>
        <v>-0.15000000000000002</v>
      </c>
      <c r="P10" s="11">
        <v>1.3404825737265416E-2</v>
      </c>
      <c r="Q10" s="11">
        <v>1.0974822466107165E-2</v>
      </c>
    </row>
    <row r="11" spans="1:17" s="4" customFormat="1" ht="12.9" customHeight="1" x14ac:dyDescent="0.5">
      <c r="A11" s="4" t="s">
        <v>1176</v>
      </c>
      <c r="C11" s="4">
        <v>1634</v>
      </c>
      <c r="D11" s="4" t="s">
        <v>1177</v>
      </c>
      <c r="E11" s="4" t="s">
        <v>23</v>
      </c>
      <c r="F11" s="4" t="s">
        <v>1178</v>
      </c>
      <c r="G11" s="4" t="s">
        <v>1177</v>
      </c>
      <c r="H11" s="4" t="s">
        <v>19</v>
      </c>
      <c r="I11" s="4" t="s">
        <v>20</v>
      </c>
      <c r="J11" s="9">
        <v>125</v>
      </c>
      <c r="K11" s="9">
        <v>115</v>
      </c>
      <c r="M11" s="9">
        <f>K11-J11</f>
        <v>-10</v>
      </c>
      <c r="N11" s="10">
        <f>K11/J11-1</f>
        <v>-7.999999999999996E-2</v>
      </c>
      <c r="P11" s="11">
        <v>1.675603217158177E-2</v>
      </c>
      <c r="Q11" s="11">
        <v>1.4848289218850872E-2</v>
      </c>
    </row>
    <row r="12" spans="1:17" s="4" customFormat="1" ht="12.9" customHeight="1" x14ac:dyDescent="0.5">
      <c r="A12" s="4" t="s">
        <v>1179</v>
      </c>
      <c r="C12" s="4">
        <v>1635</v>
      </c>
      <c r="D12" s="4" t="s">
        <v>1180</v>
      </c>
      <c r="E12" s="4" t="s">
        <v>23</v>
      </c>
      <c r="F12" s="4" t="s">
        <v>1181</v>
      </c>
      <c r="G12" s="4" t="s">
        <v>1180</v>
      </c>
      <c r="H12" s="4" t="s">
        <v>19</v>
      </c>
      <c r="I12" s="4" t="s">
        <v>20</v>
      </c>
      <c r="J12" s="9">
        <v>165</v>
      </c>
      <c r="K12" s="9">
        <v>170</v>
      </c>
      <c r="M12" s="9">
        <f>K12-J12</f>
        <v>5</v>
      </c>
      <c r="N12" s="10">
        <f>K12/J12-1</f>
        <v>3.0303030303030276E-2</v>
      </c>
      <c r="P12" s="11">
        <v>2.2117962466487937E-2</v>
      </c>
      <c r="Q12" s="11">
        <v>2.1949644932214331E-2</v>
      </c>
    </row>
    <row r="13" spans="1:17" s="4" customFormat="1" ht="12.9" customHeight="1" x14ac:dyDescent="0.5">
      <c r="A13" s="4" t="s">
        <v>1182</v>
      </c>
      <c r="C13" s="4">
        <v>1636</v>
      </c>
      <c r="D13" s="4" t="s">
        <v>1183</v>
      </c>
      <c r="E13" s="4" t="s">
        <v>23</v>
      </c>
      <c r="F13" s="4" t="s">
        <v>1184</v>
      </c>
      <c r="G13" s="4" t="s">
        <v>1183</v>
      </c>
      <c r="H13" s="4" t="s">
        <v>19</v>
      </c>
      <c r="I13" s="4" t="s">
        <v>20</v>
      </c>
      <c r="J13" s="9">
        <v>130</v>
      </c>
      <c r="K13" s="9">
        <v>140</v>
      </c>
      <c r="M13" s="9">
        <f>K13-J13</f>
        <v>10</v>
      </c>
      <c r="N13" s="10">
        <f>K13/J13-1</f>
        <v>7.6923076923076872E-2</v>
      </c>
      <c r="P13" s="11">
        <v>1.7426273458445041E-2</v>
      </c>
      <c r="Q13" s="11">
        <v>1.8076178179470628E-2</v>
      </c>
    </row>
    <row r="14" spans="1:17" s="4" customFormat="1" ht="12.9" customHeight="1" x14ac:dyDescent="0.5">
      <c r="A14" s="4" t="s">
        <v>1185</v>
      </c>
      <c r="C14" s="4">
        <v>1637</v>
      </c>
      <c r="D14" s="4" t="s">
        <v>1186</v>
      </c>
      <c r="E14" s="4" t="s">
        <v>23</v>
      </c>
      <c r="F14" s="4" t="s">
        <v>1187</v>
      </c>
      <c r="G14" s="4" t="s">
        <v>1186</v>
      </c>
      <c r="H14" s="4" t="s">
        <v>19</v>
      </c>
      <c r="I14" s="4" t="s">
        <v>20</v>
      </c>
      <c r="J14" s="9">
        <v>210</v>
      </c>
      <c r="K14" s="9">
        <v>155</v>
      </c>
      <c r="M14" s="9">
        <f>K14-J14</f>
        <v>-55</v>
      </c>
      <c r="N14" s="10">
        <f>K14/J14-1</f>
        <v>-0.26190476190476186</v>
      </c>
      <c r="P14" s="11">
        <v>2.8150134048257374E-2</v>
      </c>
      <c r="Q14" s="11">
        <v>2.0012911555842477E-2</v>
      </c>
    </row>
    <row r="15" spans="1:17" s="4" customFormat="1" ht="12.9" customHeight="1" x14ac:dyDescent="0.5">
      <c r="A15" s="4" t="s">
        <v>1119</v>
      </c>
      <c r="C15" s="4">
        <v>1638</v>
      </c>
      <c r="D15" s="4" t="s">
        <v>1188</v>
      </c>
      <c r="E15" s="4" t="s">
        <v>23</v>
      </c>
      <c r="F15" s="4" t="s">
        <v>1189</v>
      </c>
      <c r="G15" s="4" t="s">
        <v>1188</v>
      </c>
      <c r="H15" s="4" t="s">
        <v>19</v>
      </c>
      <c r="I15" s="4" t="s">
        <v>20</v>
      </c>
      <c r="J15" s="9">
        <v>465</v>
      </c>
      <c r="K15" s="9">
        <v>400</v>
      </c>
      <c r="M15" s="9">
        <f>K15-J15</f>
        <v>-65</v>
      </c>
      <c r="N15" s="10">
        <f>K15/J15-1</f>
        <v>-0.13978494623655913</v>
      </c>
      <c r="P15" s="11">
        <v>6.2332439678284182E-2</v>
      </c>
      <c r="Q15" s="11">
        <v>5.1646223369916075E-2</v>
      </c>
    </row>
    <row r="16" spans="1:17" s="4" customFormat="1" ht="12.9" customHeight="1" x14ac:dyDescent="0.5">
      <c r="A16" s="4" t="s">
        <v>1123</v>
      </c>
      <c r="C16" s="4">
        <v>1639</v>
      </c>
      <c r="D16" s="4" t="s">
        <v>1190</v>
      </c>
      <c r="E16" s="4" t="s">
        <v>23</v>
      </c>
      <c r="F16" s="4" t="s">
        <v>1191</v>
      </c>
      <c r="G16" s="4" t="s">
        <v>1190</v>
      </c>
      <c r="H16" s="4" t="s">
        <v>19</v>
      </c>
      <c r="I16" s="4" t="s">
        <v>20</v>
      </c>
      <c r="J16" s="9">
        <v>430</v>
      </c>
      <c r="K16" s="9">
        <v>405</v>
      </c>
      <c r="M16" s="9">
        <f>K16-J16</f>
        <v>-25</v>
      </c>
      <c r="N16" s="10">
        <f>K16/J16-1</f>
        <v>-5.8139534883720922E-2</v>
      </c>
      <c r="P16" s="11">
        <v>5.7640750670241284E-2</v>
      </c>
      <c r="Q16" s="11">
        <v>5.2291801162040026E-2</v>
      </c>
    </row>
    <row r="17" spans="1:17" s="4" customFormat="1" ht="12.9" customHeight="1" x14ac:dyDescent="0.5">
      <c r="A17" s="4" t="s">
        <v>1127</v>
      </c>
      <c r="C17" s="4">
        <v>1640</v>
      </c>
      <c r="D17" s="4" t="s">
        <v>1192</v>
      </c>
      <c r="E17" s="4" t="s">
        <v>23</v>
      </c>
      <c r="F17" s="4" t="s">
        <v>1193</v>
      </c>
      <c r="G17" s="4" t="s">
        <v>1192</v>
      </c>
      <c r="H17" s="4" t="s">
        <v>19</v>
      </c>
      <c r="I17" s="4" t="s">
        <v>20</v>
      </c>
      <c r="J17" s="9">
        <v>495</v>
      </c>
      <c r="K17" s="9">
        <v>450</v>
      </c>
      <c r="M17" s="9">
        <f>K17-J17</f>
        <v>-45</v>
      </c>
      <c r="N17" s="10">
        <f>K17/J17-1</f>
        <v>-9.0909090909090939E-2</v>
      </c>
      <c r="P17" s="11">
        <v>6.635388739946381E-2</v>
      </c>
      <c r="Q17" s="11">
        <v>5.8102001291155586E-2</v>
      </c>
    </row>
    <row r="18" spans="1:17" s="4" customFormat="1" ht="12.9" customHeight="1" x14ac:dyDescent="0.5">
      <c r="A18" s="4" t="s">
        <v>1131</v>
      </c>
      <c r="C18" s="4">
        <v>1641</v>
      </c>
      <c r="D18" s="4" t="s">
        <v>1194</v>
      </c>
      <c r="E18" s="4" t="s">
        <v>23</v>
      </c>
      <c r="F18" s="4" t="s">
        <v>1195</v>
      </c>
      <c r="G18" s="4" t="s">
        <v>1194</v>
      </c>
      <c r="H18" s="4" t="s">
        <v>19</v>
      </c>
      <c r="I18" s="4" t="s">
        <v>20</v>
      </c>
      <c r="J18" s="9">
        <v>470</v>
      </c>
      <c r="K18" s="9">
        <v>485</v>
      </c>
      <c r="M18" s="9">
        <f>K18-J18</f>
        <v>15</v>
      </c>
      <c r="N18" s="10">
        <f>K18/J18-1</f>
        <v>3.1914893617021267E-2</v>
      </c>
      <c r="P18" s="11">
        <v>6.3002680965147453E-2</v>
      </c>
      <c r="Q18" s="11">
        <v>6.2621045836023237E-2</v>
      </c>
    </row>
    <row r="19" spans="1:17" s="4" customFormat="1" ht="12.9" customHeight="1" x14ac:dyDescent="0.5">
      <c r="A19" s="4" t="s">
        <v>1135</v>
      </c>
      <c r="C19" s="4">
        <v>1642</v>
      </c>
      <c r="D19" s="4" t="s">
        <v>1196</v>
      </c>
      <c r="E19" s="4" t="s">
        <v>23</v>
      </c>
      <c r="F19" s="4" t="s">
        <v>1197</v>
      </c>
      <c r="G19" s="4" t="s">
        <v>1196</v>
      </c>
      <c r="H19" s="4" t="s">
        <v>19</v>
      </c>
      <c r="I19" s="4" t="s">
        <v>20</v>
      </c>
      <c r="J19" s="9">
        <v>450</v>
      </c>
      <c r="K19" s="9">
        <v>545</v>
      </c>
      <c r="M19" s="9">
        <f>K19-J19</f>
        <v>95</v>
      </c>
      <c r="N19" s="10">
        <f>K19/J19-1</f>
        <v>0.21111111111111103</v>
      </c>
      <c r="P19" s="11">
        <v>6.0321715817694369E-2</v>
      </c>
      <c r="Q19" s="11">
        <v>7.036797934151065E-2</v>
      </c>
    </row>
    <row r="20" spans="1:17" s="4" customFormat="1" ht="12.9" customHeight="1" x14ac:dyDescent="0.5">
      <c r="A20" s="4" t="s">
        <v>1139</v>
      </c>
      <c r="C20" s="4">
        <v>1643</v>
      </c>
      <c r="D20" s="4" t="s">
        <v>1198</v>
      </c>
      <c r="E20" s="4" t="s">
        <v>23</v>
      </c>
      <c r="F20" s="4" t="s">
        <v>1199</v>
      </c>
      <c r="G20" s="4" t="s">
        <v>1198</v>
      </c>
      <c r="H20" s="4" t="s">
        <v>19</v>
      </c>
      <c r="I20" s="4" t="s">
        <v>20</v>
      </c>
      <c r="J20" s="9">
        <v>4030</v>
      </c>
      <c r="K20" s="9">
        <v>4555</v>
      </c>
      <c r="M20" s="9">
        <f>K20-J20</f>
        <v>525</v>
      </c>
      <c r="N20" s="10">
        <f>K20/J20-1</f>
        <v>0.13027295285359797</v>
      </c>
      <c r="P20" s="11">
        <v>0.54021447721179627</v>
      </c>
      <c r="Q20" s="11">
        <v>0.58812136862491926</v>
      </c>
    </row>
    <row r="21" spans="1:17" s="4" customFormat="1" ht="12.9" customHeight="1" x14ac:dyDescent="0.5">
      <c r="A21" s="4" t="s">
        <v>1200</v>
      </c>
      <c r="C21" s="4">
        <v>1644</v>
      </c>
      <c r="D21" s="4" t="s">
        <v>1201</v>
      </c>
      <c r="E21" s="4" t="s">
        <v>23</v>
      </c>
      <c r="F21" s="4" t="s">
        <v>1202</v>
      </c>
      <c r="G21" s="4" t="s">
        <v>1201</v>
      </c>
      <c r="H21" s="4" t="s">
        <v>19</v>
      </c>
      <c r="I21" s="4" t="s">
        <v>20</v>
      </c>
      <c r="J21" s="9">
        <v>1205</v>
      </c>
      <c r="K21" s="9">
        <v>1070</v>
      </c>
      <c r="M21" s="9">
        <f>K21-J21</f>
        <v>-135</v>
      </c>
      <c r="N21" s="10">
        <f>K21/J21-1</f>
        <v>-0.11203319502074693</v>
      </c>
      <c r="P21" s="11">
        <v>0.16152815013404825</v>
      </c>
      <c r="Q21" s="11">
        <v>0.1381536475145255</v>
      </c>
    </row>
    <row r="22" spans="1:17" s="4" customFormat="1" ht="12.9" customHeight="1" x14ac:dyDescent="0.5">
      <c r="A22" s="4" t="s">
        <v>1203</v>
      </c>
      <c r="C22" s="4">
        <v>1645</v>
      </c>
      <c r="D22" s="4" t="s">
        <v>1204</v>
      </c>
      <c r="E22" s="4" t="s">
        <v>23</v>
      </c>
      <c r="F22" s="4" t="s">
        <v>1205</v>
      </c>
      <c r="G22" s="4" t="s">
        <v>1204</v>
      </c>
      <c r="H22" s="4" t="s">
        <v>19</v>
      </c>
      <c r="I22" s="4" t="s">
        <v>20</v>
      </c>
      <c r="J22" s="9">
        <v>950</v>
      </c>
      <c r="K22" s="9">
        <v>915</v>
      </c>
      <c r="M22" s="9">
        <f>K22-J22</f>
        <v>-35</v>
      </c>
      <c r="N22" s="10">
        <f>K22/J22-1</f>
        <v>-3.6842105263157898E-2</v>
      </c>
      <c r="P22" s="11">
        <v>0.12734584450402145</v>
      </c>
      <c r="Q22" s="11">
        <v>0.11814073595868302</v>
      </c>
    </row>
    <row r="23" spans="1:17" s="4" customFormat="1" ht="12.9" customHeight="1" x14ac:dyDescent="0.5">
      <c r="A23" s="4" t="s">
        <v>1206</v>
      </c>
      <c r="C23" s="4">
        <v>1646</v>
      </c>
      <c r="D23" s="4" t="s">
        <v>1207</v>
      </c>
      <c r="E23" s="4" t="s">
        <v>23</v>
      </c>
      <c r="F23" s="4" t="s">
        <v>1208</v>
      </c>
      <c r="G23" s="4" t="s">
        <v>1207</v>
      </c>
      <c r="H23" s="4" t="s">
        <v>19</v>
      </c>
      <c r="I23" s="4" t="s">
        <v>20</v>
      </c>
      <c r="J23" s="9">
        <v>1125</v>
      </c>
      <c r="K23" s="9">
        <v>1335</v>
      </c>
      <c r="M23" s="9">
        <f>K23-J23</f>
        <v>210</v>
      </c>
      <c r="N23" s="10">
        <f>K23/J23-1</f>
        <v>0.18666666666666676</v>
      </c>
      <c r="P23" s="11">
        <v>0.15080428954423591</v>
      </c>
      <c r="Q23" s="11">
        <v>0.17236927049709491</v>
      </c>
    </row>
    <row r="24" spans="1:17" s="4" customFormat="1" ht="12.9" customHeight="1" x14ac:dyDescent="0.5">
      <c r="A24" s="4" t="s">
        <v>1209</v>
      </c>
      <c r="C24" s="4">
        <v>1647</v>
      </c>
      <c r="D24" s="4" t="s">
        <v>1210</v>
      </c>
      <c r="E24" s="4" t="s">
        <v>23</v>
      </c>
      <c r="F24" s="4" t="s">
        <v>1211</v>
      </c>
      <c r="G24" s="4" t="s">
        <v>1210</v>
      </c>
      <c r="H24" s="4" t="s">
        <v>19</v>
      </c>
      <c r="I24" s="4" t="s">
        <v>20</v>
      </c>
      <c r="J24" s="9">
        <v>750</v>
      </c>
      <c r="K24" s="9">
        <v>1235</v>
      </c>
      <c r="M24" s="9">
        <f>K24-J24</f>
        <v>485</v>
      </c>
      <c r="N24" s="10">
        <f>K24/J24-1</f>
        <v>0.64666666666666672</v>
      </c>
      <c r="P24" s="11">
        <v>0.10053619302949061</v>
      </c>
      <c r="Q24" s="11">
        <v>0.15945771465461589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106427</v>
      </c>
      <c r="K26" s="18">
        <v>117000</v>
      </c>
      <c r="M26" s="18">
        <f>K26-J26</f>
        <v>10573</v>
      </c>
      <c r="N26" s="7">
        <f>K26/J26-1</f>
        <v>9.9345091001343588E-2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7465</v>
      </c>
      <c r="K29" s="6">
        <v>7745</v>
      </c>
      <c r="M29" s="6">
        <f>K29-J29</f>
        <v>280</v>
      </c>
      <c r="N29" s="7">
        <f>K29/J29-1</f>
        <v>3.7508372404554624E-2</v>
      </c>
    </row>
    <row r="30" spans="1:17" s="4" customFormat="1" ht="12.9" customHeight="1" x14ac:dyDescent="0.5">
      <c r="A30" s="4" t="s">
        <v>1158</v>
      </c>
      <c r="C30" s="4">
        <v>1649</v>
      </c>
      <c r="D30" s="4" t="s">
        <v>1159</v>
      </c>
      <c r="E30" s="4" t="s">
        <v>23</v>
      </c>
      <c r="F30" s="4" t="s">
        <v>1220</v>
      </c>
      <c r="G30" s="4" t="s">
        <v>1159</v>
      </c>
      <c r="H30" s="4" t="s">
        <v>19</v>
      </c>
      <c r="I30" s="4" t="s">
        <v>20</v>
      </c>
      <c r="J30" s="9">
        <v>80</v>
      </c>
      <c r="K30" s="9">
        <v>65</v>
      </c>
      <c r="M30" s="9">
        <f>K30-J30</f>
        <v>-15</v>
      </c>
      <c r="N30" s="10">
        <f>K30/J30-1</f>
        <v>-0.1875</v>
      </c>
      <c r="P30" s="11">
        <v>1.0716677829872739E-2</v>
      </c>
      <c r="Q30" s="11">
        <v>8.3925112976113627E-3</v>
      </c>
    </row>
    <row r="31" spans="1:17" s="4" customFormat="1" ht="12.9" customHeight="1" x14ac:dyDescent="0.5">
      <c r="A31" s="4" t="s">
        <v>1161</v>
      </c>
      <c r="C31" s="4">
        <v>1650</v>
      </c>
      <c r="D31" s="4" t="s">
        <v>1162</v>
      </c>
      <c r="E31" s="4" t="s">
        <v>23</v>
      </c>
      <c r="F31" s="4" t="s">
        <v>1221</v>
      </c>
      <c r="G31" s="4" t="s">
        <v>1162</v>
      </c>
      <c r="H31" s="4" t="s">
        <v>19</v>
      </c>
      <c r="I31" s="4" t="s">
        <v>20</v>
      </c>
      <c r="J31" s="9">
        <v>40</v>
      </c>
      <c r="K31" s="9">
        <v>20</v>
      </c>
      <c r="M31" s="9">
        <f>K31-J31</f>
        <v>-20</v>
      </c>
      <c r="N31" s="10">
        <f>K31/J31-1</f>
        <v>-0.5</v>
      </c>
      <c r="P31" s="11">
        <v>5.3583389149363695E-3</v>
      </c>
      <c r="Q31" s="11">
        <v>2.5823111684958036E-3</v>
      </c>
    </row>
    <row r="32" spans="1:17" s="4" customFormat="1" ht="12.9" customHeight="1" x14ac:dyDescent="0.5">
      <c r="A32" s="4" t="s">
        <v>1164</v>
      </c>
      <c r="C32" s="4">
        <v>1651</v>
      </c>
      <c r="D32" s="4" t="s">
        <v>1165</v>
      </c>
      <c r="E32" s="4" t="s">
        <v>23</v>
      </c>
      <c r="F32" s="4" t="s">
        <v>1222</v>
      </c>
      <c r="G32" s="4" t="s">
        <v>1165</v>
      </c>
      <c r="H32" s="4" t="s">
        <v>19</v>
      </c>
      <c r="I32" s="4" t="s">
        <v>20</v>
      </c>
      <c r="J32" s="9">
        <v>75</v>
      </c>
      <c r="K32" s="9">
        <v>20</v>
      </c>
      <c r="M32" s="9">
        <f>K32-J32</f>
        <v>-55</v>
      </c>
      <c r="N32" s="10">
        <f>K32/J32-1</f>
        <v>-0.73333333333333339</v>
      </c>
      <c r="P32" s="11">
        <v>1.0046885465505693E-2</v>
      </c>
      <c r="Q32" s="11">
        <v>2.5823111684958036E-3</v>
      </c>
    </row>
    <row r="33" spans="1:17" s="4" customFormat="1" ht="12.9" customHeight="1" x14ac:dyDescent="0.5">
      <c r="A33" s="4" t="s">
        <v>1167</v>
      </c>
      <c r="C33" s="4">
        <v>1652</v>
      </c>
      <c r="D33" s="4" t="s">
        <v>1168</v>
      </c>
      <c r="E33" s="4" t="s">
        <v>23</v>
      </c>
      <c r="F33" s="4" t="s">
        <v>1223</v>
      </c>
      <c r="G33" s="4" t="s">
        <v>1168</v>
      </c>
      <c r="H33" s="4" t="s">
        <v>19</v>
      </c>
      <c r="I33" s="4" t="s">
        <v>20</v>
      </c>
      <c r="J33" s="9">
        <v>90</v>
      </c>
      <c r="K33" s="9">
        <v>95</v>
      </c>
      <c r="M33" s="9">
        <f>K33-J33</f>
        <v>5</v>
      </c>
      <c r="N33" s="10">
        <f>K33/J33-1</f>
        <v>5.555555555555558E-2</v>
      </c>
      <c r="P33" s="11">
        <v>1.2056262558606833E-2</v>
      </c>
      <c r="Q33" s="11">
        <v>1.2265978050355068E-2</v>
      </c>
    </row>
    <row r="34" spans="1:17" s="4" customFormat="1" ht="12.9" customHeight="1" x14ac:dyDescent="0.5">
      <c r="A34" s="4" t="s">
        <v>1170</v>
      </c>
      <c r="C34" s="4">
        <v>1653</v>
      </c>
      <c r="D34" s="4" t="s">
        <v>1171</v>
      </c>
      <c r="E34" s="4" t="s">
        <v>23</v>
      </c>
      <c r="F34" s="4" t="s">
        <v>1224</v>
      </c>
      <c r="G34" s="4" t="s">
        <v>1171</v>
      </c>
      <c r="H34" s="4" t="s">
        <v>19</v>
      </c>
      <c r="I34" s="4" t="s">
        <v>20</v>
      </c>
      <c r="J34" s="9">
        <v>115</v>
      </c>
      <c r="K34" s="9">
        <v>95</v>
      </c>
      <c r="M34" s="9">
        <f>K34-J34</f>
        <v>-20</v>
      </c>
      <c r="N34" s="10">
        <f>K34/J34-1</f>
        <v>-0.17391304347826086</v>
      </c>
      <c r="P34" s="11">
        <v>1.5405224380442064E-2</v>
      </c>
      <c r="Q34" s="11">
        <v>1.2265978050355068E-2</v>
      </c>
    </row>
    <row r="35" spans="1:17" s="4" customFormat="1" ht="12.9" customHeight="1" x14ac:dyDescent="0.5">
      <c r="A35" s="4" t="s">
        <v>1173</v>
      </c>
      <c r="C35" s="4">
        <v>1654</v>
      </c>
      <c r="D35" s="4" t="s">
        <v>1174</v>
      </c>
      <c r="E35" s="4" t="s">
        <v>23</v>
      </c>
      <c r="F35" s="4" t="s">
        <v>1225</v>
      </c>
      <c r="G35" s="4" t="s">
        <v>1174</v>
      </c>
      <c r="H35" s="4" t="s">
        <v>19</v>
      </c>
      <c r="I35" s="4" t="s">
        <v>20</v>
      </c>
      <c r="J35" s="9">
        <v>130</v>
      </c>
      <c r="K35" s="9">
        <v>105</v>
      </c>
      <c r="M35" s="9">
        <f>K35-J35</f>
        <v>-25</v>
      </c>
      <c r="N35" s="10">
        <f>K35/J35-1</f>
        <v>-0.19230769230769229</v>
      </c>
      <c r="P35" s="11">
        <v>1.7414601473543203E-2</v>
      </c>
      <c r="Q35" s="11">
        <v>1.355713363460297E-2</v>
      </c>
    </row>
    <row r="36" spans="1:17" s="4" customFormat="1" ht="12.9" customHeight="1" x14ac:dyDescent="0.5">
      <c r="A36" s="4" t="s">
        <v>1176</v>
      </c>
      <c r="C36" s="4">
        <v>1655</v>
      </c>
      <c r="D36" s="4" t="s">
        <v>1177</v>
      </c>
      <c r="E36" s="4" t="s">
        <v>23</v>
      </c>
      <c r="F36" s="4" t="s">
        <v>1226</v>
      </c>
      <c r="G36" s="4" t="s">
        <v>1177</v>
      </c>
      <c r="H36" s="4" t="s">
        <v>19</v>
      </c>
      <c r="I36" s="4" t="s">
        <v>20</v>
      </c>
      <c r="J36" s="9">
        <v>230</v>
      </c>
      <c r="K36" s="9">
        <v>175</v>
      </c>
      <c r="M36" s="9">
        <f>K36-J36</f>
        <v>-55</v>
      </c>
      <c r="N36" s="10">
        <f>K36/J36-1</f>
        <v>-0.23913043478260865</v>
      </c>
      <c r="P36" s="11">
        <v>3.0810448760884127E-2</v>
      </c>
      <c r="Q36" s="11">
        <v>2.2595222724338282E-2</v>
      </c>
    </row>
    <row r="37" spans="1:17" s="4" customFormat="1" ht="12.9" customHeight="1" x14ac:dyDescent="0.5">
      <c r="A37" s="4" t="s">
        <v>1179</v>
      </c>
      <c r="C37" s="4">
        <v>1656</v>
      </c>
      <c r="D37" s="4" t="s">
        <v>1180</v>
      </c>
      <c r="E37" s="4" t="s">
        <v>23</v>
      </c>
      <c r="F37" s="4" t="s">
        <v>1227</v>
      </c>
      <c r="G37" s="4" t="s">
        <v>1180</v>
      </c>
      <c r="H37" s="4" t="s">
        <v>19</v>
      </c>
      <c r="I37" s="4" t="s">
        <v>20</v>
      </c>
      <c r="J37" s="9">
        <v>190</v>
      </c>
      <c r="K37" s="9">
        <v>185</v>
      </c>
      <c r="M37" s="9">
        <f>K37-J37</f>
        <v>-5</v>
      </c>
      <c r="N37" s="10">
        <f>K37/J37-1</f>
        <v>-2.6315789473684181E-2</v>
      </c>
      <c r="P37" s="11">
        <v>2.5452109845947757E-2</v>
      </c>
      <c r="Q37" s="11">
        <v>2.3886378308586184E-2</v>
      </c>
    </row>
    <row r="38" spans="1:17" s="4" customFormat="1" ht="12.9" customHeight="1" x14ac:dyDescent="0.5">
      <c r="A38" s="4" t="s">
        <v>1182</v>
      </c>
      <c r="C38" s="4">
        <v>1657</v>
      </c>
      <c r="D38" s="4" t="s">
        <v>1183</v>
      </c>
      <c r="E38" s="4" t="s">
        <v>23</v>
      </c>
      <c r="F38" s="4" t="s">
        <v>1228</v>
      </c>
      <c r="G38" s="4" t="s">
        <v>1183</v>
      </c>
      <c r="H38" s="4" t="s">
        <v>19</v>
      </c>
      <c r="I38" s="4" t="s">
        <v>20</v>
      </c>
      <c r="J38" s="9">
        <v>220</v>
      </c>
      <c r="K38" s="9">
        <v>175</v>
      </c>
      <c r="M38" s="9">
        <f>K38-J38</f>
        <v>-45</v>
      </c>
      <c r="N38" s="10">
        <f>K38/J38-1</f>
        <v>-0.20454545454545459</v>
      </c>
      <c r="P38" s="11">
        <v>2.9470864032150032E-2</v>
      </c>
      <c r="Q38" s="11">
        <v>2.2595222724338282E-2</v>
      </c>
    </row>
    <row r="39" spans="1:17" s="4" customFormat="1" ht="12.9" customHeight="1" x14ac:dyDescent="0.5">
      <c r="A39" s="4" t="s">
        <v>1185</v>
      </c>
      <c r="C39" s="4">
        <v>1658</v>
      </c>
      <c r="D39" s="4" t="s">
        <v>1186</v>
      </c>
      <c r="E39" s="4" t="s">
        <v>23</v>
      </c>
      <c r="F39" s="4" t="s">
        <v>1229</v>
      </c>
      <c r="G39" s="4" t="s">
        <v>1186</v>
      </c>
      <c r="H39" s="4" t="s">
        <v>19</v>
      </c>
      <c r="I39" s="4" t="s">
        <v>20</v>
      </c>
      <c r="J39" s="9">
        <v>285</v>
      </c>
      <c r="K39" s="9">
        <v>260</v>
      </c>
      <c r="M39" s="9">
        <f>K39-J39</f>
        <v>-25</v>
      </c>
      <c r="N39" s="10">
        <f>K39/J39-1</f>
        <v>-8.7719298245614086E-2</v>
      </c>
      <c r="P39" s="11">
        <v>3.8178164768921635E-2</v>
      </c>
      <c r="Q39" s="11">
        <v>3.3570045190445451E-2</v>
      </c>
    </row>
    <row r="40" spans="1:17" s="4" customFormat="1" ht="12.9" customHeight="1" x14ac:dyDescent="0.5">
      <c r="A40" s="4" t="s">
        <v>1119</v>
      </c>
      <c r="C40" s="4">
        <v>1659</v>
      </c>
      <c r="D40" s="4" t="s">
        <v>1188</v>
      </c>
      <c r="E40" s="4" t="s">
        <v>23</v>
      </c>
      <c r="F40" s="4" t="s">
        <v>1230</v>
      </c>
      <c r="G40" s="4" t="s">
        <v>1188</v>
      </c>
      <c r="H40" s="4" t="s">
        <v>19</v>
      </c>
      <c r="I40" s="4" t="s">
        <v>20</v>
      </c>
      <c r="J40" s="9">
        <v>580</v>
      </c>
      <c r="K40" s="9">
        <v>525</v>
      </c>
      <c r="M40" s="9">
        <f>K40-J40</f>
        <v>-55</v>
      </c>
      <c r="N40" s="10">
        <f>K40/J40-1</f>
        <v>-9.4827586206896575E-2</v>
      </c>
      <c r="P40" s="11">
        <v>7.7695914266577362E-2</v>
      </c>
      <c r="Q40" s="11">
        <v>6.7785668173014846E-2</v>
      </c>
    </row>
    <row r="41" spans="1:17" s="4" customFormat="1" ht="12.9" customHeight="1" x14ac:dyDescent="0.5">
      <c r="A41" s="4" t="s">
        <v>1123</v>
      </c>
      <c r="C41" s="4">
        <v>1660</v>
      </c>
      <c r="D41" s="4" t="s">
        <v>1190</v>
      </c>
      <c r="E41" s="4" t="s">
        <v>23</v>
      </c>
      <c r="F41" s="4" t="s">
        <v>1231</v>
      </c>
      <c r="G41" s="4" t="s">
        <v>1190</v>
      </c>
      <c r="H41" s="4" t="s">
        <v>19</v>
      </c>
      <c r="I41" s="4" t="s">
        <v>20</v>
      </c>
      <c r="J41" s="9">
        <v>600</v>
      </c>
      <c r="K41" s="9">
        <v>560</v>
      </c>
      <c r="M41" s="9">
        <f>K41-J41</f>
        <v>-40</v>
      </c>
      <c r="N41" s="10">
        <f>K41/J41-1</f>
        <v>-6.6666666666666652E-2</v>
      </c>
      <c r="P41" s="11">
        <v>8.0375083724045546E-2</v>
      </c>
      <c r="Q41" s="11">
        <v>7.2304712717882511E-2</v>
      </c>
    </row>
    <row r="42" spans="1:17" s="4" customFormat="1" ht="12.9" customHeight="1" x14ac:dyDescent="0.5">
      <c r="A42" s="4" t="s">
        <v>1127</v>
      </c>
      <c r="C42" s="4">
        <v>1661</v>
      </c>
      <c r="D42" s="4" t="s">
        <v>1192</v>
      </c>
      <c r="E42" s="4" t="s">
        <v>23</v>
      </c>
      <c r="F42" s="4" t="s">
        <v>1232</v>
      </c>
      <c r="G42" s="4" t="s">
        <v>1192</v>
      </c>
      <c r="H42" s="4" t="s">
        <v>19</v>
      </c>
      <c r="I42" s="4" t="s">
        <v>20</v>
      </c>
      <c r="J42" s="9">
        <v>630</v>
      </c>
      <c r="K42" s="9">
        <v>635</v>
      </c>
      <c r="M42" s="9">
        <f>K42-J42</f>
        <v>5</v>
      </c>
      <c r="N42" s="10">
        <f>K42/J42-1</f>
        <v>7.9365079365079083E-3</v>
      </c>
      <c r="P42" s="11">
        <v>8.4393837910247821E-2</v>
      </c>
      <c r="Q42" s="11">
        <v>8.198837959974177E-2</v>
      </c>
    </row>
    <row r="43" spans="1:17" s="4" customFormat="1" ht="12.9" customHeight="1" x14ac:dyDescent="0.5">
      <c r="A43" s="4" t="s">
        <v>1131</v>
      </c>
      <c r="C43" s="4">
        <v>1662</v>
      </c>
      <c r="D43" s="4" t="s">
        <v>1194</v>
      </c>
      <c r="E43" s="4" t="s">
        <v>23</v>
      </c>
      <c r="F43" s="4" t="s">
        <v>1233</v>
      </c>
      <c r="G43" s="4" t="s">
        <v>1194</v>
      </c>
      <c r="H43" s="4" t="s">
        <v>19</v>
      </c>
      <c r="I43" s="4" t="s">
        <v>20</v>
      </c>
      <c r="J43" s="9">
        <v>625</v>
      </c>
      <c r="K43" s="9">
        <v>550</v>
      </c>
      <c r="M43" s="9">
        <f>K43-J43</f>
        <v>-75</v>
      </c>
      <c r="N43" s="10">
        <f>K43/J43-1</f>
        <v>-0.12</v>
      </c>
      <c r="P43" s="11">
        <v>8.3724045545880782E-2</v>
      </c>
      <c r="Q43" s="11">
        <v>7.1013557133634608E-2</v>
      </c>
    </row>
    <row r="44" spans="1:17" s="4" customFormat="1" ht="12.9" customHeight="1" x14ac:dyDescent="0.5">
      <c r="A44" s="4" t="s">
        <v>1135</v>
      </c>
      <c r="C44" s="4">
        <v>1663</v>
      </c>
      <c r="D44" s="4" t="s">
        <v>1196</v>
      </c>
      <c r="E44" s="4" t="s">
        <v>23</v>
      </c>
      <c r="F44" s="4" t="s">
        <v>1234</v>
      </c>
      <c r="G44" s="4" t="s">
        <v>1196</v>
      </c>
      <c r="H44" s="4" t="s">
        <v>19</v>
      </c>
      <c r="I44" s="4" t="s">
        <v>20</v>
      </c>
      <c r="J44" s="9">
        <v>665</v>
      </c>
      <c r="K44" s="9">
        <v>600</v>
      </c>
      <c r="M44" s="9">
        <f>K44-J44</f>
        <v>-65</v>
      </c>
      <c r="N44" s="10">
        <f>K44/J44-1</f>
        <v>-9.7744360902255689E-2</v>
      </c>
      <c r="P44" s="11">
        <v>8.9082384460817149E-2</v>
      </c>
      <c r="Q44" s="11">
        <v>7.7469335054874106E-2</v>
      </c>
    </row>
    <row r="45" spans="1:17" s="4" customFormat="1" ht="12.9" customHeight="1" x14ac:dyDescent="0.5">
      <c r="A45" s="4" t="s">
        <v>1139</v>
      </c>
      <c r="C45" s="4">
        <v>1664</v>
      </c>
      <c r="D45" s="4" t="s">
        <v>1198</v>
      </c>
      <c r="E45" s="4" t="s">
        <v>23</v>
      </c>
      <c r="F45" s="4" t="s">
        <v>1235</v>
      </c>
      <c r="G45" s="4" t="s">
        <v>1198</v>
      </c>
      <c r="H45" s="4" t="s">
        <v>19</v>
      </c>
      <c r="I45" s="4" t="s">
        <v>20</v>
      </c>
      <c r="J45" s="9">
        <v>2920</v>
      </c>
      <c r="K45" s="9">
        <v>3670</v>
      </c>
      <c r="M45" s="9">
        <f>K45-J45</f>
        <v>750</v>
      </c>
      <c r="N45" s="10">
        <f>K45/J45-1</f>
        <v>0.25684931506849318</v>
      </c>
      <c r="P45" s="11">
        <v>0.39115874079035501</v>
      </c>
      <c r="Q45" s="11">
        <v>0.47385409941897999</v>
      </c>
    </row>
    <row r="46" spans="1:17" s="4" customFormat="1" ht="12.9" customHeight="1" x14ac:dyDescent="0.5">
      <c r="A46" s="4" t="s">
        <v>1200</v>
      </c>
      <c r="C46" s="4">
        <v>1665</v>
      </c>
      <c r="D46" s="4" t="s">
        <v>1201</v>
      </c>
      <c r="E46" s="4" t="s">
        <v>23</v>
      </c>
      <c r="F46" s="4" t="s">
        <v>1236</v>
      </c>
      <c r="G46" s="4" t="s">
        <v>1201</v>
      </c>
      <c r="H46" s="4" t="s">
        <v>19</v>
      </c>
      <c r="I46" s="4" t="s">
        <v>20</v>
      </c>
      <c r="J46" s="9">
        <v>1255</v>
      </c>
      <c r="K46" s="9">
        <v>1285</v>
      </c>
      <c r="M46" s="9">
        <f>K46-J46</f>
        <v>30</v>
      </c>
      <c r="N46" s="10">
        <f>K46/J46-1</f>
        <v>2.3904382470119501E-2</v>
      </c>
      <c r="P46" s="11">
        <v>0.1681178834561286</v>
      </c>
      <c r="Q46" s="11">
        <v>0.16591349257585539</v>
      </c>
    </row>
    <row r="47" spans="1:17" s="4" customFormat="1" ht="12.9" customHeight="1" x14ac:dyDescent="0.5">
      <c r="A47" s="4" t="s">
        <v>1203</v>
      </c>
      <c r="C47" s="4">
        <v>1666</v>
      </c>
      <c r="D47" s="4" t="s">
        <v>1204</v>
      </c>
      <c r="E47" s="4" t="s">
        <v>23</v>
      </c>
      <c r="F47" s="4" t="s">
        <v>1237</v>
      </c>
      <c r="G47" s="4" t="s">
        <v>1204</v>
      </c>
      <c r="H47" s="4" t="s">
        <v>19</v>
      </c>
      <c r="I47" s="4" t="s">
        <v>20</v>
      </c>
      <c r="J47" s="9">
        <v>805</v>
      </c>
      <c r="K47" s="9">
        <v>935</v>
      </c>
      <c r="M47" s="9">
        <f>K47-J47</f>
        <v>130</v>
      </c>
      <c r="N47" s="10">
        <f>K47/J47-1</f>
        <v>0.16149068322981375</v>
      </c>
      <c r="P47" s="11">
        <v>0.10783657066309445</v>
      </c>
      <c r="Q47" s="11">
        <v>0.12072304712717882</v>
      </c>
    </row>
    <row r="48" spans="1:17" s="4" customFormat="1" ht="12.9" customHeight="1" x14ac:dyDescent="0.5">
      <c r="A48" s="4" t="s">
        <v>1146</v>
      </c>
      <c r="C48" s="4">
        <v>1667</v>
      </c>
      <c r="D48" s="4" t="s">
        <v>1238</v>
      </c>
      <c r="E48" s="4" t="s">
        <v>23</v>
      </c>
      <c r="F48" s="4" t="s">
        <v>1239</v>
      </c>
      <c r="G48" s="4" t="s">
        <v>1238</v>
      </c>
      <c r="H48" s="4" t="s">
        <v>19</v>
      </c>
      <c r="I48" s="4" t="s">
        <v>20</v>
      </c>
      <c r="J48" s="9">
        <v>865</v>
      </c>
      <c r="K48" s="9">
        <v>1445</v>
      </c>
      <c r="M48" s="9">
        <f>K48-J48</f>
        <v>580</v>
      </c>
      <c r="N48" s="10">
        <f>K48/J48-1</f>
        <v>0.67052023121387294</v>
      </c>
      <c r="P48" s="11">
        <v>0.115874079035499</v>
      </c>
      <c r="Q48" s="11">
        <v>0.18657198192382182</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87893</v>
      </c>
      <c r="K50" s="18">
        <v>97000</v>
      </c>
      <c r="M50" s="18">
        <f>K50-J50</f>
        <v>9107</v>
      </c>
      <c r="N50" s="7">
        <f>K50/J50-1</f>
        <v>0.1036146223248724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6175</v>
      </c>
      <c r="K4" s="6">
        <v>6370</v>
      </c>
      <c r="M4" s="6">
        <f>K4-J4</f>
        <v>195</v>
      </c>
      <c r="N4" s="7">
        <f>K4/J4-1</f>
        <v>3.1578947368421151E-2</v>
      </c>
    </row>
    <row r="5" spans="1:17" s="4" customFormat="1" ht="12.9" customHeight="1" x14ac:dyDescent="0.5">
      <c r="A5" s="4" t="s">
        <v>1249</v>
      </c>
      <c r="C5" s="4">
        <v>1730</v>
      </c>
      <c r="D5" s="4" t="s">
        <v>1250</v>
      </c>
      <c r="E5" s="4" t="s">
        <v>23</v>
      </c>
      <c r="F5" s="4" t="s">
        <v>1251</v>
      </c>
      <c r="G5" s="4" t="s">
        <v>1252</v>
      </c>
      <c r="H5" s="4" t="s">
        <v>19</v>
      </c>
      <c r="I5" s="4" t="s">
        <v>20</v>
      </c>
      <c r="J5" s="17">
        <v>115857</v>
      </c>
      <c r="K5" s="17">
        <v>129000</v>
      </c>
      <c r="M5" s="17">
        <f>K5-J5</f>
        <v>13143</v>
      </c>
      <c r="N5" s="10">
        <f>K5/J5-1</f>
        <v>0.11344157021155388</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2005</v>
      </c>
      <c r="K7" s="9">
        <v>2030</v>
      </c>
      <c r="M7" s="9">
        <f>K7-J7</f>
        <v>25</v>
      </c>
      <c r="N7" s="10">
        <f>K7/J7-1</f>
        <v>1.2468827930174564E-2</v>
      </c>
      <c r="P7" s="11">
        <v>0.32469635627530363</v>
      </c>
      <c r="Q7" s="11">
        <v>0.31868131868131866</v>
      </c>
    </row>
    <row r="8" spans="1:17" s="4" customFormat="1" ht="12.9" customHeight="1" x14ac:dyDescent="0.5">
      <c r="A8" s="4" t="s">
        <v>1257</v>
      </c>
      <c r="C8" s="4">
        <v>1736</v>
      </c>
      <c r="D8" s="4" t="s">
        <v>1258</v>
      </c>
      <c r="E8" s="4" t="s">
        <v>23</v>
      </c>
      <c r="F8" s="4" t="s">
        <v>1259</v>
      </c>
      <c r="G8" s="4" t="s">
        <v>1260</v>
      </c>
      <c r="H8" s="4" t="s">
        <v>19</v>
      </c>
      <c r="I8" s="4" t="s">
        <v>20</v>
      </c>
      <c r="J8" s="17">
        <v>101723</v>
      </c>
      <c r="K8" s="17">
        <v>100000</v>
      </c>
      <c r="M8" s="17">
        <f>K8-J8</f>
        <v>-1723</v>
      </c>
      <c r="N8" s="10">
        <f>K8/J8-1</f>
        <v>-1.6938155579367509E-2</v>
      </c>
    </row>
    <row r="9" spans="1:17" s="4" customFormat="1" ht="12.9" customHeight="1" x14ac:dyDescent="0.5">
      <c r="A9" s="4" t="s">
        <v>1261</v>
      </c>
      <c r="C9" s="4">
        <v>1740</v>
      </c>
      <c r="D9" s="4" t="s">
        <v>1262</v>
      </c>
      <c r="E9" s="4" t="s">
        <v>23</v>
      </c>
      <c r="F9" s="4" t="s">
        <v>1263</v>
      </c>
      <c r="G9" s="4" t="s">
        <v>1264</v>
      </c>
      <c r="H9" s="4" t="s">
        <v>19</v>
      </c>
      <c r="I9" s="4" t="s">
        <v>20</v>
      </c>
      <c r="J9" s="9">
        <v>3375</v>
      </c>
      <c r="K9" s="9">
        <v>3475</v>
      </c>
      <c r="M9" s="9">
        <f>K9-J9</f>
        <v>100</v>
      </c>
      <c r="N9" s="10">
        <f>K9/J9-1</f>
        <v>2.9629629629629672E-2</v>
      </c>
      <c r="P9" s="11">
        <v>0.54655870445344135</v>
      </c>
      <c r="Q9" s="11">
        <v>0.54552590266875978</v>
      </c>
    </row>
    <row r="10" spans="1:17" s="4" customFormat="1" ht="12.9" customHeight="1" x14ac:dyDescent="0.5">
      <c r="A10" s="4" t="s">
        <v>1257</v>
      </c>
      <c r="C10" s="4">
        <v>1742</v>
      </c>
      <c r="D10" s="4" t="s">
        <v>1265</v>
      </c>
      <c r="E10" s="4" t="s">
        <v>23</v>
      </c>
      <c r="F10" s="4" t="s">
        <v>1266</v>
      </c>
      <c r="G10" s="4" t="s">
        <v>1267</v>
      </c>
      <c r="H10" s="4" t="s">
        <v>19</v>
      </c>
      <c r="I10" s="4" t="s">
        <v>20</v>
      </c>
      <c r="J10" s="17">
        <v>136025</v>
      </c>
      <c r="K10" s="17">
        <v>158000</v>
      </c>
      <c r="M10" s="17">
        <f>K10-J10</f>
        <v>21975</v>
      </c>
      <c r="N10" s="10">
        <f>K10/J10-1</f>
        <v>0.16155118544385227</v>
      </c>
    </row>
    <row r="11" spans="1:17" s="4" customFormat="1" ht="12.9" customHeight="1" x14ac:dyDescent="0.5">
      <c r="A11" s="4" t="s">
        <v>1268</v>
      </c>
      <c r="C11" s="4">
        <v>1746</v>
      </c>
      <c r="D11" s="4" t="s">
        <v>1269</v>
      </c>
      <c r="E11" s="4" t="s">
        <v>23</v>
      </c>
      <c r="F11" s="4" t="s">
        <v>1270</v>
      </c>
      <c r="G11" s="4" t="s">
        <v>1271</v>
      </c>
      <c r="H11" s="4" t="s">
        <v>19</v>
      </c>
      <c r="I11" s="4" t="s">
        <v>20</v>
      </c>
      <c r="J11" s="9">
        <v>655</v>
      </c>
      <c r="K11" s="9">
        <v>710</v>
      </c>
      <c r="M11" s="9">
        <f>K11-J11</f>
        <v>55</v>
      </c>
      <c r="N11" s="10">
        <f>K11/J11-1</f>
        <v>8.3969465648854991E-2</v>
      </c>
      <c r="P11" s="11">
        <v>0.10607287449392712</v>
      </c>
      <c r="Q11" s="11">
        <v>0.11145996860282574</v>
      </c>
    </row>
    <row r="12" spans="1:17" s="4" customFormat="1" ht="12.9" customHeight="1" x14ac:dyDescent="0.5">
      <c r="A12" s="4" t="s">
        <v>1257</v>
      </c>
      <c r="C12" s="4">
        <v>1748</v>
      </c>
      <c r="D12" s="4" t="s">
        <v>1272</v>
      </c>
      <c r="E12" s="4" t="s">
        <v>23</v>
      </c>
      <c r="F12" s="4" t="s">
        <v>1273</v>
      </c>
      <c r="G12" s="4" t="s">
        <v>1274</v>
      </c>
      <c r="H12" s="4" t="s">
        <v>19</v>
      </c>
      <c r="I12" s="4" t="s">
        <v>20</v>
      </c>
      <c r="J12" s="17">
        <v>76960</v>
      </c>
      <c r="K12" s="17">
        <v>92000</v>
      </c>
      <c r="M12" s="17">
        <f>K12-J12</f>
        <v>15040</v>
      </c>
      <c r="N12" s="10">
        <f>K12/J12-1</f>
        <v>0.19542619542619533</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22275</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5005</v>
      </c>
      <c r="M16" s="15" t="s">
        <v>154</v>
      </c>
      <c r="N16" s="15" t="s">
        <v>154</v>
      </c>
      <c r="P16" s="15" t="s">
        <v>154</v>
      </c>
      <c r="Q16" s="11">
        <v>0.22469135802469137</v>
      </c>
    </row>
    <row r="17" spans="1:17" s="4" customFormat="1" ht="12.9" customHeight="1" x14ac:dyDescent="0.5">
      <c r="A17" s="4" t="s">
        <v>1282</v>
      </c>
      <c r="C17" s="4" t="s">
        <v>151</v>
      </c>
      <c r="D17" s="4" t="s">
        <v>151</v>
      </c>
      <c r="F17" s="4" t="s">
        <v>1283</v>
      </c>
      <c r="G17" s="4" t="s">
        <v>1284</v>
      </c>
      <c r="H17" s="4" t="s">
        <v>19</v>
      </c>
      <c r="I17" s="4" t="s">
        <v>20</v>
      </c>
      <c r="J17" s="15" t="s">
        <v>154</v>
      </c>
      <c r="K17" s="9">
        <v>1360</v>
      </c>
      <c r="M17" s="15" t="s">
        <v>154</v>
      </c>
      <c r="N17" s="15" t="s">
        <v>154</v>
      </c>
      <c r="P17" s="15" t="s">
        <v>154</v>
      </c>
      <c r="Q17" s="11">
        <v>6.1054994388327719E-2</v>
      </c>
    </row>
    <row r="18" spans="1:17" s="4" customFormat="1" ht="12.9" customHeight="1" x14ac:dyDescent="0.5">
      <c r="A18" s="4" t="s">
        <v>1285</v>
      </c>
      <c r="C18" s="4" t="s">
        <v>151</v>
      </c>
      <c r="D18" s="4" t="s">
        <v>151</v>
      </c>
      <c r="F18" s="4" t="s">
        <v>1286</v>
      </c>
      <c r="G18" s="4" t="s">
        <v>1287</v>
      </c>
      <c r="H18" s="4" t="s">
        <v>19</v>
      </c>
      <c r="I18" s="4" t="s">
        <v>20</v>
      </c>
      <c r="J18" s="15" t="s">
        <v>154</v>
      </c>
      <c r="K18" s="9">
        <v>14335</v>
      </c>
      <c r="M18" s="15" t="s">
        <v>154</v>
      </c>
      <c r="N18" s="15" t="s">
        <v>154</v>
      </c>
      <c r="P18" s="15" t="s">
        <v>154</v>
      </c>
      <c r="Q18" s="11">
        <v>0.64354657687991024</v>
      </c>
    </row>
    <row r="19" spans="1:17" s="4" customFormat="1" ht="12.9" customHeight="1" x14ac:dyDescent="0.5">
      <c r="A19" s="4" t="s">
        <v>1288</v>
      </c>
      <c r="C19" s="4" t="s">
        <v>151</v>
      </c>
      <c r="D19" s="4" t="s">
        <v>151</v>
      </c>
      <c r="F19" s="4" t="s">
        <v>1289</v>
      </c>
      <c r="G19" s="4" t="s">
        <v>72</v>
      </c>
      <c r="H19" s="4" t="s">
        <v>19</v>
      </c>
      <c r="I19" s="4" t="s">
        <v>20</v>
      </c>
      <c r="J19" s="15" t="s">
        <v>154</v>
      </c>
      <c r="K19" s="9">
        <v>2930</v>
      </c>
      <c r="M19" s="15" t="s">
        <v>154</v>
      </c>
      <c r="N19" s="15" t="s">
        <v>154</v>
      </c>
      <c r="P19" s="15" t="s">
        <v>154</v>
      </c>
      <c r="Q19" s="11">
        <v>0.13153759820426486</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11075</v>
      </c>
      <c r="M21" s="16" t="s">
        <v>154</v>
      </c>
      <c r="N21" s="16" t="s">
        <v>154</v>
      </c>
      <c r="P21" s="16" t="s">
        <v>154</v>
      </c>
      <c r="Q21" s="8">
        <v>0.49719416386083054</v>
      </c>
    </row>
    <row r="22" spans="1:17" s="5" customFormat="1" ht="12.9" customHeight="1" x14ac:dyDescent="0.5">
      <c r="A22" s="5" t="s">
        <v>1291</v>
      </c>
      <c r="C22" s="5" t="s">
        <v>151</v>
      </c>
      <c r="D22" s="5" t="s">
        <v>151</v>
      </c>
      <c r="F22" s="5" t="s">
        <v>1277</v>
      </c>
      <c r="G22" s="5" t="s">
        <v>1278</v>
      </c>
      <c r="H22" s="5" t="s">
        <v>19</v>
      </c>
      <c r="I22" s="5" t="s">
        <v>105</v>
      </c>
      <c r="J22" s="16" t="s">
        <v>154</v>
      </c>
      <c r="K22" s="6">
        <v>11195</v>
      </c>
      <c r="M22" s="16" t="s">
        <v>154</v>
      </c>
      <c r="N22" s="16" t="s">
        <v>154</v>
      </c>
      <c r="P22" s="16" t="s">
        <v>154</v>
      </c>
      <c r="Q22" s="8">
        <v>0.50258136924803587</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1470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480</v>
      </c>
      <c r="M26" s="15" t="s">
        <v>154</v>
      </c>
      <c r="N26" s="15" t="s">
        <v>154</v>
      </c>
      <c r="P26" s="15" t="s">
        <v>154</v>
      </c>
      <c r="Q26" s="11">
        <v>0.32653061224489793</v>
      </c>
    </row>
    <row r="27" spans="1:17" s="4" customFormat="1" ht="12.9" customHeight="1" x14ac:dyDescent="0.5">
      <c r="A27" s="4" t="s">
        <v>1298</v>
      </c>
      <c r="C27" s="4" t="s">
        <v>151</v>
      </c>
      <c r="D27" s="4" t="s">
        <v>151</v>
      </c>
      <c r="F27" s="4" t="s">
        <v>1299</v>
      </c>
      <c r="G27" s="4" t="s">
        <v>1284</v>
      </c>
      <c r="H27" s="4" t="s">
        <v>19</v>
      </c>
      <c r="I27" s="4" t="s">
        <v>20</v>
      </c>
      <c r="J27" s="15" t="s">
        <v>154</v>
      </c>
      <c r="K27" s="9">
        <v>165</v>
      </c>
      <c r="M27" s="15" t="s">
        <v>154</v>
      </c>
      <c r="N27" s="15" t="s">
        <v>154</v>
      </c>
      <c r="P27" s="15" t="s">
        <v>154</v>
      </c>
      <c r="Q27" s="11">
        <v>0.11224489795918367</v>
      </c>
    </row>
    <row r="28" spans="1:17" s="4" customFormat="1" ht="12.9" customHeight="1" x14ac:dyDescent="0.5">
      <c r="A28" s="4" t="s">
        <v>1300</v>
      </c>
      <c r="C28" s="4" t="s">
        <v>151</v>
      </c>
      <c r="D28" s="4" t="s">
        <v>151</v>
      </c>
      <c r="F28" s="4" t="s">
        <v>1301</v>
      </c>
      <c r="G28" s="4" t="s">
        <v>1287</v>
      </c>
      <c r="H28" s="4" t="s">
        <v>19</v>
      </c>
      <c r="I28" s="4" t="s">
        <v>20</v>
      </c>
      <c r="J28" s="15" t="s">
        <v>154</v>
      </c>
      <c r="K28" s="9">
        <v>800</v>
      </c>
      <c r="M28" s="15" t="s">
        <v>154</v>
      </c>
      <c r="N28" s="15" t="s">
        <v>154</v>
      </c>
      <c r="P28" s="15" t="s">
        <v>154</v>
      </c>
      <c r="Q28" s="11">
        <v>0.54421768707482998</v>
      </c>
    </row>
    <row r="29" spans="1:17" s="4" customFormat="1" ht="12.9" customHeight="1" x14ac:dyDescent="0.5">
      <c r="A29" s="4" t="s">
        <v>1302</v>
      </c>
      <c r="C29" s="4" t="s">
        <v>151</v>
      </c>
      <c r="D29" s="4" t="s">
        <v>151</v>
      </c>
      <c r="F29" s="4" t="s">
        <v>1303</v>
      </c>
      <c r="G29" s="4" t="s">
        <v>72</v>
      </c>
      <c r="H29" s="4" t="s">
        <v>19</v>
      </c>
      <c r="I29" s="4" t="s">
        <v>20</v>
      </c>
      <c r="J29" s="15" t="s">
        <v>154</v>
      </c>
      <c r="K29" s="9">
        <v>195</v>
      </c>
      <c r="M29" s="15" t="s">
        <v>154</v>
      </c>
      <c r="N29" s="15" t="s">
        <v>154</v>
      </c>
      <c r="P29" s="15" t="s">
        <v>154</v>
      </c>
      <c r="Q29" s="11">
        <v>0.1326530612244898</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710</v>
      </c>
      <c r="M31" s="16" t="s">
        <v>154</v>
      </c>
      <c r="N31" s="16" t="s">
        <v>154</v>
      </c>
      <c r="P31" s="16" t="s">
        <v>154</v>
      </c>
      <c r="Q31" s="8">
        <v>0.48299319727891155</v>
      </c>
    </row>
    <row r="32" spans="1:17" s="5" customFormat="1" ht="12.9" customHeight="1" x14ac:dyDescent="0.5">
      <c r="A32" s="5" t="s">
        <v>1305</v>
      </c>
      <c r="C32" s="5" t="s">
        <v>151</v>
      </c>
      <c r="D32" s="5" t="s">
        <v>151</v>
      </c>
      <c r="F32" s="5" t="s">
        <v>1294</v>
      </c>
      <c r="G32" s="5" t="s">
        <v>1295</v>
      </c>
      <c r="H32" s="5" t="s">
        <v>19</v>
      </c>
      <c r="I32" s="5" t="s">
        <v>105</v>
      </c>
      <c r="J32" s="16" t="s">
        <v>154</v>
      </c>
      <c r="K32" s="6">
        <v>760</v>
      </c>
      <c r="M32" s="16" t="s">
        <v>154</v>
      </c>
      <c r="N32" s="16" t="s">
        <v>154</v>
      </c>
      <c r="P32" s="16" t="s">
        <v>154</v>
      </c>
      <c r="Q32" s="8">
        <v>0.51700680272108845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6.6000000000000003E-2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9.6000000000000002E-2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0.121</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5.6000000000000001E-2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6.5000000000000002E-2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6.4000000000000001E-2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6.8000000000000005E-2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21900</v>
      </c>
      <c r="K4" s="6">
        <v>22490</v>
      </c>
      <c r="M4" s="6">
        <f>K4-J4</f>
        <v>590</v>
      </c>
      <c r="N4" s="7">
        <f>K4/J4-1</f>
        <v>2.6940639269406486E-2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21550</v>
      </c>
      <c r="K7" s="6">
        <v>22270</v>
      </c>
      <c r="M7" s="6">
        <f>K7-J7</f>
        <v>720</v>
      </c>
      <c r="N7" s="7">
        <f>K7/J7-1</f>
        <v>3.3410672853828371E-2</v>
      </c>
    </row>
    <row r="8" spans="1:17" s="5" customFormat="1" ht="12.9" customHeight="1" x14ac:dyDescent="0.5">
      <c r="A8" s="5" t="s">
        <v>26</v>
      </c>
      <c r="C8" s="5">
        <v>2</v>
      </c>
      <c r="D8" s="5" t="s">
        <v>27</v>
      </c>
      <c r="E8" s="5" t="s">
        <v>23</v>
      </c>
      <c r="F8" s="5" t="s">
        <v>28</v>
      </c>
      <c r="G8" s="5" t="s">
        <v>27</v>
      </c>
      <c r="H8" s="5" t="s">
        <v>19</v>
      </c>
      <c r="I8" s="5" t="s">
        <v>20</v>
      </c>
      <c r="J8" s="6">
        <v>4130</v>
      </c>
      <c r="K8" s="6">
        <v>4080</v>
      </c>
      <c r="M8" s="6">
        <f>K8-J8</f>
        <v>-50</v>
      </c>
      <c r="N8" s="7">
        <f>K8/J8-1</f>
        <v>-1.2106537530266359E-2</v>
      </c>
      <c r="P8" s="8">
        <v>0.19164733178654292</v>
      </c>
      <c r="Q8" s="8">
        <v>0.18320610687022901</v>
      </c>
    </row>
    <row r="9" spans="1:17" s="4" customFormat="1" ht="12.9" customHeight="1" x14ac:dyDescent="0.5">
      <c r="A9" s="4" t="s">
        <v>29</v>
      </c>
      <c r="C9" s="4">
        <v>3</v>
      </c>
      <c r="D9" s="4" t="s">
        <v>30</v>
      </c>
      <c r="E9" s="4" t="s">
        <v>23</v>
      </c>
      <c r="F9" s="4" t="s">
        <v>31</v>
      </c>
      <c r="G9" s="4" t="s">
        <v>30</v>
      </c>
      <c r="H9" s="4" t="s">
        <v>19</v>
      </c>
      <c r="I9" s="4" t="s">
        <v>20</v>
      </c>
      <c r="J9" s="9">
        <v>1220</v>
      </c>
      <c r="K9" s="9">
        <v>1105</v>
      </c>
      <c r="M9" s="9">
        <f>K9-J9</f>
        <v>-115</v>
      </c>
      <c r="N9" s="10">
        <f>K9/J9-1</f>
        <v>-9.4262295081967262E-2</v>
      </c>
      <c r="P9" s="11">
        <v>5.6612529002320187E-2</v>
      </c>
      <c r="Q9" s="11">
        <v>4.9618320610687022E-2</v>
      </c>
    </row>
    <row r="10" spans="1:17" s="4" customFormat="1" ht="12.9" customHeight="1" x14ac:dyDescent="0.5">
      <c r="A10" s="4" t="s">
        <v>32</v>
      </c>
      <c r="C10" s="4">
        <v>4</v>
      </c>
      <c r="D10" s="4" t="s">
        <v>33</v>
      </c>
      <c r="E10" s="4" t="s">
        <v>23</v>
      </c>
      <c r="F10" s="4" t="s">
        <v>34</v>
      </c>
      <c r="G10" s="4" t="s">
        <v>33</v>
      </c>
      <c r="H10" s="4" t="s">
        <v>19</v>
      </c>
      <c r="I10" s="4" t="s">
        <v>20</v>
      </c>
      <c r="J10" s="9">
        <v>1375</v>
      </c>
      <c r="K10" s="9">
        <v>1400</v>
      </c>
      <c r="M10" s="9">
        <f>K10-J10</f>
        <v>25</v>
      </c>
      <c r="N10" s="10">
        <f>K10/J10-1</f>
        <v>1.8181818181818077E-2</v>
      </c>
      <c r="P10" s="11">
        <v>6.3805104408352672E-2</v>
      </c>
      <c r="Q10" s="11">
        <v>6.2864840592725638E-2</v>
      </c>
    </row>
    <row r="11" spans="1:17" s="4" customFormat="1" ht="12.9" customHeight="1" x14ac:dyDescent="0.5">
      <c r="A11" s="4" t="s">
        <v>35</v>
      </c>
      <c r="C11" s="4">
        <v>5</v>
      </c>
      <c r="D11" s="4" t="s">
        <v>36</v>
      </c>
      <c r="E11" s="4" t="s">
        <v>23</v>
      </c>
      <c r="F11" s="4" t="s">
        <v>37</v>
      </c>
      <c r="G11" s="4" t="s">
        <v>36</v>
      </c>
      <c r="H11" s="4" t="s">
        <v>19</v>
      </c>
      <c r="I11" s="4" t="s">
        <v>20</v>
      </c>
      <c r="J11" s="9">
        <v>1535</v>
      </c>
      <c r="K11" s="9">
        <v>1575</v>
      </c>
      <c r="M11" s="9">
        <f>K11-J11</f>
        <v>40</v>
      </c>
      <c r="N11" s="10">
        <f>K11/J11-1</f>
        <v>2.6058631921824116E-2</v>
      </c>
      <c r="P11" s="11">
        <v>7.1229698375870065E-2</v>
      </c>
      <c r="Q11" s="11">
        <v>7.0722945666816348E-2</v>
      </c>
    </row>
    <row r="12" spans="1:17" s="5" customFormat="1" ht="12.9" customHeight="1" x14ac:dyDescent="0.5">
      <c r="A12" s="5" t="s">
        <v>38</v>
      </c>
      <c r="C12" s="5">
        <v>6</v>
      </c>
      <c r="D12" s="5" t="s">
        <v>39</v>
      </c>
      <c r="E12" s="5" t="s">
        <v>23</v>
      </c>
      <c r="F12" s="5" t="s">
        <v>40</v>
      </c>
      <c r="G12" s="5" t="s">
        <v>39</v>
      </c>
      <c r="H12" s="5" t="s">
        <v>19</v>
      </c>
      <c r="I12" s="5" t="s">
        <v>20</v>
      </c>
      <c r="J12" s="6">
        <v>15280</v>
      </c>
      <c r="K12" s="6">
        <v>15265</v>
      </c>
      <c r="M12" s="6">
        <f>K12-J12</f>
        <v>-15</v>
      </c>
      <c r="N12" s="7">
        <f>K12/J12-1</f>
        <v>-9.8167539267013382E-4</v>
      </c>
      <c r="P12" s="8">
        <v>0.70904872389791185</v>
      </c>
      <c r="Q12" s="8">
        <v>0.68545127974854059</v>
      </c>
    </row>
    <row r="13" spans="1:17" s="4" customFormat="1" ht="12.9" customHeight="1" x14ac:dyDescent="0.5">
      <c r="A13" s="4" t="s">
        <v>41</v>
      </c>
      <c r="C13" s="4">
        <v>7</v>
      </c>
      <c r="D13" s="4" t="s">
        <v>42</v>
      </c>
      <c r="E13" s="4" t="s">
        <v>23</v>
      </c>
      <c r="F13" s="4" t="s">
        <v>43</v>
      </c>
      <c r="G13" s="4" t="s">
        <v>42</v>
      </c>
      <c r="H13" s="4" t="s">
        <v>19</v>
      </c>
      <c r="I13" s="4" t="s">
        <v>20</v>
      </c>
      <c r="J13" s="9">
        <v>1750</v>
      </c>
      <c r="K13" s="9">
        <v>1540</v>
      </c>
      <c r="M13" s="9">
        <f>K13-J13</f>
        <v>-210</v>
      </c>
      <c r="N13" s="10">
        <f>K13/J13-1</f>
        <v>-0.12</v>
      </c>
      <c r="P13" s="11">
        <v>8.1206496519721574E-2</v>
      </c>
      <c r="Q13" s="11">
        <v>6.9151324651998206E-2</v>
      </c>
    </row>
    <row r="14" spans="1:17" s="4" customFormat="1" ht="12.9" customHeight="1" x14ac:dyDescent="0.5">
      <c r="A14" s="4" t="s">
        <v>44</v>
      </c>
      <c r="C14" s="4">
        <v>8</v>
      </c>
      <c r="D14" s="4" t="s">
        <v>45</v>
      </c>
      <c r="E14" s="4" t="s">
        <v>23</v>
      </c>
      <c r="F14" s="4" t="s">
        <v>46</v>
      </c>
      <c r="G14" s="4" t="s">
        <v>45</v>
      </c>
      <c r="H14" s="4" t="s">
        <v>19</v>
      </c>
      <c r="I14" s="4" t="s">
        <v>20</v>
      </c>
      <c r="J14" s="9">
        <v>1550</v>
      </c>
      <c r="K14" s="9">
        <v>1630</v>
      </c>
      <c r="M14" s="9">
        <f>K14-J14</f>
        <v>80</v>
      </c>
      <c r="N14" s="10">
        <f>K14/J14-1</f>
        <v>5.1612903225806361E-2</v>
      </c>
      <c r="P14" s="11">
        <v>7.1925754060324823E-2</v>
      </c>
      <c r="Q14" s="11">
        <v>7.3192635832959138E-2</v>
      </c>
    </row>
    <row r="15" spans="1:17" s="4" customFormat="1" ht="12.9" customHeight="1" x14ac:dyDescent="0.5">
      <c r="A15" s="4" t="s">
        <v>47</v>
      </c>
      <c r="C15" s="4">
        <v>9</v>
      </c>
      <c r="D15" s="4" t="s">
        <v>48</v>
      </c>
      <c r="E15" s="4" t="s">
        <v>23</v>
      </c>
      <c r="F15" s="4" t="s">
        <v>49</v>
      </c>
      <c r="G15" s="4" t="s">
        <v>48</v>
      </c>
      <c r="H15" s="4" t="s">
        <v>19</v>
      </c>
      <c r="I15" s="4" t="s">
        <v>20</v>
      </c>
      <c r="J15" s="9">
        <v>1145</v>
      </c>
      <c r="K15" s="9">
        <v>1255</v>
      </c>
      <c r="M15" s="9">
        <f>K15-J15</f>
        <v>110</v>
      </c>
      <c r="N15" s="10">
        <f>K15/J15-1</f>
        <v>9.606986899563319E-2</v>
      </c>
      <c r="P15" s="11">
        <v>5.3132250580046406E-2</v>
      </c>
      <c r="Q15" s="11">
        <v>5.6353839245621914E-2</v>
      </c>
    </row>
    <row r="16" spans="1:17" s="4" customFormat="1" ht="12.9" customHeight="1" x14ac:dyDescent="0.5">
      <c r="A16" s="4" t="s">
        <v>50</v>
      </c>
      <c r="C16" s="4">
        <v>10</v>
      </c>
      <c r="D16" s="4" t="s">
        <v>51</v>
      </c>
      <c r="E16" s="4" t="s">
        <v>23</v>
      </c>
      <c r="F16" s="4" t="s">
        <v>52</v>
      </c>
      <c r="G16" s="4" t="s">
        <v>51</v>
      </c>
      <c r="H16" s="4" t="s">
        <v>19</v>
      </c>
      <c r="I16" s="4" t="s">
        <v>20</v>
      </c>
      <c r="J16" s="9">
        <v>1455</v>
      </c>
      <c r="K16" s="9">
        <v>1130</v>
      </c>
      <c r="M16" s="9">
        <f>K16-J16</f>
        <v>-325</v>
      </c>
      <c r="N16" s="10">
        <f>K16/J16-1</f>
        <v>-0.2233676975945017</v>
      </c>
      <c r="P16" s="11">
        <v>6.7517401392111376E-2</v>
      </c>
      <c r="Q16" s="11">
        <v>5.074090704984284E-2</v>
      </c>
    </row>
    <row r="17" spans="1:17" s="4" customFormat="1" ht="12.9" customHeight="1" x14ac:dyDescent="0.5">
      <c r="A17" s="4" t="s">
        <v>53</v>
      </c>
      <c r="C17" s="4">
        <v>11</v>
      </c>
      <c r="D17" s="4" t="s">
        <v>54</v>
      </c>
      <c r="E17" s="4" t="s">
        <v>23</v>
      </c>
      <c r="F17" s="4" t="s">
        <v>55</v>
      </c>
      <c r="G17" s="4" t="s">
        <v>54</v>
      </c>
      <c r="H17" s="4" t="s">
        <v>19</v>
      </c>
      <c r="I17" s="4" t="s">
        <v>20</v>
      </c>
      <c r="J17" s="9">
        <v>1350</v>
      </c>
      <c r="K17" s="9">
        <v>1535</v>
      </c>
      <c r="M17" s="9">
        <f>K17-J17</f>
        <v>185</v>
      </c>
      <c r="N17" s="10">
        <f>K17/J17-1</f>
        <v>0.13703703703703707</v>
      </c>
      <c r="P17" s="11">
        <v>6.2645011600928072E-2</v>
      </c>
      <c r="Q17" s="11">
        <v>6.8926807364167036E-2</v>
      </c>
    </row>
    <row r="18" spans="1:17" s="4" customFormat="1" ht="12.9" customHeight="1" x14ac:dyDescent="0.5">
      <c r="A18" s="4" t="s">
        <v>56</v>
      </c>
      <c r="C18" s="4">
        <v>12</v>
      </c>
      <c r="D18" s="4" t="s">
        <v>57</v>
      </c>
      <c r="E18" s="4" t="s">
        <v>23</v>
      </c>
      <c r="F18" s="4" t="s">
        <v>58</v>
      </c>
      <c r="G18" s="4" t="s">
        <v>57</v>
      </c>
      <c r="H18" s="4" t="s">
        <v>19</v>
      </c>
      <c r="I18" s="4" t="s">
        <v>20</v>
      </c>
      <c r="J18" s="9">
        <v>1550</v>
      </c>
      <c r="K18" s="9">
        <v>1510</v>
      </c>
      <c r="M18" s="9">
        <f>K18-J18</f>
        <v>-40</v>
      </c>
      <c r="N18" s="10">
        <f>K18/J18-1</f>
        <v>-2.5806451612903181E-2</v>
      </c>
      <c r="P18" s="11">
        <v>7.1925754060324823E-2</v>
      </c>
      <c r="Q18" s="11">
        <v>6.7804220925011233E-2</v>
      </c>
    </row>
    <row r="19" spans="1:17" s="4" customFormat="1" ht="12.9" customHeight="1" x14ac:dyDescent="0.5">
      <c r="A19" s="4" t="s">
        <v>59</v>
      </c>
      <c r="C19" s="4">
        <v>13</v>
      </c>
      <c r="D19" s="4" t="s">
        <v>60</v>
      </c>
      <c r="E19" s="4" t="s">
        <v>23</v>
      </c>
      <c r="F19" s="4" t="s">
        <v>61</v>
      </c>
      <c r="G19" s="4" t="s">
        <v>60</v>
      </c>
      <c r="H19" s="4" t="s">
        <v>19</v>
      </c>
      <c r="I19" s="4" t="s">
        <v>20</v>
      </c>
      <c r="J19" s="9">
        <v>1670</v>
      </c>
      <c r="K19" s="9">
        <v>1855</v>
      </c>
      <c r="M19" s="9">
        <f>K19-J19</f>
        <v>185</v>
      </c>
      <c r="N19" s="10">
        <f>K19/J19-1</f>
        <v>0.11077844311377238</v>
      </c>
      <c r="P19" s="11">
        <v>7.7494199535962871E-2</v>
      </c>
      <c r="Q19" s="11">
        <v>8.329591378536147E-2</v>
      </c>
    </row>
    <row r="20" spans="1:17" s="4" customFormat="1" ht="12.9" customHeight="1" x14ac:dyDescent="0.5">
      <c r="A20" s="4" t="s">
        <v>62</v>
      </c>
      <c r="C20" s="4">
        <v>14</v>
      </c>
      <c r="D20" s="4" t="s">
        <v>63</v>
      </c>
      <c r="E20" s="4" t="s">
        <v>23</v>
      </c>
      <c r="F20" s="4" t="s">
        <v>64</v>
      </c>
      <c r="G20" s="4" t="s">
        <v>63</v>
      </c>
      <c r="H20" s="4" t="s">
        <v>19</v>
      </c>
      <c r="I20" s="4" t="s">
        <v>20</v>
      </c>
      <c r="J20" s="9">
        <v>1895</v>
      </c>
      <c r="K20" s="9">
        <v>1565</v>
      </c>
      <c r="M20" s="9">
        <f>K20-J20</f>
        <v>-330</v>
      </c>
      <c r="N20" s="10">
        <f>K20/J20-1</f>
        <v>-0.17414248021108181</v>
      </c>
      <c r="P20" s="11">
        <v>8.7935034802784223E-2</v>
      </c>
      <c r="Q20" s="11">
        <v>7.0273911091154023E-2</v>
      </c>
    </row>
    <row r="21" spans="1:17" s="4" customFormat="1" ht="12.9" customHeight="1" x14ac:dyDescent="0.5">
      <c r="A21" s="4" t="s">
        <v>65</v>
      </c>
      <c r="C21" s="4">
        <v>15</v>
      </c>
      <c r="D21" s="4" t="s">
        <v>66</v>
      </c>
      <c r="E21" s="4" t="s">
        <v>23</v>
      </c>
      <c r="F21" s="4" t="s">
        <v>67</v>
      </c>
      <c r="G21" s="4" t="s">
        <v>66</v>
      </c>
      <c r="H21" s="4" t="s">
        <v>19</v>
      </c>
      <c r="I21" s="4" t="s">
        <v>20</v>
      </c>
      <c r="J21" s="9">
        <v>1685</v>
      </c>
      <c r="K21" s="9">
        <v>1680</v>
      </c>
      <c r="M21" s="9">
        <f>K21-J21</f>
        <v>-5</v>
      </c>
      <c r="N21" s="10">
        <f>K21/J21-1</f>
        <v>-2.9673590504450953E-3</v>
      </c>
      <c r="P21" s="11">
        <v>7.8190255220417629E-2</v>
      </c>
      <c r="Q21" s="11">
        <v>7.5437808711270773E-2</v>
      </c>
    </row>
    <row r="22" spans="1:17" s="4" customFormat="1" ht="12.9" customHeight="1" x14ac:dyDescent="0.5">
      <c r="A22" s="4" t="s">
        <v>68</v>
      </c>
      <c r="C22" s="4">
        <v>16</v>
      </c>
      <c r="D22" s="4" t="s">
        <v>69</v>
      </c>
      <c r="E22" s="4" t="s">
        <v>23</v>
      </c>
      <c r="F22" s="4" t="s">
        <v>70</v>
      </c>
      <c r="G22" s="4" t="s">
        <v>69</v>
      </c>
      <c r="H22" s="4" t="s">
        <v>19</v>
      </c>
      <c r="I22" s="4" t="s">
        <v>20</v>
      </c>
      <c r="J22" s="9">
        <v>1230</v>
      </c>
      <c r="K22" s="9">
        <v>1570</v>
      </c>
      <c r="M22" s="9">
        <f>K22-J22</f>
        <v>340</v>
      </c>
      <c r="N22" s="10">
        <f>K22/J22-1</f>
        <v>0.27642276422764223</v>
      </c>
      <c r="P22" s="11">
        <v>5.7076566125290024E-2</v>
      </c>
      <c r="Q22" s="11">
        <v>7.0498428378985178E-2</v>
      </c>
    </row>
    <row r="23" spans="1:17" s="5" customFormat="1" ht="12.9" customHeight="1" x14ac:dyDescent="0.5">
      <c r="A23" s="5" t="s">
        <v>71</v>
      </c>
      <c r="C23" s="5">
        <v>17</v>
      </c>
      <c r="D23" s="5" t="s">
        <v>72</v>
      </c>
      <c r="E23" s="5" t="s">
        <v>23</v>
      </c>
      <c r="F23" s="5" t="s">
        <v>73</v>
      </c>
      <c r="G23" s="5" t="s">
        <v>72</v>
      </c>
      <c r="H23" s="5" t="s">
        <v>19</v>
      </c>
      <c r="I23" s="5" t="s">
        <v>20</v>
      </c>
      <c r="J23" s="6">
        <v>2145</v>
      </c>
      <c r="K23" s="6">
        <v>2925</v>
      </c>
      <c r="M23" s="6">
        <f>K23-J23</f>
        <v>780</v>
      </c>
      <c r="N23" s="7">
        <f>K23/J23-1</f>
        <v>0.36363636363636354</v>
      </c>
      <c r="P23" s="8">
        <v>9.9535962877030162E-2</v>
      </c>
      <c r="Q23" s="8">
        <v>0.13134261338123035</v>
      </c>
    </row>
    <row r="24" spans="1:17" s="4" customFormat="1" ht="12.9" customHeight="1" x14ac:dyDescent="0.5">
      <c r="A24" s="4" t="s">
        <v>74</v>
      </c>
      <c r="C24" s="4">
        <v>18</v>
      </c>
      <c r="D24" s="4" t="s">
        <v>75</v>
      </c>
      <c r="E24" s="4" t="s">
        <v>23</v>
      </c>
      <c r="F24" s="4" t="s">
        <v>76</v>
      </c>
      <c r="G24" s="4" t="s">
        <v>75</v>
      </c>
      <c r="H24" s="4" t="s">
        <v>19</v>
      </c>
      <c r="I24" s="4" t="s">
        <v>20</v>
      </c>
      <c r="J24" s="9">
        <v>850</v>
      </c>
      <c r="K24" s="9">
        <v>1150</v>
      </c>
      <c r="M24" s="9">
        <f>K24-J24</f>
        <v>300</v>
      </c>
      <c r="N24" s="10">
        <f>K24/J24-1</f>
        <v>0.35294117647058831</v>
      </c>
      <c r="P24" s="11">
        <v>3.9443155452436193E-2</v>
      </c>
      <c r="Q24" s="11">
        <v>5.1638976201167489E-2</v>
      </c>
    </row>
    <row r="25" spans="1:17" s="4" customFormat="1" ht="12.9" customHeight="1" x14ac:dyDescent="0.5">
      <c r="A25" s="4" t="s">
        <v>77</v>
      </c>
      <c r="C25" s="4">
        <v>19</v>
      </c>
      <c r="D25" s="4" t="s">
        <v>78</v>
      </c>
      <c r="E25" s="4" t="s">
        <v>23</v>
      </c>
      <c r="F25" s="4" t="s">
        <v>79</v>
      </c>
      <c r="G25" s="4" t="s">
        <v>78</v>
      </c>
      <c r="H25" s="4" t="s">
        <v>19</v>
      </c>
      <c r="I25" s="4" t="s">
        <v>20</v>
      </c>
      <c r="J25" s="9">
        <v>615</v>
      </c>
      <c r="K25" s="9">
        <v>785</v>
      </c>
      <c r="M25" s="9">
        <f>K25-J25</f>
        <v>170</v>
      </c>
      <c r="N25" s="10">
        <f>K25/J25-1</f>
        <v>0.27642276422764223</v>
      </c>
      <c r="P25" s="11">
        <v>2.8538283062645012E-2</v>
      </c>
      <c r="Q25" s="11">
        <v>3.5249214189492589E-2</v>
      </c>
    </row>
    <row r="26" spans="1:17" s="4" customFormat="1" ht="12.9" customHeight="1" x14ac:dyDescent="0.5">
      <c r="A26" s="4" t="s">
        <v>80</v>
      </c>
      <c r="C26" s="4">
        <v>20</v>
      </c>
      <c r="D26" s="4" t="s">
        <v>81</v>
      </c>
      <c r="E26" s="4" t="s">
        <v>23</v>
      </c>
      <c r="F26" s="4" t="s">
        <v>82</v>
      </c>
      <c r="G26" s="4" t="s">
        <v>81</v>
      </c>
      <c r="H26" s="4" t="s">
        <v>19</v>
      </c>
      <c r="I26" s="4" t="s">
        <v>20</v>
      </c>
      <c r="J26" s="9">
        <v>310</v>
      </c>
      <c r="K26" s="9">
        <v>480</v>
      </c>
      <c r="M26" s="9">
        <f>K26-J26</f>
        <v>170</v>
      </c>
      <c r="N26" s="10">
        <f>K26/J26-1</f>
        <v>0.54838709677419351</v>
      </c>
      <c r="P26" s="11">
        <v>1.4385150812064965E-2</v>
      </c>
      <c r="Q26" s="11">
        <v>2.155365963179165E-2</v>
      </c>
    </row>
    <row r="27" spans="1:17" s="4" customFormat="1" ht="12.9" customHeight="1" x14ac:dyDescent="0.5">
      <c r="A27" s="4" t="s">
        <v>83</v>
      </c>
      <c r="C27" s="4">
        <v>21</v>
      </c>
      <c r="D27" s="4" t="s">
        <v>84</v>
      </c>
      <c r="E27" s="4" t="s">
        <v>23</v>
      </c>
      <c r="F27" s="4" t="s">
        <v>85</v>
      </c>
      <c r="G27" s="4" t="s">
        <v>84</v>
      </c>
      <c r="H27" s="4" t="s">
        <v>19</v>
      </c>
      <c r="I27" s="4" t="s">
        <v>20</v>
      </c>
      <c r="J27" s="9">
        <v>210</v>
      </c>
      <c r="K27" s="9">
        <v>285</v>
      </c>
      <c r="M27" s="9">
        <f>K27-J27</f>
        <v>75</v>
      </c>
      <c r="N27" s="10">
        <f>K27/J27-1</f>
        <v>0.35714285714285721</v>
      </c>
      <c r="P27" s="11">
        <v>9.7447795823665893E-3</v>
      </c>
      <c r="Q27" s="11">
        <v>1.2797485406376291E-2</v>
      </c>
    </row>
    <row r="28" spans="1:17" s="4" customFormat="1" ht="12.9" customHeight="1" x14ac:dyDescent="0.5">
      <c r="A28" s="4" t="s">
        <v>86</v>
      </c>
      <c r="C28" s="4">
        <v>22</v>
      </c>
      <c r="D28" s="4" t="s">
        <v>87</v>
      </c>
      <c r="E28" s="4" t="s">
        <v>23</v>
      </c>
      <c r="F28" s="4" t="s">
        <v>88</v>
      </c>
      <c r="G28" s="4" t="s">
        <v>87</v>
      </c>
      <c r="H28" s="4" t="s">
        <v>19</v>
      </c>
      <c r="I28" s="4" t="s">
        <v>20</v>
      </c>
      <c r="J28" s="9">
        <v>165</v>
      </c>
      <c r="K28" s="9">
        <v>225</v>
      </c>
      <c r="M28" s="9">
        <f>K28-J28</f>
        <v>60</v>
      </c>
      <c r="N28" s="10">
        <f>K28/J28-1</f>
        <v>0.36363636363636354</v>
      </c>
      <c r="P28" s="11">
        <v>7.6566125290023204E-3</v>
      </c>
      <c r="Q28" s="11">
        <v>1.0103277952402335E-2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15285</v>
      </c>
      <c r="K30" s="6">
        <v>15715</v>
      </c>
      <c r="M30" s="6">
        <f>K30-J30</f>
        <v>430</v>
      </c>
      <c r="N30" s="7">
        <f>K30/J30-1</f>
        <v>2.8132155708210593E-2</v>
      </c>
      <c r="P30" s="8">
        <v>0.70928074245939676</v>
      </c>
      <c r="Q30" s="8">
        <v>0.70565783565334528</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37.700000000000003</v>
      </c>
      <c r="K32" s="12">
        <v>40</v>
      </c>
      <c r="M32" s="12">
        <f>K32-J32</f>
        <v>2.2999999999999972</v>
      </c>
      <c r="N32" s="7">
        <f>K32/J32-1</f>
        <v>6.100795755968158E-2</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10680</v>
      </c>
      <c r="K34" s="6">
        <v>11075</v>
      </c>
      <c r="M34" s="6">
        <f>K34-J34</f>
        <v>395</v>
      </c>
      <c r="N34" s="7">
        <f>K34/J34-1</f>
        <v>3.6985018726591656E-2</v>
      </c>
      <c r="P34" s="8">
        <v>0.49559164733178657</v>
      </c>
      <c r="Q34" s="8">
        <v>0.49730579254602603</v>
      </c>
    </row>
    <row r="35" spans="1:17" s="4" customFormat="1" ht="12.9" customHeight="1" x14ac:dyDescent="0.5">
      <c r="A35" s="4" t="s">
        <v>26</v>
      </c>
      <c r="C35" s="4">
        <v>28</v>
      </c>
      <c r="D35" s="4" t="s">
        <v>98</v>
      </c>
      <c r="E35" s="4" t="s">
        <v>23</v>
      </c>
      <c r="F35" s="4" t="s">
        <v>28</v>
      </c>
      <c r="G35" s="4" t="s">
        <v>27</v>
      </c>
      <c r="H35" s="4" t="s">
        <v>19</v>
      </c>
      <c r="I35" s="4" t="s">
        <v>96</v>
      </c>
      <c r="J35" s="9">
        <v>2060</v>
      </c>
      <c r="K35" s="9">
        <v>2130</v>
      </c>
      <c r="M35" s="9">
        <f>K35-J35</f>
        <v>70</v>
      </c>
      <c r="N35" s="10">
        <f>K35/J35-1</f>
        <v>3.398058252427183E-2</v>
      </c>
      <c r="P35" s="11">
        <v>9.5591647331786544E-2</v>
      </c>
      <c r="Q35" s="11">
        <v>9.5644364616075436E-2</v>
      </c>
    </row>
    <row r="36" spans="1:17" s="4" customFormat="1" ht="12.9" customHeight="1" x14ac:dyDescent="0.5">
      <c r="A36" s="4" t="s">
        <v>38</v>
      </c>
      <c r="C36" s="4">
        <v>32</v>
      </c>
      <c r="D36" s="4" t="s">
        <v>99</v>
      </c>
      <c r="E36" s="4" t="s">
        <v>23</v>
      </c>
      <c r="F36" s="4" t="s">
        <v>40</v>
      </c>
      <c r="G36" s="4" t="s">
        <v>39</v>
      </c>
      <c r="H36" s="4" t="s">
        <v>19</v>
      </c>
      <c r="I36" s="4" t="s">
        <v>96</v>
      </c>
      <c r="J36" s="9">
        <v>7575</v>
      </c>
      <c r="K36" s="9">
        <v>7540</v>
      </c>
      <c r="M36" s="9">
        <f>K36-J36</f>
        <v>-35</v>
      </c>
      <c r="N36" s="10">
        <f>K36/J36-1</f>
        <v>-4.6204620462045876E-3</v>
      </c>
      <c r="P36" s="11">
        <v>0.35150812064965198</v>
      </c>
      <c r="Q36" s="11">
        <v>0.33857207004939383</v>
      </c>
    </row>
    <row r="37" spans="1:17" s="4" customFormat="1" ht="12.9" customHeight="1" x14ac:dyDescent="0.5">
      <c r="A37" s="4" t="s">
        <v>71</v>
      </c>
      <c r="C37" s="4">
        <v>43</v>
      </c>
      <c r="D37" s="4" t="s">
        <v>100</v>
      </c>
      <c r="E37" s="4" t="s">
        <v>23</v>
      </c>
      <c r="F37" s="4" t="s">
        <v>73</v>
      </c>
      <c r="G37" s="4" t="s">
        <v>72</v>
      </c>
      <c r="H37" s="4" t="s">
        <v>19</v>
      </c>
      <c r="I37" s="4" t="s">
        <v>96</v>
      </c>
      <c r="J37" s="9">
        <v>1040</v>
      </c>
      <c r="K37" s="9">
        <v>1405</v>
      </c>
      <c r="M37" s="9">
        <f>K37-J37</f>
        <v>365</v>
      </c>
      <c r="N37" s="10">
        <f>K37/J37-1</f>
        <v>0.35096153846153855</v>
      </c>
      <c r="P37" s="11">
        <v>4.8259860788863108E-2</v>
      </c>
      <c r="Q37" s="11">
        <v>6.3089357880556807E-2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7525</v>
      </c>
      <c r="K39" s="9">
        <v>7725</v>
      </c>
      <c r="M39" s="9">
        <f>K39-J39</f>
        <v>200</v>
      </c>
      <c r="N39" s="10">
        <f>K39/J39-1</f>
        <v>2.6578073089700949E-2</v>
      </c>
      <c r="P39" s="11">
        <v>0.34918793503480278</v>
      </c>
      <c r="Q39" s="11">
        <v>0.34687920969914682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37.4</v>
      </c>
      <c r="K41" s="13">
        <v>38.799999999999997</v>
      </c>
      <c r="M41" s="13">
        <f>K41-J41</f>
        <v>1.3999999999999986</v>
      </c>
      <c r="N41" s="10">
        <f>K41/J41-1</f>
        <v>3.7433155080213831E-2</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10870</v>
      </c>
      <c r="K43" s="6">
        <v>11200</v>
      </c>
      <c r="M43" s="6">
        <f>K43-J43</f>
        <v>330</v>
      </c>
      <c r="N43" s="7">
        <f>K43/J43-1</f>
        <v>3.0358785648574083E-2</v>
      </c>
      <c r="P43" s="8">
        <v>0.50440835266821349</v>
      </c>
      <c r="Q43" s="8">
        <v>0.5029187247418051</v>
      </c>
    </row>
    <row r="44" spans="1:17" s="4" customFormat="1" ht="12.9" customHeight="1" x14ac:dyDescent="0.5">
      <c r="A44" s="4" t="s">
        <v>26</v>
      </c>
      <c r="C44" s="4">
        <v>54</v>
      </c>
      <c r="D44" s="4" t="s">
        <v>98</v>
      </c>
      <c r="E44" s="4" t="s">
        <v>23</v>
      </c>
      <c r="F44" s="4" t="s">
        <v>28</v>
      </c>
      <c r="G44" s="4" t="s">
        <v>27</v>
      </c>
      <c r="H44" s="4" t="s">
        <v>19</v>
      </c>
      <c r="I44" s="4" t="s">
        <v>105</v>
      </c>
      <c r="J44" s="9">
        <v>2075</v>
      </c>
      <c r="K44" s="9">
        <v>1950</v>
      </c>
      <c r="M44" s="9">
        <f>K44-J44</f>
        <v>-125</v>
      </c>
      <c r="N44" s="10">
        <f>K44/J44-1</f>
        <v>-6.0240963855421659E-2</v>
      </c>
      <c r="P44" s="11">
        <v>9.6287703016241302E-2</v>
      </c>
      <c r="Q44" s="11">
        <v>8.7561742254153571E-2</v>
      </c>
    </row>
    <row r="45" spans="1:17" s="4" customFormat="1" ht="12.9" customHeight="1" x14ac:dyDescent="0.5">
      <c r="A45" s="4" t="s">
        <v>38</v>
      </c>
      <c r="C45" s="4">
        <v>58</v>
      </c>
      <c r="D45" s="4" t="s">
        <v>99</v>
      </c>
      <c r="E45" s="4" t="s">
        <v>23</v>
      </c>
      <c r="F45" s="4" t="s">
        <v>40</v>
      </c>
      <c r="G45" s="4" t="s">
        <v>39</v>
      </c>
      <c r="H45" s="4" t="s">
        <v>19</v>
      </c>
      <c r="I45" s="4" t="s">
        <v>105</v>
      </c>
      <c r="J45" s="9">
        <v>7705</v>
      </c>
      <c r="K45" s="9">
        <v>7725</v>
      </c>
      <c r="M45" s="9">
        <f>K45-J45</f>
        <v>20</v>
      </c>
      <c r="N45" s="10">
        <f>K45/J45-1</f>
        <v>2.5957170668398089E-3</v>
      </c>
      <c r="P45" s="11">
        <v>0.35754060324825987</v>
      </c>
      <c r="Q45" s="11">
        <v>0.34687920969914682</v>
      </c>
    </row>
    <row r="46" spans="1:17" s="4" customFormat="1" ht="12.9" customHeight="1" x14ac:dyDescent="0.5">
      <c r="A46" s="4" t="s">
        <v>71</v>
      </c>
      <c r="C46" s="4">
        <v>69</v>
      </c>
      <c r="D46" s="4" t="s">
        <v>100</v>
      </c>
      <c r="E46" s="4" t="s">
        <v>23</v>
      </c>
      <c r="F46" s="4" t="s">
        <v>73</v>
      </c>
      <c r="G46" s="4" t="s">
        <v>72</v>
      </c>
      <c r="H46" s="4" t="s">
        <v>19</v>
      </c>
      <c r="I46" s="4" t="s">
        <v>105</v>
      </c>
      <c r="J46" s="9">
        <v>1100</v>
      </c>
      <c r="K46" s="9">
        <v>1520</v>
      </c>
      <c r="M46" s="9">
        <f>K46-J46</f>
        <v>420</v>
      </c>
      <c r="N46" s="10">
        <f>K46/J46-1</f>
        <v>0.38181818181818183</v>
      </c>
      <c r="P46" s="11">
        <v>5.1044083526682132E-2</v>
      </c>
      <c r="Q46" s="11">
        <v>6.8253255500673557E-2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7755</v>
      </c>
      <c r="K48" s="9">
        <v>7990</v>
      </c>
      <c r="M48" s="9">
        <f>K48-J48</f>
        <v>235</v>
      </c>
      <c r="N48" s="10">
        <f>K48/J48-1</f>
        <v>3.0303030303030276E-2</v>
      </c>
      <c r="P48" s="11">
        <v>0.35986078886310907</v>
      </c>
      <c r="Q48" s="11">
        <v>0.35877862595419846</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38</v>
      </c>
      <c r="K50" s="14">
        <v>41.6</v>
      </c>
      <c r="M50" s="14">
        <f>K50-J50</f>
        <v>3.6000000000000014</v>
      </c>
      <c r="N50" s="10">
        <f>K50/J50-1</f>
        <v>9.473684210526323E-2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17420</v>
      </c>
      <c r="K4" s="6">
        <v>18190</v>
      </c>
      <c r="M4" s="6">
        <f>K4-J4</f>
        <v>770</v>
      </c>
      <c r="N4" s="7">
        <f>K4/J4-1</f>
        <v>4.4202066590126377E-2</v>
      </c>
    </row>
    <row r="5" spans="1:17" s="4" customFormat="1" ht="12.9" customHeight="1" x14ac:dyDescent="0.5">
      <c r="A5" s="4" t="s">
        <v>114</v>
      </c>
      <c r="C5" s="4">
        <v>101</v>
      </c>
      <c r="D5" s="4" t="s">
        <v>115</v>
      </c>
      <c r="E5" s="4" t="s">
        <v>23</v>
      </c>
      <c r="F5" s="4" t="s">
        <v>116</v>
      </c>
      <c r="G5" s="4" t="s">
        <v>117</v>
      </c>
      <c r="H5" s="4" t="s">
        <v>19</v>
      </c>
      <c r="I5" s="4" t="s">
        <v>20</v>
      </c>
      <c r="J5" s="9">
        <v>11205</v>
      </c>
      <c r="K5" s="9">
        <v>11545</v>
      </c>
      <c r="M5" s="9">
        <f>K5-J5</f>
        <v>340</v>
      </c>
      <c r="N5" s="10">
        <f>K5/J5-1</f>
        <v>3.0343596608656931E-2</v>
      </c>
      <c r="P5" s="11">
        <v>0.64322617680826633</v>
      </c>
      <c r="Q5" s="11">
        <v>0.63468938977460143</v>
      </c>
    </row>
    <row r="6" spans="1:17" s="4" customFormat="1" ht="12.9" customHeight="1" x14ac:dyDescent="0.5">
      <c r="A6" s="4" t="s">
        <v>118</v>
      </c>
      <c r="C6" s="4">
        <v>102</v>
      </c>
      <c r="D6" s="4" t="s">
        <v>119</v>
      </c>
      <c r="E6" s="4" t="s">
        <v>23</v>
      </c>
      <c r="F6" s="4" t="s">
        <v>120</v>
      </c>
      <c r="G6" s="4" t="s">
        <v>119</v>
      </c>
      <c r="H6" s="4" t="s">
        <v>19</v>
      </c>
      <c r="I6" s="4" t="s">
        <v>20</v>
      </c>
      <c r="J6" s="9">
        <v>10110</v>
      </c>
      <c r="K6" s="9">
        <v>10390</v>
      </c>
      <c r="M6" s="9">
        <f>K6-J6</f>
        <v>280</v>
      </c>
      <c r="N6" s="10">
        <f>K6/J6-1</f>
        <v>2.7695351137487556E-2</v>
      </c>
      <c r="P6" s="11">
        <v>0.58036739380022961</v>
      </c>
      <c r="Q6" s="11">
        <v>0.57119296316657509</v>
      </c>
    </row>
    <row r="7" spans="1:17" s="4" customFormat="1" ht="12.9" customHeight="1" x14ac:dyDescent="0.5">
      <c r="A7" s="4" t="s">
        <v>121</v>
      </c>
      <c r="C7" s="4">
        <v>103</v>
      </c>
      <c r="D7" s="4" t="s">
        <v>122</v>
      </c>
      <c r="E7" s="4" t="s">
        <v>23</v>
      </c>
      <c r="F7" s="4" t="s">
        <v>123</v>
      </c>
      <c r="G7" s="4" t="s">
        <v>124</v>
      </c>
      <c r="H7" s="4" t="s">
        <v>19</v>
      </c>
      <c r="I7" s="4" t="s">
        <v>20</v>
      </c>
      <c r="J7" s="9">
        <v>1100</v>
      </c>
      <c r="K7" s="9">
        <v>1155</v>
      </c>
      <c r="M7" s="9">
        <f>K7-J7</f>
        <v>55</v>
      </c>
      <c r="N7" s="10">
        <f>K7/J7-1</f>
        <v>5.0000000000000044E-2</v>
      </c>
      <c r="P7" s="11">
        <v>6.3145809414466125E-2</v>
      </c>
      <c r="Q7" s="11">
        <v>6.3496426608026388E-2</v>
      </c>
    </row>
    <row r="8" spans="1:17" s="4" customFormat="1" ht="12.9" customHeight="1" x14ac:dyDescent="0.5">
      <c r="A8" s="4" t="s">
        <v>125</v>
      </c>
      <c r="C8" s="4">
        <v>104</v>
      </c>
      <c r="D8" s="4" t="s">
        <v>126</v>
      </c>
      <c r="E8" s="4" t="s">
        <v>23</v>
      </c>
      <c r="F8" s="4" t="s">
        <v>127</v>
      </c>
      <c r="G8" s="4" t="s">
        <v>128</v>
      </c>
      <c r="H8" s="4" t="s">
        <v>19</v>
      </c>
      <c r="I8" s="4" t="s">
        <v>20</v>
      </c>
      <c r="J8" s="9">
        <v>6215</v>
      </c>
      <c r="K8" s="9">
        <v>6650</v>
      </c>
      <c r="M8" s="9">
        <f>K8-J8</f>
        <v>435</v>
      </c>
      <c r="N8" s="10">
        <f>K8/J8-1</f>
        <v>6.9991954947707269E-2</v>
      </c>
      <c r="P8" s="11">
        <v>0.35677382319173362</v>
      </c>
      <c r="Q8" s="11">
        <v>0.36558548653106104</v>
      </c>
    </row>
    <row r="9" spans="1:17" s="4" customFormat="1" ht="12.9" customHeight="1" x14ac:dyDescent="0.5">
      <c r="A9" s="4" t="s">
        <v>129</v>
      </c>
      <c r="C9" s="4">
        <v>105</v>
      </c>
      <c r="D9" s="4" t="s">
        <v>130</v>
      </c>
      <c r="E9" s="4" t="s">
        <v>23</v>
      </c>
      <c r="F9" s="4" t="s">
        <v>131</v>
      </c>
      <c r="G9" s="4" t="s">
        <v>132</v>
      </c>
      <c r="H9" s="4" t="s">
        <v>19</v>
      </c>
      <c r="I9" s="4" t="s">
        <v>20</v>
      </c>
      <c r="J9" s="9">
        <v>4690</v>
      </c>
      <c r="K9" s="9">
        <v>4970</v>
      </c>
      <c r="M9" s="9">
        <f>K9-J9</f>
        <v>280</v>
      </c>
      <c r="N9" s="10">
        <f>K9/J9-1</f>
        <v>5.9701492537313383E-2</v>
      </c>
      <c r="P9" s="11">
        <v>0.26923076923076922</v>
      </c>
      <c r="Q9" s="11">
        <v>0.27322704782847718</v>
      </c>
    </row>
    <row r="10" spans="1:17" s="4" customFormat="1" ht="12.9" customHeight="1" x14ac:dyDescent="0.5">
      <c r="A10" s="4" t="s">
        <v>133</v>
      </c>
      <c r="C10" s="4">
        <v>106</v>
      </c>
      <c r="D10" s="4" t="s">
        <v>134</v>
      </c>
      <c r="E10" s="4" t="s">
        <v>23</v>
      </c>
      <c r="F10" s="4" t="s">
        <v>135</v>
      </c>
      <c r="G10" s="4" t="s">
        <v>136</v>
      </c>
      <c r="H10" s="4" t="s">
        <v>19</v>
      </c>
      <c r="I10" s="4" t="s">
        <v>20</v>
      </c>
      <c r="J10" s="9">
        <v>320</v>
      </c>
      <c r="K10" s="9">
        <v>280</v>
      </c>
      <c r="M10" s="9">
        <f>K10-J10</f>
        <v>-40</v>
      </c>
      <c r="N10" s="10">
        <f>K10/J10-1</f>
        <v>-0.125</v>
      </c>
      <c r="P10" s="11">
        <v>1.8369690011481057E-2</v>
      </c>
      <c r="Q10" s="11">
        <v>1.5393073117097306E-2</v>
      </c>
    </row>
    <row r="11" spans="1:17" s="4" customFormat="1" ht="12.9" customHeight="1" x14ac:dyDescent="0.5">
      <c r="A11" s="4" t="s">
        <v>137</v>
      </c>
      <c r="C11" s="4">
        <v>107</v>
      </c>
      <c r="D11" s="4" t="s">
        <v>138</v>
      </c>
      <c r="E11" s="4" t="s">
        <v>23</v>
      </c>
      <c r="F11" s="4" t="s">
        <v>139</v>
      </c>
      <c r="G11" s="4" t="s">
        <v>140</v>
      </c>
      <c r="H11" s="4" t="s">
        <v>19</v>
      </c>
      <c r="I11" s="4" t="s">
        <v>20</v>
      </c>
      <c r="J11" s="9">
        <v>730</v>
      </c>
      <c r="K11" s="9">
        <v>715</v>
      </c>
      <c r="M11" s="9">
        <f>K11-J11</f>
        <v>-15</v>
      </c>
      <c r="N11" s="10">
        <f>K11/J11-1</f>
        <v>-2.0547945205479423E-2</v>
      </c>
      <c r="P11" s="11">
        <v>4.1905855338691157E-2</v>
      </c>
      <c r="Q11" s="11">
        <v>3.9307311709730619E-2</v>
      </c>
    </row>
    <row r="12" spans="1:17" s="4" customFormat="1" ht="12.9" customHeight="1" x14ac:dyDescent="0.5">
      <c r="A12" s="4" t="s">
        <v>141</v>
      </c>
      <c r="C12" s="4">
        <v>108</v>
      </c>
      <c r="D12" s="4" t="s">
        <v>142</v>
      </c>
      <c r="E12" s="4" t="s">
        <v>23</v>
      </c>
      <c r="F12" s="4" t="s">
        <v>143</v>
      </c>
      <c r="G12" s="4" t="s">
        <v>144</v>
      </c>
      <c r="H12" s="4" t="s">
        <v>19</v>
      </c>
      <c r="I12" s="4" t="s">
        <v>20</v>
      </c>
      <c r="J12" s="9">
        <v>470</v>
      </c>
      <c r="K12" s="9">
        <v>675</v>
      </c>
      <c r="M12" s="9">
        <f>K12-J12</f>
        <v>205</v>
      </c>
      <c r="N12" s="10">
        <f>K12/J12-1</f>
        <v>0.43617021276595747</v>
      </c>
      <c r="P12" s="11">
        <v>2.6980482204362801E-2</v>
      </c>
      <c r="Q12" s="11">
        <v>3.7108301264431008E-2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7465</v>
      </c>
      <c r="K15" s="6">
        <v>7745</v>
      </c>
      <c r="M15" s="6">
        <f>K15-J15</f>
        <v>280</v>
      </c>
      <c r="N15" s="7">
        <f>K15/J15-1</f>
        <v>3.7508372404554624E-2</v>
      </c>
    </row>
    <row r="16" spans="1:17" s="4" customFormat="1" ht="12.9" customHeight="1" x14ac:dyDescent="0.5">
      <c r="A16" s="4" t="s">
        <v>150</v>
      </c>
      <c r="C16" s="4" t="s">
        <v>151</v>
      </c>
      <c r="D16" s="4" t="s">
        <v>151</v>
      </c>
      <c r="F16" s="4" t="s">
        <v>152</v>
      </c>
      <c r="G16" s="4" t="s">
        <v>153</v>
      </c>
      <c r="H16" s="4" t="s">
        <v>19</v>
      </c>
      <c r="I16" s="4" t="s">
        <v>20</v>
      </c>
      <c r="J16" s="15" t="s">
        <v>154</v>
      </c>
      <c r="K16" s="9">
        <v>5760</v>
      </c>
      <c r="M16" s="15" t="s">
        <v>154</v>
      </c>
      <c r="N16" s="15" t="s">
        <v>154</v>
      </c>
      <c r="P16" s="15" t="s">
        <v>154</v>
      </c>
      <c r="Q16" s="11">
        <v>0.74370561652679146</v>
      </c>
    </row>
    <row r="17" spans="1:17" s="4" customFormat="1" ht="12.9" customHeight="1" x14ac:dyDescent="0.5">
      <c r="A17" s="4" t="s">
        <v>155</v>
      </c>
      <c r="C17" s="4" t="s">
        <v>151</v>
      </c>
      <c r="D17" s="4" t="s">
        <v>151</v>
      </c>
      <c r="F17" s="4" t="s">
        <v>156</v>
      </c>
      <c r="G17" s="4" t="s">
        <v>157</v>
      </c>
      <c r="H17" s="4" t="s">
        <v>19</v>
      </c>
      <c r="I17" s="4" t="s">
        <v>20</v>
      </c>
      <c r="J17" s="15" t="s">
        <v>154</v>
      </c>
      <c r="K17" s="9">
        <v>5115</v>
      </c>
      <c r="M17" s="15" t="s">
        <v>154</v>
      </c>
      <c r="N17" s="15" t="s">
        <v>154</v>
      </c>
      <c r="P17" s="15" t="s">
        <v>154</v>
      </c>
      <c r="Q17" s="11">
        <v>0.66042608134280179</v>
      </c>
    </row>
    <row r="18" spans="1:17" s="4" customFormat="1" ht="12.9" customHeight="1" x14ac:dyDescent="0.5">
      <c r="A18" s="4" t="s">
        <v>158</v>
      </c>
      <c r="C18" s="4" t="s">
        <v>151</v>
      </c>
      <c r="D18" s="4" t="s">
        <v>151</v>
      </c>
      <c r="F18" s="4" t="s">
        <v>159</v>
      </c>
      <c r="G18" s="4" t="s">
        <v>160</v>
      </c>
      <c r="H18" s="4" t="s">
        <v>19</v>
      </c>
      <c r="I18" s="4" t="s">
        <v>20</v>
      </c>
      <c r="J18" s="15" t="s">
        <v>154</v>
      </c>
      <c r="K18" s="9">
        <v>645</v>
      </c>
      <c r="M18" s="15" t="s">
        <v>154</v>
      </c>
      <c r="N18" s="15" t="s">
        <v>154</v>
      </c>
      <c r="P18" s="15" t="s">
        <v>154</v>
      </c>
      <c r="Q18" s="11">
        <v>8.3279535183989672E-2</v>
      </c>
    </row>
    <row r="19" spans="1:17" s="4" customFormat="1" ht="14.05" customHeight="1" x14ac:dyDescent="0.5">
      <c r="A19" s="4" t="s">
        <v>163</v>
      </c>
      <c r="C19" s="4" t="s">
        <v>151</v>
      </c>
      <c r="D19" s="4" t="s">
        <v>151</v>
      </c>
      <c r="F19" s="4" t="s">
        <v>161</v>
      </c>
      <c r="G19" s="4" t="s">
        <v>162</v>
      </c>
      <c r="H19" s="4" t="s">
        <v>19</v>
      </c>
      <c r="I19" s="4" t="s">
        <v>20</v>
      </c>
      <c r="J19" s="15" t="s">
        <v>154</v>
      </c>
      <c r="K19" s="9">
        <v>230</v>
      </c>
      <c r="M19" s="15" t="s">
        <v>154</v>
      </c>
      <c r="N19" s="15" t="s">
        <v>154</v>
      </c>
      <c r="P19" s="15" t="s">
        <v>154</v>
      </c>
      <c r="Q19" s="11">
        <v>2.9696578437701744E-2</v>
      </c>
    </row>
    <row r="20" spans="1:17" s="4" customFormat="1" ht="14.05" customHeight="1" x14ac:dyDescent="0.5">
      <c r="A20" s="4" t="s">
        <v>166</v>
      </c>
      <c r="C20" s="4">
        <v>1608</v>
      </c>
      <c r="D20" s="4" t="s">
        <v>164</v>
      </c>
      <c r="E20" s="4" t="s">
        <v>23</v>
      </c>
      <c r="F20" s="4" t="s">
        <v>165</v>
      </c>
      <c r="G20" s="4" t="s">
        <v>164</v>
      </c>
      <c r="H20" s="4" t="s">
        <v>19</v>
      </c>
      <c r="I20" s="4" t="s">
        <v>20</v>
      </c>
      <c r="J20" s="9">
        <v>165</v>
      </c>
      <c r="K20" s="9">
        <v>35</v>
      </c>
      <c r="M20" s="9">
        <f>K20-J20</f>
        <v>-130</v>
      </c>
      <c r="N20" s="10">
        <f>K20/J20-1</f>
        <v>-0.78787878787878785</v>
      </c>
      <c r="P20" s="11">
        <v>2.2103148024112524E-2</v>
      </c>
      <c r="Q20" s="11">
        <v>4.5190445448676569E-3</v>
      </c>
    </row>
    <row r="21" spans="1:17" s="4" customFormat="1" ht="12.9" customHeight="1" x14ac:dyDescent="0.5">
      <c r="A21" s="4" t="s">
        <v>167</v>
      </c>
      <c r="C21" s="4" t="s">
        <v>151</v>
      </c>
      <c r="D21" s="4" t="s">
        <v>151</v>
      </c>
      <c r="F21" s="4" t="s">
        <v>168</v>
      </c>
      <c r="G21" s="4" t="s">
        <v>169</v>
      </c>
      <c r="H21" s="4" t="s">
        <v>19</v>
      </c>
      <c r="I21" s="4" t="s">
        <v>20</v>
      </c>
      <c r="J21" s="15" t="s">
        <v>154</v>
      </c>
      <c r="K21" s="9">
        <v>275</v>
      </c>
      <c r="M21" s="15" t="s">
        <v>154</v>
      </c>
      <c r="N21" s="15" t="s">
        <v>154</v>
      </c>
      <c r="P21" s="15" t="s">
        <v>154</v>
      </c>
      <c r="Q21" s="11">
        <v>3.5506778566817304E-2</v>
      </c>
    </row>
    <row r="22" spans="1:17" s="4" customFormat="1" ht="12.9" customHeight="1" x14ac:dyDescent="0.5">
      <c r="A22" s="4" t="s">
        <v>170</v>
      </c>
      <c r="C22" s="4">
        <v>1611</v>
      </c>
      <c r="D22" s="4" t="s">
        <v>171</v>
      </c>
      <c r="E22" s="4" t="s">
        <v>23</v>
      </c>
      <c r="F22" s="4" t="s">
        <v>172</v>
      </c>
      <c r="G22" s="4" t="s">
        <v>173</v>
      </c>
      <c r="H22" s="4" t="s">
        <v>19</v>
      </c>
      <c r="I22" s="4" t="s">
        <v>20</v>
      </c>
      <c r="J22" s="9">
        <v>195</v>
      </c>
      <c r="K22" s="9">
        <v>215</v>
      </c>
      <c r="M22" s="9">
        <f>K22-J22</f>
        <v>20</v>
      </c>
      <c r="N22" s="10">
        <f>K22/J22-1</f>
        <v>0.10256410256410264</v>
      </c>
      <c r="P22" s="11">
        <v>2.6121902210314803E-2</v>
      </c>
      <c r="Q22" s="11">
        <v>2.7759845061329891E-2</v>
      </c>
    </row>
    <row r="23" spans="1:17" s="4" customFormat="1" ht="12.9" customHeight="1" x14ac:dyDescent="0.5">
      <c r="A23" s="4" t="s">
        <v>174</v>
      </c>
      <c r="C23" s="4">
        <v>1610</v>
      </c>
      <c r="D23" s="4" t="s">
        <v>175</v>
      </c>
      <c r="E23" s="4" t="s">
        <v>23</v>
      </c>
      <c r="F23" s="4" t="s">
        <v>176</v>
      </c>
      <c r="G23" s="4" t="s">
        <v>177</v>
      </c>
      <c r="H23" s="4" t="s">
        <v>19</v>
      </c>
      <c r="I23" s="4" t="s">
        <v>20</v>
      </c>
      <c r="J23" s="9">
        <v>1145</v>
      </c>
      <c r="K23" s="9">
        <v>1230</v>
      </c>
      <c r="M23" s="9">
        <f>K23-J23</f>
        <v>85</v>
      </c>
      <c r="N23" s="10">
        <f>K23/J23-1</f>
        <v>7.4235807860262071E-2</v>
      </c>
      <c r="P23" s="11">
        <v>0.15338245144005358</v>
      </c>
      <c r="Q23" s="11">
        <v>0.15881213686249193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21550</v>
      </c>
      <c r="K26" s="6">
        <v>22270</v>
      </c>
      <c r="M26" s="6">
        <f>K26-J26</f>
        <v>720</v>
      </c>
      <c r="N26" s="7">
        <f>K26/J26-1</f>
        <v>3.3410672853828371E-2</v>
      </c>
    </row>
    <row r="27" spans="1:17" s="4" customFormat="1" ht="12.9" customHeight="1" x14ac:dyDescent="0.5">
      <c r="A27" s="4" t="s">
        <v>181</v>
      </c>
      <c r="C27" s="4">
        <v>3130</v>
      </c>
      <c r="D27" s="4" t="s">
        <v>182</v>
      </c>
      <c r="E27" s="4" t="s">
        <v>183</v>
      </c>
      <c r="F27" s="4" t="s">
        <v>184</v>
      </c>
      <c r="G27" s="4" t="s">
        <v>185</v>
      </c>
      <c r="H27" s="4" t="s">
        <v>19</v>
      </c>
      <c r="I27" s="4" t="s">
        <v>20</v>
      </c>
      <c r="J27" s="9">
        <v>19505</v>
      </c>
      <c r="K27" s="9">
        <v>19955</v>
      </c>
      <c r="M27" s="9">
        <f>K27-J27</f>
        <v>450</v>
      </c>
      <c r="N27" s="10">
        <f>K27/J27-1</f>
        <v>2.3071007433991264E-2</v>
      </c>
    </row>
    <row r="28" spans="1:17" s="4" customFormat="1" ht="12.9" customHeight="1" x14ac:dyDescent="0.5">
      <c r="A28" s="4" t="s">
        <v>186</v>
      </c>
      <c r="C28" s="4">
        <v>2467</v>
      </c>
      <c r="D28" s="4" t="s">
        <v>187</v>
      </c>
      <c r="E28" s="4" t="s">
        <v>183</v>
      </c>
      <c r="F28" s="4" t="s">
        <v>188</v>
      </c>
      <c r="G28" s="4" t="s">
        <v>189</v>
      </c>
      <c r="H28" s="4" t="s">
        <v>19</v>
      </c>
      <c r="I28" s="4" t="s">
        <v>20</v>
      </c>
      <c r="J28" s="9">
        <v>2045</v>
      </c>
      <c r="K28" s="9">
        <v>2315</v>
      </c>
      <c r="M28" s="9">
        <f>K28-J28</f>
        <v>270</v>
      </c>
      <c r="N28" s="10">
        <f>K28/J28-1</f>
        <v>0.13202933985330079</v>
      </c>
    </row>
    <row r="29" spans="1:17" s="4" customFormat="1" ht="12.9" customHeight="1" x14ac:dyDescent="0.5">
      <c r="A29" s="4" t="s">
        <v>190</v>
      </c>
      <c r="C29" s="4">
        <v>2468</v>
      </c>
      <c r="D29" s="4" t="s">
        <v>191</v>
      </c>
      <c r="E29" s="4" t="s">
        <v>183</v>
      </c>
      <c r="F29" s="4" t="s">
        <v>188</v>
      </c>
      <c r="G29" s="4" t="s">
        <v>189</v>
      </c>
      <c r="H29" s="4" t="s">
        <v>19</v>
      </c>
      <c r="I29" s="4" t="s">
        <v>96</v>
      </c>
      <c r="J29" s="9">
        <v>1020</v>
      </c>
      <c r="K29" s="9">
        <v>1040</v>
      </c>
      <c r="M29" s="9">
        <f>K29-J29</f>
        <v>20</v>
      </c>
      <c r="N29" s="10">
        <f>K29/J29-1</f>
        <v>1.9607843137254832E-2</v>
      </c>
      <c r="P29" s="11">
        <v>0.49877750611246946</v>
      </c>
      <c r="Q29" s="11">
        <v>0.44924406047516197</v>
      </c>
    </row>
    <row r="30" spans="1:17" s="4" customFormat="1" ht="12.9" customHeight="1" x14ac:dyDescent="0.5">
      <c r="A30" s="4" t="s">
        <v>192</v>
      </c>
      <c r="C30" s="4">
        <v>2469</v>
      </c>
      <c r="D30" s="4" t="s">
        <v>193</v>
      </c>
      <c r="E30" s="4" t="s">
        <v>183</v>
      </c>
      <c r="F30" s="4" t="s">
        <v>188</v>
      </c>
      <c r="G30" s="4" t="s">
        <v>189</v>
      </c>
      <c r="H30" s="4" t="s">
        <v>19</v>
      </c>
      <c r="I30" s="4" t="s">
        <v>105</v>
      </c>
      <c r="J30" s="9">
        <v>1020</v>
      </c>
      <c r="K30" s="9">
        <v>1275</v>
      </c>
      <c r="M30" s="9">
        <f>K30-J30</f>
        <v>255</v>
      </c>
      <c r="N30" s="10">
        <f>K30/J30-1</f>
        <v>0.25</v>
      </c>
      <c r="P30" s="11">
        <v>0.49877750611246946</v>
      </c>
      <c r="Q30" s="11">
        <v>0.55075593952483803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2.9</v>
      </c>
      <c r="K32" s="13">
        <v>2.9</v>
      </c>
      <c r="M32" s="13">
        <f>K32-J32</f>
        <v>0</v>
      </c>
      <c r="N32" s="10">
        <f>K32/J32-1</f>
        <v>0</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6280</v>
      </c>
      <c r="K35" s="6">
        <v>6455</v>
      </c>
      <c r="M35" s="6">
        <f>K35-J35</f>
        <v>175</v>
      </c>
      <c r="N35" s="7">
        <f>K35/J35-1</f>
        <v>2.7866242038216527E-2</v>
      </c>
    </row>
    <row r="36" spans="1:17" s="5" customFormat="1" ht="12.9" customHeight="1" x14ac:dyDescent="0.5">
      <c r="A36" s="5" t="s">
        <v>202</v>
      </c>
      <c r="C36" s="5">
        <v>1580</v>
      </c>
      <c r="D36" s="5" t="s">
        <v>203</v>
      </c>
      <c r="E36" s="5" t="s">
        <v>23</v>
      </c>
      <c r="F36" s="5" t="s">
        <v>204</v>
      </c>
      <c r="G36" s="5" t="s">
        <v>203</v>
      </c>
      <c r="H36" s="5" t="s">
        <v>19</v>
      </c>
      <c r="I36" s="5" t="s">
        <v>20</v>
      </c>
      <c r="J36" s="6">
        <v>5560</v>
      </c>
      <c r="K36" s="6">
        <v>5710</v>
      </c>
      <c r="M36" s="6">
        <f>K36-J36</f>
        <v>150</v>
      </c>
      <c r="N36" s="7">
        <f>K36/J36-1</f>
        <v>2.6978417266187105E-2</v>
      </c>
      <c r="P36" s="8">
        <v>0.88535031847133761</v>
      </c>
      <c r="Q36" s="8">
        <v>0.8845855925639039</v>
      </c>
    </row>
    <row r="37" spans="1:17" s="4" customFormat="1" ht="12.9" customHeight="1" x14ac:dyDescent="0.5">
      <c r="A37" s="4" t="s">
        <v>205</v>
      </c>
      <c r="C37" s="4">
        <v>1581</v>
      </c>
      <c r="D37" s="4" t="s">
        <v>206</v>
      </c>
      <c r="E37" s="4" t="s">
        <v>23</v>
      </c>
      <c r="F37" s="4" t="s">
        <v>207</v>
      </c>
      <c r="G37" s="4" t="s">
        <v>206</v>
      </c>
      <c r="H37" s="4" t="s">
        <v>19</v>
      </c>
      <c r="I37" s="4" t="s">
        <v>20</v>
      </c>
      <c r="J37" s="9">
        <v>5010</v>
      </c>
      <c r="K37" s="9">
        <v>5135</v>
      </c>
      <c r="M37" s="9">
        <f>K37-J37</f>
        <v>125</v>
      </c>
      <c r="N37" s="10">
        <f>K37/J37-1</f>
        <v>2.4950099800399306E-2</v>
      </c>
      <c r="P37" s="11">
        <v>0.79777070063694266</v>
      </c>
      <c r="Q37" s="11">
        <v>0.79550735863671573</v>
      </c>
    </row>
    <row r="38" spans="1:17" s="4" customFormat="1" ht="14.05" customHeight="1" x14ac:dyDescent="0.5">
      <c r="A38" s="4" t="s">
        <v>210</v>
      </c>
      <c r="C38" s="4" t="s">
        <v>151</v>
      </c>
      <c r="D38" s="4" t="s">
        <v>151</v>
      </c>
      <c r="F38" s="4" t="s">
        <v>208</v>
      </c>
      <c r="G38" s="4" t="s">
        <v>209</v>
      </c>
      <c r="H38" s="4" t="s">
        <v>19</v>
      </c>
      <c r="I38" s="4" t="s">
        <v>20</v>
      </c>
      <c r="J38" s="15" t="s">
        <v>154</v>
      </c>
      <c r="K38" s="9">
        <v>3285</v>
      </c>
      <c r="M38" s="15" t="s">
        <v>154</v>
      </c>
      <c r="N38" s="15" t="s">
        <v>154</v>
      </c>
      <c r="P38" s="15" t="s">
        <v>154</v>
      </c>
      <c r="Q38" s="11">
        <v>0.50890782339271878</v>
      </c>
    </row>
    <row r="39" spans="1:17" s="4" customFormat="1" ht="12.9" customHeight="1" x14ac:dyDescent="0.5">
      <c r="A39" s="4" t="s">
        <v>211</v>
      </c>
      <c r="C39" s="4" t="s">
        <v>151</v>
      </c>
      <c r="D39" s="4" t="s">
        <v>151</v>
      </c>
      <c r="F39" s="4" t="s">
        <v>212</v>
      </c>
      <c r="G39" s="4" t="s">
        <v>213</v>
      </c>
      <c r="H39" s="4" t="s">
        <v>19</v>
      </c>
      <c r="I39" s="4" t="s">
        <v>20</v>
      </c>
      <c r="J39" s="15" t="s">
        <v>154</v>
      </c>
      <c r="K39" s="9">
        <v>1845</v>
      </c>
      <c r="M39" s="15" t="s">
        <v>154</v>
      </c>
      <c r="N39" s="15" t="s">
        <v>154</v>
      </c>
      <c r="P39" s="15" t="s">
        <v>154</v>
      </c>
      <c r="Q39" s="11">
        <v>0.28582494190549962</v>
      </c>
    </row>
    <row r="40" spans="1:17" s="4" customFormat="1" ht="12.9" customHeight="1" x14ac:dyDescent="0.5">
      <c r="A40" s="4" t="s">
        <v>214</v>
      </c>
      <c r="C40" s="4">
        <v>1582</v>
      </c>
      <c r="D40" s="4" t="s">
        <v>215</v>
      </c>
      <c r="E40" s="4" t="s">
        <v>23</v>
      </c>
      <c r="F40" s="4" t="s">
        <v>216</v>
      </c>
      <c r="G40" s="4" t="s">
        <v>215</v>
      </c>
      <c r="H40" s="4" t="s">
        <v>19</v>
      </c>
      <c r="I40" s="4" t="s">
        <v>20</v>
      </c>
      <c r="J40" s="9">
        <v>550</v>
      </c>
      <c r="K40" s="9">
        <v>575</v>
      </c>
      <c r="M40" s="9">
        <f>K40-J40</f>
        <v>25</v>
      </c>
      <c r="N40" s="10">
        <f>K40/J40-1</f>
        <v>4.5454545454545414E-2</v>
      </c>
      <c r="P40" s="11">
        <v>8.7579617834394899E-2</v>
      </c>
      <c r="Q40" s="11">
        <v>8.9078233927188222E-2</v>
      </c>
    </row>
    <row r="41" spans="1:17" s="4" customFormat="1" ht="14.05" customHeight="1" x14ac:dyDescent="0.5">
      <c r="A41" s="4" t="s">
        <v>210</v>
      </c>
      <c r="C41" s="4" t="s">
        <v>151</v>
      </c>
      <c r="D41" s="4" t="s">
        <v>151</v>
      </c>
      <c r="F41" s="4" t="s">
        <v>217</v>
      </c>
      <c r="G41" s="4" t="s">
        <v>209</v>
      </c>
      <c r="H41" s="4" t="s">
        <v>19</v>
      </c>
      <c r="I41" s="4" t="s">
        <v>20</v>
      </c>
      <c r="J41" s="15" t="s">
        <v>154</v>
      </c>
      <c r="K41" s="9">
        <v>190</v>
      </c>
      <c r="M41" s="15" t="s">
        <v>154</v>
      </c>
      <c r="N41" s="15" t="s">
        <v>154</v>
      </c>
      <c r="P41" s="15" t="s">
        <v>154</v>
      </c>
      <c r="Q41" s="11">
        <v>2.9434546862896978E-2</v>
      </c>
    </row>
    <row r="42" spans="1:17" s="4" customFormat="1" ht="12.9" customHeight="1" x14ac:dyDescent="0.5">
      <c r="A42" s="4" t="s">
        <v>211</v>
      </c>
      <c r="C42" s="4" t="s">
        <v>151</v>
      </c>
      <c r="D42" s="4" t="s">
        <v>151</v>
      </c>
      <c r="F42" s="4" t="s">
        <v>218</v>
      </c>
      <c r="G42" s="4" t="s">
        <v>213</v>
      </c>
      <c r="H42" s="4" t="s">
        <v>19</v>
      </c>
      <c r="I42" s="4" t="s">
        <v>20</v>
      </c>
      <c r="J42" s="15" t="s">
        <v>154</v>
      </c>
      <c r="K42" s="9">
        <v>385</v>
      </c>
      <c r="M42" s="15" t="s">
        <v>154</v>
      </c>
      <c r="N42" s="15" t="s">
        <v>154</v>
      </c>
      <c r="P42" s="15" t="s">
        <v>154</v>
      </c>
      <c r="Q42" s="11">
        <v>5.9643687064291247E-2</v>
      </c>
    </row>
    <row r="43" spans="1:17" s="5" customFormat="1" ht="12.9" customHeight="1" x14ac:dyDescent="0.5">
      <c r="A43" s="5" t="s">
        <v>219</v>
      </c>
      <c r="C43" s="5">
        <v>1583</v>
      </c>
      <c r="D43" s="5" t="s">
        <v>220</v>
      </c>
      <c r="E43" s="5" t="s">
        <v>23</v>
      </c>
      <c r="F43" s="5" t="s">
        <v>221</v>
      </c>
      <c r="G43" s="5" t="s">
        <v>222</v>
      </c>
      <c r="H43" s="5" t="s">
        <v>19</v>
      </c>
      <c r="I43" s="5" t="s">
        <v>20</v>
      </c>
      <c r="J43" s="6">
        <v>725</v>
      </c>
      <c r="K43" s="6">
        <v>745</v>
      </c>
      <c r="M43" s="6">
        <f>K43-J43</f>
        <v>20</v>
      </c>
      <c r="N43" s="7">
        <f>K43/J43-1</f>
        <v>2.7586206896551779E-2</v>
      </c>
      <c r="P43" s="8">
        <v>0.11544585987261147</v>
      </c>
      <c r="Q43" s="8">
        <v>0.11541440743609604</v>
      </c>
    </row>
    <row r="44" spans="1:17" s="4" customFormat="1" ht="12.9" customHeight="1" x14ac:dyDescent="0.5">
      <c r="A44" s="4" t="s">
        <v>223</v>
      </c>
      <c r="C44" s="4">
        <v>1584</v>
      </c>
      <c r="D44" s="4" t="s">
        <v>224</v>
      </c>
      <c r="E44" s="4" t="s">
        <v>23</v>
      </c>
      <c r="F44" s="4" t="s">
        <v>225</v>
      </c>
      <c r="G44" s="4" t="s">
        <v>226</v>
      </c>
      <c r="H44" s="4" t="s">
        <v>19</v>
      </c>
      <c r="I44" s="4" t="s">
        <v>20</v>
      </c>
      <c r="J44" s="9">
        <v>515</v>
      </c>
      <c r="K44" s="9">
        <v>560</v>
      </c>
      <c r="M44" s="9">
        <f>K44-J44</f>
        <v>45</v>
      </c>
      <c r="N44" s="10">
        <f>K44/J44-1</f>
        <v>8.737864077669899E-2</v>
      </c>
      <c r="P44" s="11">
        <v>8.2006369426751588E-2</v>
      </c>
      <c r="Q44" s="11">
        <v>8.6754453911696353E-2</v>
      </c>
    </row>
    <row r="45" spans="1:17" s="4" customFormat="1" ht="12.9" customHeight="1" x14ac:dyDescent="0.5">
      <c r="A45" s="4" t="s">
        <v>227</v>
      </c>
      <c r="C45" s="4">
        <v>1585</v>
      </c>
      <c r="D45" s="4" t="s">
        <v>228</v>
      </c>
      <c r="E45" s="4" t="s">
        <v>23</v>
      </c>
      <c r="F45" s="4" t="s">
        <v>229</v>
      </c>
      <c r="G45" s="4" t="s">
        <v>230</v>
      </c>
      <c r="H45" s="4" t="s">
        <v>19</v>
      </c>
      <c r="I45" s="4" t="s">
        <v>20</v>
      </c>
      <c r="J45" s="9">
        <v>205</v>
      </c>
      <c r="K45" s="9">
        <v>180</v>
      </c>
      <c r="M45" s="9">
        <f>K45-J45</f>
        <v>-25</v>
      </c>
      <c r="N45" s="10">
        <f>K45/J45-1</f>
        <v>-0.12195121951219512</v>
      </c>
      <c r="P45" s="11">
        <v>3.2643312101910828E-2</v>
      </c>
      <c r="Q45" s="11">
        <v>2.7885360185902403E-2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3.1</v>
      </c>
      <c r="K47" s="13">
        <v>3.1</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21555</v>
      </c>
      <c r="K4" s="6">
        <v>22275</v>
      </c>
      <c r="M4" s="6">
        <f>K4-J4</f>
        <v>720</v>
      </c>
      <c r="N4" s="7">
        <f>K4/J4-1</f>
        <v>3.3402922755741082E-2</v>
      </c>
    </row>
    <row r="5" spans="1:17" s="5" customFormat="1" ht="12.9" customHeight="1" x14ac:dyDescent="0.5">
      <c r="A5" s="5" t="s">
        <v>238</v>
      </c>
      <c r="C5" s="5">
        <v>839</v>
      </c>
      <c r="D5" s="5" t="s">
        <v>239</v>
      </c>
      <c r="E5" s="5" t="s">
        <v>183</v>
      </c>
      <c r="F5" s="5" t="s">
        <v>240</v>
      </c>
      <c r="G5" s="5" t="s">
        <v>239</v>
      </c>
      <c r="H5" s="5" t="s">
        <v>19</v>
      </c>
      <c r="I5" s="5" t="s">
        <v>20</v>
      </c>
      <c r="J5" s="6">
        <v>20570</v>
      </c>
      <c r="K5" s="6">
        <v>21220</v>
      </c>
      <c r="M5" s="6">
        <f>K5-J5</f>
        <v>650</v>
      </c>
      <c r="N5" s="7">
        <f>K5/J5-1</f>
        <v>3.1599416626154619E-2</v>
      </c>
      <c r="P5" s="8">
        <v>0.95430294595221521</v>
      </c>
      <c r="Q5" s="8">
        <v>0.95263748597081932</v>
      </c>
    </row>
    <row r="6" spans="1:17" s="4" customFormat="1" ht="12.9" customHeight="1" x14ac:dyDescent="0.5">
      <c r="A6" s="4" t="s">
        <v>241</v>
      </c>
      <c r="C6" s="4">
        <v>841</v>
      </c>
      <c r="D6" s="4" t="s">
        <v>242</v>
      </c>
      <c r="E6" s="4" t="s">
        <v>183</v>
      </c>
      <c r="F6" s="4" t="s">
        <v>243</v>
      </c>
      <c r="G6" s="4" t="s">
        <v>242</v>
      </c>
      <c r="H6" s="4" t="s">
        <v>19</v>
      </c>
      <c r="I6" s="4" t="s">
        <v>20</v>
      </c>
      <c r="J6" s="9">
        <v>17855</v>
      </c>
      <c r="K6" s="9">
        <v>17685</v>
      </c>
      <c r="M6" s="9">
        <f>K6-J6</f>
        <v>-170</v>
      </c>
      <c r="N6" s="10">
        <f>K6/J6-1</f>
        <v>-9.5211425371044545E-3</v>
      </c>
      <c r="P6" s="11">
        <v>0.82834609139410809</v>
      </c>
      <c r="Q6" s="11">
        <v>0.79393939393939394</v>
      </c>
    </row>
    <row r="7" spans="1:17" s="4" customFormat="1" ht="12.9" customHeight="1" x14ac:dyDescent="0.5">
      <c r="A7" s="4" t="s">
        <v>244</v>
      </c>
      <c r="C7" s="4">
        <v>842</v>
      </c>
      <c r="D7" s="4" t="s">
        <v>245</v>
      </c>
      <c r="E7" s="4" t="s">
        <v>183</v>
      </c>
      <c r="F7" s="4" t="s">
        <v>246</v>
      </c>
      <c r="G7" s="4" t="s">
        <v>245</v>
      </c>
      <c r="H7" s="4" t="s">
        <v>19</v>
      </c>
      <c r="I7" s="4" t="s">
        <v>20</v>
      </c>
      <c r="J7" s="9">
        <v>925</v>
      </c>
      <c r="K7" s="9">
        <v>725</v>
      </c>
      <c r="M7" s="9">
        <f>K7-J7</f>
        <v>-200</v>
      </c>
      <c r="N7" s="10">
        <f>K7/J7-1</f>
        <v>-0.21621621621621623</v>
      </c>
      <c r="P7" s="11">
        <v>4.2913477151472978E-2</v>
      </c>
      <c r="Q7" s="11">
        <v>3.2547699214365879E-2</v>
      </c>
    </row>
    <row r="8" spans="1:17" s="4" customFormat="1" ht="12.9" customHeight="1" x14ac:dyDescent="0.5">
      <c r="A8" s="4" t="s">
        <v>247</v>
      </c>
      <c r="C8" s="4">
        <v>843</v>
      </c>
      <c r="D8" s="4" t="s">
        <v>248</v>
      </c>
      <c r="E8" s="4" t="s">
        <v>183</v>
      </c>
      <c r="F8" s="4" t="s">
        <v>249</v>
      </c>
      <c r="G8" s="4" t="s">
        <v>248</v>
      </c>
      <c r="H8" s="4" t="s">
        <v>19</v>
      </c>
      <c r="I8" s="4" t="s">
        <v>20</v>
      </c>
      <c r="J8" s="9">
        <v>1785</v>
      </c>
      <c r="K8" s="9">
        <v>2810</v>
      </c>
      <c r="M8" s="9">
        <f>K8-J8</f>
        <v>1025</v>
      </c>
      <c r="N8" s="10">
        <f>K8/J8-1</f>
        <v>0.57422969187675066</v>
      </c>
      <c r="P8" s="11">
        <v>8.2811412665274878E-2</v>
      </c>
      <c r="Q8" s="11">
        <v>0.12615039281705948</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1785</v>
      </c>
      <c r="K11" s="9">
        <v>2810</v>
      </c>
      <c r="M11" s="9">
        <f>K11-J11</f>
        <v>1025</v>
      </c>
      <c r="N11" s="10">
        <f>K11/J11-1</f>
        <v>0.57422969187675066</v>
      </c>
      <c r="P11" s="11">
        <v>8.2811412665274878E-2</v>
      </c>
      <c r="Q11" s="11">
        <v>0.12615039281705948</v>
      </c>
    </row>
    <row r="12" spans="1:17" s="4" customFormat="1" ht="12.9" customHeight="1" x14ac:dyDescent="0.5">
      <c r="A12" s="4" t="s">
        <v>261</v>
      </c>
      <c r="C12" s="4">
        <v>962</v>
      </c>
      <c r="D12" s="4" t="s">
        <v>262</v>
      </c>
      <c r="E12" s="4" t="s">
        <v>183</v>
      </c>
      <c r="F12" s="4" t="s">
        <v>263</v>
      </c>
      <c r="G12" s="4" t="s">
        <v>262</v>
      </c>
      <c r="H12" s="4" t="s">
        <v>19</v>
      </c>
      <c r="I12" s="4" t="s">
        <v>20</v>
      </c>
      <c r="J12" s="9">
        <v>105</v>
      </c>
      <c r="K12" s="9">
        <v>285</v>
      </c>
      <c r="M12" s="9">
        <f>K12-J12</f>
        <v>180</v>
      </c>
      <c r="N12" s="10">
        <f>K12/J12-1</f>
        <v>1.7142857142857144</v>
      </c>
      <c r="P12" s="11">
        <v>4.8712595685455815E-3</v>
      </c>
      <c r="Q12" s="11">
        <v>1.2794612794612794E-2</v>
      </c>
    </row>
    <row r="13" spans="1:17" s="4" customFormat="1" ht="12.9" customHeight="1" x14ac:dyDescent="0.5">
      <c r="A13" s="4" t="s">
        <v>264</v>
      </c>
      <c r="C13" s="4">
        <v>1025</v>
      </c>
      <c r="D13" s="4" t="s">
        <v>265</v>
      </c>
      <c r="E13" s="4" t="s">
        <v>183</v>
      </c>
      <c r="F13" s="4" t="s">
        <v>266</v>
      </c>
      <c r="G13" s="4" t="s">
        <v>265</v>
      </c>
      <c r="H13" s="4" t="s">
        <v>19</v>
      </c>
      <c r="I13" s="4" t="s">
        <v>20</v>
      </c>
      <c r="J13" s="9">
        <v>140</v>
      </c>
      <c r="K13" s="9">
        <v>350</v>
      </c>
      <c r="M13" s="9">
        <f>K13-J13</f>
        <v>210</v>
      </c>
      <c r="N13" s="10">
        <f>K13/J13-1</f>
        <v>1.5</v>
      </c>
      <c r="P13" s="11">
        <v>6.4950127580607744E-3</v>
      </c>
      <c r="Q13" s="11">
        <v>1.5712682379349047E-2</v>
      </c>
    </row>
    <row r="14" spans="1:17" s="4" customFormat="1" ht="12.9" customHeight="1" x14ac:dyDescent="0.5">
      <c r="A14" s="4" t="s">
        <v>267</v>
      </c>
      <c r="C14" s="4">
        <v>1007</v>
      </c>
      <c r="D14" s="4" t="s">
        <v>268</v>
      </c>
      <c r="E14" s="4" t="s">
        <v>183</v>
      </c>
      <c r="F14" s="4" t="s">
        <v>269</v>
      </c>
      <c r="G14" s="4" t="s">
        <v>270</v>
      </c>
      <c r="H14" s="4" t="s">
        <v>19</v>
      </c>
      <c r="I14" s="4" t="s">
        <v>20</v>
      </c>
      <c r="J14" s="9">
        <v>15</v>
      </c>
      <c r="K14" s="9">
        <v>0</v>
      </c>
      <c r="M14" s="9">
        <f>K14-J14</f>
        <v>-15</v>
      </c>
      <c r="N14" s="10">
        <f>K14/J14-1</f>
        <v>-1</v>
      </c>
      <c r="P14" s="11">
        <v>6.9589422407794019E-4</v>
      </c>
      <c r="Q14" s="11">
        <v>0</v>
      </c>
    </row>
    <row r="15" spans="1:17" s="4" customFormat="1" ht="12.9" customHeight="1" x14ac:dyDescent="0.5">
      <c r="A15" s="4" t="s">
        <v>271</v>
      </c>
      <c r="C15" s="4">
        <v>1075</v>
      </c>
      <c r="D15" s="4" t="s">
        <v>272</v>
      </c>
      <c r="E15" s="4" t="s">
        <v>183</v>
      </c>
      <c r="F15" s="4" t="s">
        <v>273</v>
      </c>
      <c r="G15" s="4" t="s">
        <v>272</v>
      </c>
      <c r="H15" s="4" t="s">
        <v>19</v>
      </c>
      <c r="I15" s="4" t="s">
        <v>20</v>
      </c>
      <c r="J15" s="9">
        <v>165</v>
      </c>
      <c r="K15" s="9">
        <v>410</v>
      </c>
      <c r="M15" s="9">
        <f>K15-J15</f>
        <v>245</v>
      </c>
      <c r="N15" s="10">
        <f>K15/J15-1</f>
        <v>1.4848484848484849</v>
      </c>
      <c r="P15" s="11">
        <v>7.6548364648573418E-3</v>
      </c>
      <c r="Q15" s="11">
        <v>1.840628507295174E-2</v>
      </c>
    </row>
    <row r="16" spans="1:17" s="4" customFormat="1" ht="12.9" customHeight="1" x14ac:dyDescent="0.5">
      <c r="A16" s="4" t="s">
        <v>274</v>
      </c>
      <c r="C16" s="4">
        <v>1039</v>
      </c>
      <c r="D16" s="4" t="s">
        <v>275</v>
      </c>
      <c r="E16" s="4" t="s">
        <v>183</v>
      </c>
      <c r="F16" s="4" t="s">
        <v>276</v>
      </c>
      <c r="G16" s="4" t="s">
        <v>275</v>
      </c>
      <c r="H16" s="4" t="s">
        <v>19</v>
      </c>
      <c r="I16" s="4" t="s">
        <v>20</v>
      </c>
      <c r="J16" s="9">
        <v>70</v>
      </c>
      <c r="K16" s="9">
        <v>130</v>
      </c>
      <c r="M16" s="9">
        <f>K16-J16</f>
        <v>60</v>
      </c>
      <c r="N16" s="10">
        <f>K16/J16-1</f>
        <v>0.85714285714285721</v>
      </c>
      <c r="P16" s="11">
        <v>3.2475063790303872E-3</v>
      </c>
      <c r="Q16" s="11">
        <v>5.8361391694725026E-3</v>
      </c>
    </row>
    <row r="17" spans="1:17" s="4" customFormat="1" ht="12.9" customHeight="1" x14ac:dyDescent="0.5">
      <c r="A17" s="4" t="s">
        <v>277</v>
      </c>
      <c r="C17" s="4">
        <v>991</v>
      </c>
      <c r="D17" s="4" t="s">
        <v>278</v>
      </c>
      <c r="E17" s="4" t="s">
        <v>183</v>
      </c>
      <c r="F17" s="4" t="s">
        <v>279</v>
      </c>
      <c r="G17" s="4" t="s">
        <v>278</v>
      </c>
      <c r="H17" s="4" t="s">
        <v>19</v>
      </c>
      <c r="I17" s="4" t="s">
        <v>20</v>
      </c>
      <c r="J17" s="9">
        <v>180</v>
      </c>
      <c r="K17" s="9">
        <v>190</v>
      </c>
      <c r="M17" s="9">
        <f>K17-J17</f>
        <v>10</v>
      </c>
      <c r="N17" s="10">
        <f>K17/J17-1</f>
        <v>5.555555555555558E-2</v>
      </c>
      <c r="P17" s="11">
        <v>8.350730688935281E-3</v>
      </c>
      <c r="Q17" s="11">
        <v>8.5297418630751968E-3</v>
      </c>
    </row>
    <row r="18" spans="1:17" s="5" customFormat="1" ht="12.9" customHeight="1" x14ac:dyDescent="0.5">
      <c r="A18" s="5" t="s">
        <v>280</v>
      </c>
      <c r="C18" s="5">
        <v>1102</v>
      </c>
      <c r="D18" s="5" t="s">
        <v>281</v>
      </c>
      <c r="E18" s="5" t="s">
        <v>183</v>
      </c>
      <c r="F18" s="5" t="s">
        <v>282</v>
      </c>
      <c r="G18" s="5" t="s">
        <v>281</v>
      </c>
      <c r="H18" s="5" t="s">
        <v>19</v>
      </c>
      <c r="I18" s="5" t="s">
        <v>20</v>
      </c>
      <c r="J18" s="6">
        <v>985</v>
      </c>
      <c r="K18" s="6">
        <v>1055</v>
      </c>
      <c r="M18" s="6">
        <f>K18-J18</f>
        <v>70</v>
      </c>
      <c r="N18" s="7">
        <f>K18/J18-1</f>
        <v>7.1065989847715727E-2</v>
      </c>
      <c r="P18" s="8">
        <v>4.5697054047784735E-2</v>
      </c>
      <c r="Q18" s="8">
        <v>4.7362514029180694E-2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21550</v>
      </c>
      <c r="K21" s="6">
        <v>22275</v>
      </c>
      <c r="M21" s="6">
        <f>K21-J21</f>
        <v>725</v>
      </c>
      <c r="N21" s="7">
        <f>K21/J21-1</f>
        <v>3.3642691415313175E-2</v>
      </c>
    </row>
    <row r="22" spans="1:17" s="4" customFormat="1" ht="12.9" customHeight="1" x14ac:dyDescent="0.5">
      <c r="A22" s="4" t="s">
        <v>288</v>
      </c>
      <c r="C22" s="4">
        <v>2</v>
      </c>
      <c r="D22" s="4" t="s">
        <v>289</v>
      </c>
      <c r="E22" s="4" t="s">
        <v>183</v>
      </c>
      <c r="F22" s="4" t="s">
        <v>290</v>
      </c>
      <c r="G22" s="4" t="s">
        <v>289</v>
      </c>
      <c r="H22" s="4" t="s">
        <v>19</v>
      </c>
      <c r="I22" s="4" t="s">
        <v>20</v>
      </c>
      <c r="J22" s="9">
        <v>16850</v>
      </c>
      <c r="K22" s="9">
        <v>17615</v>
      </c>
      <c r="M22" s="9">
        <f>K22-J22</f>
        <v>765</v>
      </c>
      <c r="N22" s="10">
        <f>K22/J22-1</f>
        <v>4.5400593471810025E-2</v>
      </c>
      <c r="P22" s="11">
        <v>0.78190255220417637</v>
      </c>
      <c r="Q22" s="11">
        <v>0.79079685746352413</v>
      </c>
    </row>
    <row r="23" spans="1:17" s="4" customFormat="1" ht="12.9" customHeight="1" x14ac:dyDescent="0.5">
      <c r="A23" s="4" t="s">
        <v>291</v>
      </c>
      <c r="C23" s="4">
        <v>3</v>
      </c>
      <c r="D23" s="4" t="s">
        <v>292</v>
      </c>
      <c r="E23" s="4" t="s">
        <v>183</v>
      </c>
      <c r="F23" s="4" t="s">
        <v>293</v>
      </c>
      <c r="G23" s="4" t="s">
        <v>292</v>
      </c>
      <c r="H23" s="4" t="s">
        <v>19</v>
      </c>
      <c r="I23" s="4" t="s">
        <v>20</v>
      </c>
      <c r="J23" s="9">
        <v>30</v>
      </c>
      <c r="K23" s="9">
        <v>70</v>
      </c>
      <c r="M23" s="9">
        <f>K23-J23</f>
        <v>40</v>
      </c>
      <c r="N23" s="10">
        <f>K23/J23-1</f>
        <v>1.3333333333333335</v>
      </c>
      <c r="P23" s="11">
        <v>1.3921113689095127E-3</v>
      </c>
      <c r="Q23" s="11">
        <v>3.1425364758698093E-3</v>
      </c>
    </row>
    <row r="24" spans="1:17" s="4" customFormat="1" ht="12.9" customHeight="1" x14ac:dyDescent="0.5">
      <c r="A24" s="4" t="s">
        <v>294</v>
      </c>
      <c r="C24" s="4">
        <v>4</v>
      </c>
      <c r="D24" s="4" t="s">
        <v>295</v>
      </c>
      <c r="E24" s="4" t="s">
        <v>183</v>
      </c>
      <c r="F24" s="4" t="s">
        <v>296</v>
      </c>
      <c r="G24" s="4" t="s">
        <v>295</v>
      </c>
      <c r="H24" s="4" t="s">
        <v>19</v>
      </c>
      <c r="I24" s="4" t="s">
        <v>20</v>
      </c>
      <c r="J24" s="9">
        <v>4485</v>
      </c>
      <c r="K24" s="9">
        <v>4310</v>
      </c>
      <c r="M24" s="9">
        <f>K24-J24</f>
        <v>-175</v>
      </c>
      <c r="N24" s="10">
        <f>K24/J24-1</f>
        <v>-3.9018952062430334E-2</v>
      </c>
      <c r="P24" s="11">
        <v>0.20812064965197216</v>
      </c>
      <c r="Q24" s="11">
        <v>0.19349046015712681</v>
      </c>
    </row>
    <row r="25" spans="1:17" s="4" customFormat="1" ht="12.9" customHeight="1" x14ac:dyDescent="0.5">
      <c r="A25" s="4" t="s">
        <v>297</v>
      </c>
      <c r="C25" s="4">
        <v>5</v>
      </c>
      <c r="D25" s="4" t="s">
        <v>298</v>
      </c>
      <c r="E25" s="4" t="s">
        <v>183</v>
      </c>
      <c r="F25" s="4" t="s">
        <v>299</v>
      </c>
      <c r="G25" s="4" t="s">
        <v>298</v>
      </c>
      <c r="H25" s="4" t="s">
        <v>19</v>
      </c>
      <c r="I25" s="4" t="s">
        <v>20</v>
      </c>
      <c r="J25" s="9">
        <v>190</v>
      </c>
      <c r="K25" s="9">
        <v>280</v>
      </c>
      <c r="M25" s="9">
        <f>K25-J25</f>
        <v>90</v>
      </c>
      <c r="N25" s="10">
        <f>K25/J25-1</f>
        <v>0.47368421052631571</v>
      </c>
      <c r="P25" s="11">
        <v>8.8167053364269134E-3</v>
      </c>
      <c r="Q25" s="11">
        <v>1.2570145903479237E-2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21550</v>
      </c>
      <c r="K28" s="6">
        <v>22275</v>
      </c>
      <c r="M28" s="6">
        <f>K28-J28</f>
        <v>725</v>
      </c>
      <c r="N28" s="7">
        <f>K28/J28-1</f>
        <v>3.3642691415313175E-2</v>
      </c>
    </row>
    <row r="29" spans="1:17" s="5" customFormat="1" ht="12.9" customHeight="1" x14ac:dyDescent="0.5">
      <c r="A29" s="5" t="s">
        <v>304</v>
      </c>
      <c r="C29" s="5">
        <v>597</v>
      </c>
      <c r="D29" s="5" t="s">
        <v>305</v>
      </c>
      <c r="E29" s="5" t="s">
        <v>23</v>
      </c>
      <c r="F29" s="5" t="s">
        <v>306</v>
      </c>
      <c r="G29" s="5" t="s">
        <v>307</v>
      </c>
      <c r="H29" s="5" t="s">
        <v>19</v>
      </c>
      <c r="I29" s="5" t="s">
        <v>20</v>
      </c>
      <c r="J29" s="6">
        <v>19505</v>
      </c>
      <c r="K29" s="6">
        <v>20335</v>
      </c>
      <c r="M29" s="6">
        <f>K29-J29</f>
        <v>830</v>
      </c>
      <c r="N29" s="7">
        <f>K29/J29-1</f>
        <v>4.2553191489361764E-2</v>
      </c>
      <c r="P29" s="8">
        <v>0.90510440835266825</v>
      </c>
      <c r="Q29" s="8">
        <v>0.91290684624017959</v>
      </c>
    </row>
    <row r="30" spans="1:17" s="5" customFormat="1" ht="14.05" customHeight="1" x14ac:dyDescent="0.5">
      <c r="A30" s="5" t="s">
        <v>311</v>
      </c>
      <c r="C30" s="5">
        <v>590</v>
      </c>
      <c r="D30" s="5" t="s">
        <v>308</v>
      </c>
      <c r="E30" s="5" t="s">
        <v>23</v>
      </c>
      <c r="F30" s="5" t="s">
        <v>309</v>
      </c>
      <c r="G30" s="5" t="s">
        <v>310</v>
      </c>
      <c r="H30" s="5" t="s">
        <v>19</v>
      </c>
      <c r="I30" s="5" t="s">
        <v>20</v>
      </c>
      <c r="J30" s="6">
        <v>2050</v>
      </c>
      <c r="K30" s="6">
        <v>1940</v>
      </c>
      <c r="M30" s="6">
        <f>K30-J30</f>
        <v>-110</v>
      </c>
      <c r="N30" s="7">
        <f>K30/J30-1</f>
        <v>-5.3658536585365901E-2</v>
      </c>
      <c r="P30" s="8">
        <v>9.5127610208816701E-2</v>
      </c>
      <c r="Q30" s="8">
        <v>8.7093153759820421E-2</v>
      </c>
    </row>
    <row r="31" spans="1:17" s="4" customFormat="1" ht="14.05" customHeight="1" x14ac:dyDescent="0.5">
      <c r="A31" s="4" t="s">
        <v>315</v>
      </c>
      <c r="C31" s="4">
        <v>591</v>
      </c>
      <c r="D31" s="4" t="s">
        <v>312</v>
      </c>
      <c r="E31" s="4" t="s">
        <v>23</v>
      </c>
      <c r="F31" s="4" t="s">
        <v>313</v>
      </c>
      <c r="G31" s="4" t="s">
        <v>314</v>
      </c>
      <c r="H31" s="4" t="s">
        <v>19</v>
      </c>
      <c r="I31" s="4" t="s">
        <v>20</v>
      </c>
      <c r="J31" s="9">
        <v>2020</v>
      </c>
      <c r="K31" s="9">
        <v>1900</v>
      </c>
      <c r="M31" s="9">
        <f>K31-J31</f>
        <v>-120</v>
      </c>
      <c r="N31" s="10">
        <f>K31/J31-1</f>
        <v>-5.9405940594059459E-2</v>
      </c>
      <c r="P31" s="11">
        <v>9.3735498839907186E-2</v>
      </c>
      <c r="Q31" s="11">
        <v>8.5297418630751964E-2</v>
      </c>
    </row>
    <row r="32" spans="1:17" s="4" customFormat="1" ht="12.9" customHeight="1" x14ac:dyDescent="0.5">
      <c r="A32" s="4" t="s">
        <v>316</v>
      </c>
      <c r="C32" s="4">
        <v>592</v>
      </c>
      <c r="D32" s="4" t="s">
        <v>317</v>
      </c>
      <c r="E32" s="4" t="s">
        <v>23</v>
      </c>
      <c r="F32" s="4" t="s">
        <v>318</v>
      </c>
      <c r="G32" s="4" t="s">
        <v>317</v>
      </c>
      <c r="H32" s="4" t="s">
        <v>19</v>
      </c>
      <c r="I32" s="4" t="s">
        <v>20</v>
      </c>
      <c r="J32" s="9">
        <v>485</v>
      </c>
      <c r="K32" s="9">
        <v>525</v>
      </c>
      <c r="M32" s="9">
        <f>K32-J32</f>
        <v>40</v>
      </c>
      <c r="N32" s="10">
        <f>K32/J32-1</f>
        <v>8.247422680412364E-2</v>
      </c>
      <c r="P32" s="11">
        <v>2.2505800464037124E-2</v>
      </c>
      <c r="Q32" s="11">
        <v>2.3569023569023569E-2</v>
      </c>
    </row>
    <row r="33" spans="1:17" s="4" customFormat="1" ht="12.9" customHeight="1" x14ac:dyDescent="0.5">
      <c r="A33" s="4" t="s">
        <v>319</v>
      </c>
      <c r="C33" s="4">
        <v>593</v>
      </c>
      <c r="D33" s="4" t="s">
        <v>320</v>
      </c>
      <c r="E33" s="4" t="s">
        <v>23</v>
      </c>
      <c r="F33" s="4" t="s">
        <v>321</v>
      </c>
      <c r="G33" s="4" t="s">
        <v>320</v>
      </c>
      <c r="H33" s="4" t="s">
        <v>19</v>
      </c>
      <c r="I33" s="4" t="s">
        <v>20</v>
      </c>
      <c r="J33" s="9">
        <v>1535</v>
      </c>
      <c r="K33" s="9">
        <v>1345</v>
      </c>
      <c r="M33" s="9">
        <f>K33-J33</f>
        <v>-190</v>
      </c>
      <c r="N33" s="10">
        <f>K33/J33-1</f>
        <v>-0.12377850162866455</v>
      </c>
      <c r="P33" s="11">
        <v>7.1229698375870065E-2</v>
      </c>
      <c r="Q33" s="11">
        <v>6.0381593714927045E-2</v>
      </c>
    </row>
    <row r="34" spans="1:17" s="4" customFormat="1" ht="12.9" customHeight="1" x14ac:dyDescent="0.5">
      <c r="A34" s="4" t="s">
        <v>322</v>
      </c>
      <c r="C34" s="4">
        <v>594</v>
      </c>
      <c r="D34" s="4" t="s">
        <v>323</v>
      </c>
      <c r="E34" s="4" t="s">
        <v>23</v>
      </c>
      <c r="F34" s="4" t="s">
        <v>324</v>
      </c>
      <c r="G34" s="4" t="s">
        <v>325</v>
      </c>
      <c r="H34" s="4" t="s">
        <v>19</v>
      </c>
      <c r="I34" s="4" t="s">
        <v>20</v>
      </c>
      <c r="J34" s="9">
        <v>0</v>
      </c>
      <c r="K34" s="9">
        <v>30</v>
      </c>
      <c r="M34" s="9">
        <f>K34-J34</f>
        <v>30</v>
      </c>
      <c r="N34" s="15" t="s">
        <v>154</v>
      </c>
      <c r="P34" s="11">
        <v>0</v>
      </c>
      <c r="Q34" s="11">
        <v>1.3468013468013469E-3</v>
      </c>
    </row>
    <row r="35" spans="1:17" s="4" customFormat="1" ht="14.05" customHeight="1" x14ac:dyDescent="0.5">
      <c r="A35" s="4" t="s">
        <v>329</v>
      </c>
      <c r="C35" s="4">
        <v>595</v>
      </c>
      <c r="D35" s="4" t="s">
        <v>326</v>
      </c>
      <c r="E35" s="4" t="s">
        <v>23</v>
      </c>
      <c r="F35" s="4" t="s">
        <v>327</v>
      </c>
      <c r="G35" s="4" t="s">
        <v>328</v>
      </c>
      <c r="H35" s="4" t="s">
        <v>19</v>
      </c>
      <c r="I35" s="4" t="s">
        <v>20</v>
      </c>
      <c r="J35" s="9">
        <v>20</v>
      </c>
      <c r="K35" s="9">
        <v>35</v>
      </c>
      <c r="M35" s="9">
        <f>K35-J35</f>
        <v>15</v>
      </c>
      <c r="N35" s="10">
        <f>K35/J35-1</f>
        <v>0.75</v>
      </c>
      <c r="P35" s="11">
        <v>9.2807424593967518E-4</v>
      </c>
      <c r="Q35" s="11">
        <v>1.5712682379349046E-3</v>
      </c>
    </row>
    <row r="36" spans="1:17" s="4" customFormat="1" ht="14.05" customHeight="1" x14ac:dyDescent="0.5">
      <c r="A36" s="4" t="s">
        <v>333</v>
      </c>
      <c r="C36" s="4">
        <v>596</v>
      </c>
      <c r="D36" s="4" t="s">
        <v>330</v>
      </c>
      <c r="E36" s="4" t="s">
        <v>23</v>
      </c>
      <c r="F36" s="4" t="s">
        <v>331</v>
      </c>
      <c r="G36" s="4" t="s">
        <v>332</v>
      </c>
      <c r="H36" s="4" t="s">
        <v>19</v>
      </c>
      <c r="I36" s="4" t="s">
        <v>20</v>
      </c>
      <c r="J36" s="9">
        <v>0</v>
      </c>
      <c r="K36" s="9">
        <v>0</v>
      </c>
      <c r="M36" s="9">
        <f>K36-J36</f>
        <v>0</v>
      </c>
      <c r="N36" s="15" t="s">
        <v>154</v>
      </c>
      <c r="P36" s="11">
        <v>0</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21550</v>
      </c>
      <c r="K39" s="6">
        <v>22275</v>
      </c>
      <c r="M39" s="6">
        <f>K39-J39</f>
        <v>725</v>
      </c>
      <c r="N39" s="7">
        <f>K39/J39-1</f>
        <v>3.3642691415313175E-2</v>
      </c>
    </row>
    <row r="40" spans="1:17" s="4" customFormat="1" ht="14.05" customHeight="1" x14ac:dyDescent="0.5">
      <c r="A40" s="4" t="s">
        <v>341</v>
      </c>
      <c r="C40" s="4">
        <v>617</v>
      </c>
      <c r="D40" s="4" t="s">
        <v>339</v>
      </c>
      <c r="E40" s="4" t="s">
        <v>23</v>
      </c>
      <c r="F40" s="4" t="s">
        <v>340</v>
      </c>
      <c r="G40" s="4" t="s">
        <v>339</v>
      </c>
      <c r="H40" s="4" t="s">
        <v>19</v>
      </c>
      <c r="I40" s="4" t="s">
        <v>20</v>
      </c>
      <c r="J40" s="9">
        <v>405</v>
      </c>
      <c r="K40" s="9">
        <v>485</v>
      </c>
      <c r="M40" s="9">
        <f>K40-J40</f>
        <v>80</v>
      </c>
      <c r="N40" s="10">
        <f>K40/J40-1</f>
        <v>0.19753086419753085</v>
      </c>
      <c r="P40" s="11">
        <v>1.8793503480278421E-2</v>
      </c>
      <c r="Q40" s="11">
        <v>2.1773288439955105E-2</v>
      </c>
    </row>
    <row r="41" spans="1:17" s="4" customFormat="1" ht="12.9" customHeight="1" x14ac:dyDescent="0.5">
      <c r="A41" s="4" t="s">
        <v>342</v>
      </c>
      <c r="C41" s="4">
        <v>618</v>
      </c>
      <c r="D41" s="4" t="s">
        <v>343</v>
      </c>
      <c r="E41" s="4" t="s">
        <v>23</v>
      </c>
      <c r="F41" s="4" t="s">
        <v>344</v>
      </c>
      <c r="G41" s="4" t="s">
        <v>343</v>
      </c>
      <c r="H41" s="4" t="s">
        <v>19</v>
      </c>
      <c r="I41" s="4" t="s">
        <v>20</v>
      </c>
      <c r="J41" s="9">
        <v>21145</v>
      </c>
      <c r="K41" s="9">
        <v>21785</v>
      </c>
      <c r="M41" s="9">
        <f>K41-J41</f>
        <v>640</v>
      </c>
      <c r="N41" s="10">
        <f>K41/J41-1</f>
        <v>3.0267202648380342E-2</v>
      </c>
      <c r="P41" s="11">
        <v>0.98120649651972158</v>
      </c>
      <c r="Q41" s="11">
        <v>0.97800224466891128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21550</v>
      </c>
      <c r="K4" s="6">
        <v>22275</v>
      </c>
      <c r="M4" s="6">
        <f>K4-J4</f>
        <v>725</v>
      </c>
      <c r="N4" s="7">
        <f>K4/J4-1</f>
        <v>3.3642691415313175E-2</v>
      </c>
    </row>
    <row r="5" spans="1:17" s="5" customFormat="1" ht="14.05" customHeight="1" x14ac:dyDescent="0.5">
      <c r="A5" s="5" t="s">
        <v>351</v>
      </c>
      <c r="C5" s="5">
        <v>128</v>
      </c>
      <c r="D5" s="5" t="s">
        <v>349</v>
      </c>
      <c r="E5" s="5" t="s">
        <v>23</v>
      </c>
      <c r="F5" s="5" t="s">
        <v>350</v>
      </c>
      <c r="G5" s="5" t="s">
        <v>349</v>
      </c>
      <c r="H5" s="5" t="s">
        <v>19</v>
      </c>
      <c r="I5" s="5" t="s">
        <v>20</v>
      </c>
      <c r="J5" s="6">
        <v>20155</v>
      </c>
      <c r="K5" s="6">
        <v>20345</v>
      </c>
      <c r="M5" s="6">
        <f>K5-J5</f>
        <v>190</v>
      </c>
      <c r="N5" s="7">
        <f>K5/J5-1</f>
        <v>9.4269412056562363E-3</v>
      </c>
      <c r="P5" s="8">
        <v>0.93526682134570771</v>
      </c>
      <c r="Q5" s="8">
        <v>0.91335578002244666</v>
      </c>
    </row>
    <row r="6" spans="1:17" s="4" customFormat="1" ht="12.9" customHeight="1" x14ac:dyDescent="0.5">
      <c r="A6" s="4" t="s">
        <v>352</v>
      </c>
      <c r="C6" s="4">
        <v>129</v>
      </c>
      <c r="D6" s="4" t="s">
        <v>353</v>
      </c>
      <c r="E6" s="4" t="s">
        <v>23</v>
      </c>
      <c r="F6" s="4" t="s">
        <v>354</v>
      </c>
      <c r="G6" s="4" t="s">
        <v>355</v>
      </c>
      <c r="H6" s="4" t="s">
        <v>19</v>
      </c>
      <c r="I6" s="4" t="s">
        <v>20</v>
      </c>
      <c r="J6" s="9">
        <v>4870</v>
      </c>
      <c r="K6" s="9">
        <v>4635</v>
      </c>
      <c r="M6" s="9">
        <f>K6-J6</f>
        <v>-235</v>
      </c>
      <c r="N6" s="10">
        <f>K6/J6-1</f>
        <v>-4.8254620123203251E-2</v>
      </c>
      <c r="P6" s="11">
        <v>0.22598607888631089</v>
      </c>
      <c r="Q6" s="11">
        <v>0.20808080808080809</v>
      </c>
    </row>
    <row r="7" spans="1:17" s="4" customFormat="1" ht="12.9" customHeight="1" x14ac:dyDescent="0.5">
      <c r="A7" s="4" t="s">
        <v>101</v>
      </c>
      <c r="C7" s="4">
        <v>130</v>
      </c>
      <c r="D7" s="4" t="s">
        <v>90</v>
      </c>
      <c r="E7" s="4" t="s">
        <v>23</v>
      </c>
      <c r="F7" s="4" t="s">
        <v>91</v>
      </c>
      <c r="G7" s="4" t="s">
        <v>90</v>
      </c>
      <c r="H7" s="4" t="s">
        <v>19</v>
      </c>
      <c r="I7" s="4" t="s">
        <v>20</v>
      </c>
      <c r="J7" s="9">
        <v>15285</v>
      </c>
      <c r="K7" s="9">
        <v>15715</v>
      </c>
      <c r="M7" s="9">
        <f>K7-J7</f>
        <v>430</v>
      </c>
      <c r="N7" s="10">
        <f>K7/J7-1</f>
        <v>2.8132155708210593E-2</v>
      </c>
      <c r="P7" s="11">
        <v>0.70928074245939676</v>
      </c>
      <c r="Q7" s="11">
        <v>0.70549943883277222</v>
      </c>
    </row>
    <row r="8" spans="1:17" s="5" customFormat="1" ht="12.9" customHeight="1" x14ac:dyDescent="0.5">
      <c r="A8" s="5" t="s">
        <v>356</v>
      </c>
      <c r="C8" s="5">
        <v>131</v>
      </c>
      <c r="D8" s="5" t="s">
        <v>357</v>
      </c>
      <c r="E8" s="5" t="s">
        <v>23</v>
      </c>
      <c r="F8" s="5" t="s">
        <v>358</v>
      </c>
      <c r="G8" s="5" t="s">
        <v>357</v>
      </c>
      <c r="H8" s="5" t="s">
        <v>19</v>
      </c>
      <c r="I8" s="5" t="s">
        <v>20</v>
      </c>
      <c r="J8" s="6">
        <v>1395</v>
      </c>
      <c r="K8" s="6">
        <v>1930</v>
      </c>
      <c r="M8" s="6">
        <f>K8-J8</f>
        <v>535</v>
      </c>
      <c r="N8" s="7">
        <f>K8/J8-1</f>
        <v>0.38351254480286734</v>
      </c>
      <c r="P8" s="8">
        <v>6.4733178654292345E-2</v>
      </c>
      <c r="Q8" s="8">
        <v>8.6644219977553311E-2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21550</v>
      </c>
      <c r="K11" s="6">
        <v>22275</v>
      </c>
      <c r="M11" s="6">
        <f>K11-J11</f>
        <v>725</v>
      </c>
      <c r="N11" s="7">
        <f>K11/J11-1</f>
        <v>3.3642691415313175E-2</v>
      </c>
    </row>
    <row r="12" spans="1:17" s="5" customFormat="1" ht="14.05" customHeight="1" x14ac:dyDescent="0.5">
      <c r="A12" s="5" t="s">
        <v>365</v>
      </c>
      <c r="C12" s="5">
        <v>143</v>
      </c>
      <c r="D12" s="5" t="s">
        <v>363</v>
      </c>
      <c r="E12" s="5" t="s">
        <v>23</v>
      </c>
      <c r="F12" s="5" t="s">
        <v>364</v>
      </c>
      <c r="G12" s="5" t="s">
        <v>363</v>
      </c>
      <c r="H12" s="5" t="s">
        <v>19</v>
      </c>
      <c r="I12" s="5" t="s">
        <v>20</v>
      </c>
      <c r="J12" s="6">
        <v>17425</v>
      </c>
      <c r="K12" s="6">
        <v>16740</v>
      </c>
      <c r="M12" s="6">
        <f>K12-J12</f>
        <v>-685</v>
      </c>
      <c r="N12" s="7">
        <f>K12/J12-1</f>
        <v>-3.9311334289813482E-2</v>
      </c>
      <c r="P12" s="8">
        <v>0.808584686774942</v>
      </c>
      <c r="Q12" s="8">
        <v>0.75151515151515147</v>
      </c>
    </row>
    <row r="13" spans="1:17" s="5" customFormat="1" ht="14.05" customHeight="1" x14ac:dyDescent="0.5">
      <c r="A13" s="5" t="s">
        <v>368</v>
      </c>
      <c r="C13" s="5">
        <v>144</v>
      </c>
      <c r="D13" s="5" t="s">
        <v>366</v>
      </c>
      <c r="E13" s="5" t="s">
        <v>23</v>
      </c>
      <c r="F13" s="5" t="s">
        <v>367</v>
      </c>
      <c r="G13" s="5" t="s">
        <v>366</v>
      </c>
      <c r="H13" s="5" t="s">
        <v>19</v>
      </c>
      <c r="I13" s="5" t="s">
        <v>20</v>
      </c>
      <c r="J13" s="6">
        <v>3880</v>
      </c>
      <c r="K13" s="6">
        <v>5105</v>
      </c>
      <c r="M13" s="6">
        <f>K13-J13</f>
        <v>1225</v>
      </c>
      <c r="N13" s="7">
        <f>K13/J13-1</f>
        <v>0.31572164948453607</v>
      </c>
      <c r="P13" s="8">
        <v>0.18004640371229699</v>
      </c>
      <c r="Q13" s="8">
        <v>0.2291806958473625</v>
      </c>
    </row>
    <row r="14" spans="1:17" s="4" customFormat="1" ht="12.9" customHeight="1" x14ac:dyDescent="0.5">
      <c r="A14" s="4" t="s">
        <v>369</v>
      </c>
      <c r="C14" s="4" t="s">
        <v>151</v>
      </c>
      <c r="D14" s="4" t="s">
        <v>151</v>
      </c>
      <c r="F14" s="4" t="s">
        <v>370</v>
      </c>
      <c r="G14" s="4" t="s">
        <v>371</v>
      </c>
      <c r="H14" s="4" t="s">
        <v>19</v>
      </c>
      <c r="I14" s="4" t="s">
        <v>20</v>
      </c>
      <c r="J14" s="15" t="s">
        <v>154</v>
      </c>
      <c r="K14" s="9">
        <v>650</v>
      </c>
      <c r="M14" s="15" t="s">
        <v>154</v>
      </c>
      <c r="N14" s="15" t="s">
        <v>154</v>
      </c>
      <c r="P14" s="15" t="s">
        <v>154</v>
      </c>
      <c r="Q14" s="11">
        <v>2.9180695847362513E-2</v>
      </c>
    </row>
    <row r="15" spans="1:17" s="4" customFormat="1" ht="12.9" customHeight="1" x14ac:dyDescent="0.5">
      <c r="A15" s="4" t="s">
        <v>372</v>
      </c>
      <c r="C15" s="4" t="s">
        <v>151</v>
      </c>
      <c r="D15" s="4" t="s">
        <v>151</v>
      </c>
      <c r="F15" s="4" t="s">
        <v>373</v>
      </c>
      <c r="G15" s="4" t="s">
        <v>374</v>
      </c>
      <c r="H15" s="4" t="s">
        <v>19</v>
      </c>
      <c r="I15" s="4" t="s">
        <v>20</v>
      </c>
      <c r="J15" s="15" t="s">
        <v>154</v>
      </c>
      <c r="K15" s="9">
        <v>450</v>
      </c>
      <c r="M15" s="15" t="s">
        <v>154</v>
      </c>
      <c r="N15" s="15" t="s">
        <v>154</v>
      </c>
      <c r="P15" s="15" t="s">
        <v>154</v>
      </c>
      <c r="Q15" s="11">
        <v>2.0202020202020204E-2</v>
      </c>
    </row>
    <row r="16" spans="1:17" s="4" customFormat="1" ht="12.9" customHeight="1" x14ac:dyDescent="0.5">
      <c r="A16" s="4" t="s">
        <v>375</v>
      </c>
      <c r="C16" s="4">
        <v>147</v>
      </c>
      <c r="D16" s="4" t="s">
        <v>376</v>
      </c>
      <c r="E16" s="4" t="s">
        <v>23</v>
      </c>
      <c r="F16" s="4" t="s">
        <v>377</v>
      </c>
      <c r="G16" s="4" t="s">
        <v>376</v>
      </c>
      <c r="H16" s="4" t="s">
        <v>19</v>
      </c>
      <c r="I16" s="4" t="s">
        <v>20</v>
      </c>
      <c r="J16" s="9">
        <v>550</v>
      </c>
      <c r="K16" s="9">
        <v>450</v>
      </c>
      <c r="M16" s="9">
        <f>K16-J16</f>
        <v>-100</v>
      </c>
      <c r="N16" s="10">
        <f>K16/J16-1</f>
        <v>-0.18181818181818177</v>
      </c>
      <c r="P16" s="11">
        <v>2.5522041763341066E-2</v>
      </c>
      <c r="Q16" s="11">
        <v>2.0202020202020204E-2</v>
      </c>
    </row>
    <row r="17" spans="1:17" s="4" customFormat="1" ht="12.9" customHeight="1" x14ac:dyDescent="0.5">
      <c r="A17" s="4" t="s">
        <v>378</v>
      </c>
      <c r="C17" s="4">
        <v>148</v>
      </c>
      <c r="D17" s="4" t="s">
        <v>379</v>
      </c>
      <c r="E17" s="4" t="s">
        <v>23</v>
      </c>
      <c r="F17" s="4" t="s">
        <v>380</v>
      </c>
      <c r="G17" s="4" t="s">
        <v>379</v>
      </c>
      <c r="H17" s="4" t="s">
        <v>19</v>
      </c>
      <c r="I17" s="4" t="s">
        <v>20</v>
      </c>
      <c r="J17" s="9">
        <v>1195</v>
      </c>
      <c r="K17" s="9">
        <v>1430</v>
      </c>
      <c r="M17" s="9">
        <f>K17-J17</f>
        <v>235</v>
      </c>
      <c r="N17" s="10">
        <f>K17/J17-1</f>
        <v>0.19665271966527187</v>
      </c>
      <c r="P17" s="11">
        <v>5.5452436194895594E-2</v>
      </c>
      <c r="Q17" s="11">
        <v>6.4197530864197536E-2</v>
      </c>
    </row>
    <row r="18" spans="1:17" s="4" customFormat="1" ht="14.05" customHeight="1" x14ac:dyDescent="0.5">
      <c r="A18" s="4" t="s">
        <v>383</v>
      </c>
      <c r="C18" s="4" t="s">
        <v>151</v>
      </c>
      <c r="D18" s="4" t="s">
        <v>151</v>
      </c>
      <c r="F18" s="4" t="s">
        <v>381</v>
      </c>
      <c r="G18" s="4" t="s">
        <v>382</v>
      </c>
      <c r="H18" s="4" t="s">
        <v>19</v>
      </c>
      <c r="I18" s="4" t="s">
        <v>20</v>
      </c>
      <c r="J18" s="15" t="s">
        <v>154</v>
      </c>
      <c r="K18" s="9">
        <v>2130</v>
      </c>
      <c r="M18" s="15" t="s">
        <v>154</v>
      </c>
      <c r="N18" s="15" t="s">
        <v>154</v>
      </c>
      <c r="P18" s="15" t="s">
        <v>154</v>
      </c>
      <c r="Q18" s="11">
        <v>9.5622895622895623E-2</v>
      </c>
    </row>
    <row r="19" spans="1:17" s="4" customFormat="1" ht="12.9" customHeight="1" x14ac:dyDescent="0.5">
      <c r="A19" s="4" t="s">
        <v>384</v>
      </c>
      <c r="C19" s="4" t="s">
        <v>151</v>
      </c>
      <c r="D19" s="4" t="s">
        <v>151</v>
      </c>
      <c r="F19" s="4" t="s">
        <v>385</v>
      </c>
      <c r="G19" s="4" t="s">
        <v>386</v>
      </c>
      <c r="H19" s="4" t="s">
        <v>19</v>
      </c>
      <c r="I19" s="4" t="s">
        <v>20</v>
      </c>
      <c r="J19" s="15" t="s">
        <v>154</v>
      </c>
      <c r="K19" s="9">
        <v>1235</v>
      </c>
      <c r="M19" s="15" t="s">
        <v>154</v>
      </c>
      <c r="N19" s="15" t="s">
        <v>154</v>
      </c>
      <c r="P19" s="15" t="s">
        <v>154</v>
      </c>
      <c r="Q19" s="11">
        <v>5.5443322109988778E-2</v>
      </c>
    </row>
    <row r="20" spans="1:17" s="4" customFormat="1" ht="14.05" customHeight="1" x14ac:dyDescent="0.5">
      <c r="A20" s="4" t="s">
        <v>389</v>
      </c>
      <c r="C20" s="4" t="s">
        <v>151</v>
      </c>
      <c r="D20" s="4" t="s">
        <v>151</v>
      </c>
      <c r="F20" s="4" t="s">
        <v>387</v>
      </c>
      <c r="G20" s="4" t="s">
        <v>388</v>
      </c>
      <c r="H20" s="4" t="s">
        <v>19</v>
      </c>
      <c r="I20" s="4" t="s">
        <v>20</v>
      </c>
      <c r="J20" s="15" t="s">
        <v>154</v>
      </c>
      <c r="K20" s="9">
        <v>895</v>
      </c>
      <c r="M20" s="15" t="s">
        <v>154</v>
      </c>
      <c r="N20" s="15" t="s">
        <v>154</v>
      </c>
      <c r="P20" s="15" t="s">
        <v>154</v>
      </c>
      <c r="Q20" s="11">
        <v>4.0179573512906845E-2</v>
      </c>
    </row>
    <row r="21" spans="1:17" s="5" customFormat="1" ht="14.05" customHeight="1" x14ac:dyDescent="0.5">
      <c r="A21" s="5" t="s">
        <v>392</v>
      </c>
      <c r="C21" s="5">
        <v>152</v>
      </c>
      <c r="D21" s="5" t="s">
        <v>390</v>
      </c>
      <c r="E21" s="5" t="s">
        <v>23</v>
      </c>
      <c r="F21" s="5" t="s">
        <v>391</v>
      </c>
      <c r="G21" s="5" t="s">
        <v>390</v>
      </c>
      <c r="H21" s="5" t="s">
        <v>19</v>
      </c>
      <c r="I21" s="5" t="s">
        <v>20</v>
      </c>
      <c r="J21" s="6">
        <v>250</v>
      </c>
      <c r="K21" s="6">
        <v>430</v>
      </c>
      <c r="M21" s="6">
        <f>K21-J21</f>
        <v>180</v>
      </c>
      <c r="N21" s="7">
        <f>K21/J21-1</f>
        <v>0.72</v>
      </c>
      <c r="P21" s="8">
        <v>1.1600928074245939E-2</v>
      </c>
      <c r="Q21" s="8">
        <v>1.9304152637485972E-2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3880</v>
      </c>
      <c r="K24" s="6">
        <v>5105</v>
      </c>
      <c r="M24" s="6">
        <f>K24-J24</f>
        <v>1225</v>
      </c>
      <c r="N24" s="7">
        <f>K24/J24-1</f>
        <v>0.31572164948453607</v>
      </c>
    </row>
    <row r="25" spans="1:17" s="4" customFormat="1" ht="12.9" customHeight="1" x14ac:dyDescent="0.5">
      <c r="A25" s="4" t="s">
        <v>398</v>
      </c>
      <c r="C25" s="4">
        <v>194</v>
      </c>
      <c r="D25" s="4" t="s">
        <v>399</v>
      </c>
      <c r="E25" s="4" t="s">
        <v>23</v>
      </c>
      <c r="F25" s="4" t="s">
        <v>400</v>
      </c>
      <c r="G25" s="4" t="s">
        <v>399</v>
      </c>
      <c r="H25" s="4" t="s">
        <v>19</v>
      </c>
      <c r="I25" s="4" t="s">
        <v>20</v>
      </c>
      <c r="J25" s="9">
        <v>455</v>
      </c>
      <c r="K25" s="9">
        <v>515</v>
      </c>
      <c r="M25" s="9">
        <f>K25-J25</f>
        <v>60</v>
      </c>
      <c r="N25" s="10">
        <f>K25/J25-1</f>
        <v>0.13186813186813184</v>
      </c>
      <c r="P25" s="11">
        <v>0.1172680412371134</v>
      </c>
      <c r="Q25" s="11">
        <v>0.10088148873653281</v>
      </c>
    </row>
    <row r="26" spans="1:17" s="4" customFormat="1" ht="12.9" customHeight="1" x14ac:dyDescent="0.5">
      <c r="A26" s="4" t="s">
        <v>401</v>
      </c>
      <c r="C26" s="4">
        <v>206</v>
      </c>
      <c r="D26" s="4" t="s">
        <v>402</v>
      </c>
      <c r="E26" s="4" t="s">
        <v>23</v>
      </c>
      <c r="F26" s="4" t="s">
        <v>403</v>
      </c>
      <c r="G26" s="4" t="s">
        <v>402</v>
      </c>
      <c r="H26" s="4" t="s">
        <v>19</v>
      </c>
      <c r="I26" s="4" t="s">
        <v>20</v>
      </c>
      <c r="J26" s="9">
        <v>955</v>
      </c>
      <c r="K26" s="9">
        <v>905</v>
      </c>
      <c r="M26" s="9">
        <f>K26-J26</f>
        <v>-50</v>
      </c>
      <c r="N26" s="10">
        <f>K26/J26-1</f>
        <v>-5.2356020942408432E-2</v>
      </c>
      <c r="P26" s="11">
        <v>0.24613402061855671</v>
      </c>
      <c r="Q26" s="11">
        <v>0.17727717923604311</v>
      </c>
    </row>
    <row r="27" spans="1:17" s="4" customFormat="1" ht="12.9" customHeight="1" x14ac:dyDescent="0.5">
      <c r="A27" s="4" t="s">
        <v>404</v>
      </c>
      <c r="C27" s="4">
        <v>224</v>
      </c>
      <c r="D27" s="4" t="s">
        <v>405</v>
      </c>
      <c r="E27" s="4" t="s">
        <v>23</v>
      </c>
      <c r="F27" s="4" t="s">
        <v>406</v>
      </c>
      <c r="G27" s="4" t="s">
        <v>405</v>
      </c>
      <c r="H27" s="4" t="s">
        <v>19</v>
      </c>
      <c r="I27" s="4" t="s">
        <v>20</v>
      </c>
      <c r="J27" s="9">
        <v>670</v>
      </c>
      <c r="K27" s="9">
        <v>900</v>
      </c>
      <c r="M27" s="9">
        <f>K27-J27</f>
        <v>230</v>
      </c>
      <c r="N27" s="10">
        <f>K27/J27-1</f>
        <v>0.34328358208955234</v>
      </c>
      <c r="P27" s="11">
        <v>0.17268041237113402</v>
      </c>
      <c r="Q27" s="11">
        <v>0.1762977473065622</v>
      </c>
    </row>
    <row r="28" spans="1:17" s="4" customFormat="1" ht="12.9" customHeight="1" x14ac:dyDescent="0.5">
      <c r="A28" s="4" t="s">
        <v>407</v>
      </c>
      <c r="C28" s="4">
        <v>234</v>
      </c>
      <c r="D28" s="4" t="s">
        <v>408</v>
      </c>
      <c r="E28" s="4" t="s">
        <v>23</v>
      </c>
      <c r="F28" s="4" t="s">
        <v>409</v>
      </c>
      <c r="G28" s="4" t="s">
        <v>408</v>
      </c>
      <c r="H28" s="4" t="s">
        <v>19</v>
      </c>
      <c r="I28" s="4" t="s">
        <v>20</v>
      </c>
      <c r="J28" s="9">
        <v>1785</v>
      </c>
      <c r="K28" s="9">
        <v>2785</v>
      </c>
      <c r="M28" s="9">
        <f>K28-J28</f>
        <v>1000</v>
      </c>
      <c r="N28" s="10">
        <f>K28/J28-1</f>
        <v>0.56022408963585435</v>
      </c>
      <c r="P28" s="11">
        <v>0.46005154639175255</v>
      </c>
      <c r="Q28" s="11">
        <v>0.54554358472086195</v>
      </c>
    </row>
    <row r="29" spans="1:17" s="4" customFormat="1" ht="14.05" customHeight="1" x14ac:dyDescent="0.5">
      <c r="A29" s="4" t="s">
        <v>412</v>
      </c>
      <c r="C29" s="4">
        <v>252</v>
      </c>
      <c r="D29" s="4" t="s">
        <v>410</v>
      </c>
      <c r="E29" s="4" t="s">
        <v>23</v>
      </c>
      <c r="F29" s="4" t="s">
        <v>411</v>
      </c>
      <c r="G29" s="4" t="s">
        <v>410</v>
      </c>
      <c r="H29" s="4" t="s">
        <v>19</v>
      </c>
      <c r="I29" s="4" t="s">
        <v>20</v>
      </c>
      <c r="J29" s="9">
        <v>20</v>
      </c>
      <c r="K29" s="9">
        <v>10</v>
      </c>
      <c r="M29" s="9">
        <f>K29-J29</f>
        <v>-10</v>
      </c>
      <c r="N29" s="10">
        <f>K29/J29-1</f>
        <v>-0.5</v>
      </c>
      <c r="P29" s="11">
        <v>5.1546391752577319E-3</v>
      </c>
      <c r="Q29" s="11">
        <v>1.9588638589618022E-3</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875</v>
      </c>
      <c r="K31" s="6">
        <v>895</v>
      </c>
      <c r="M31" s="6">
        <f>K31-J31</f>
        <v>20</v>
      </c>
      <c r="N31" s="7">
        <f>K31/J31-1</f>
        <v>2.2857142857142909E-2</v>
      </c>
    </row>
    <row r="32" spans="1:17" s="4" customFormat="1" ht="12.9" customHeight="1" x14ac:dyDescent="0.5">
      <c r="A32" s="4" t="s">
        <v>398</v>
      </c>
      <c r="C32" s="4">
        <v>374</v>
      </c>
      <c r="D32" s="4" t="s">
        <v>399</v>
      </c>
      <c r="E32" s="4" t="s">
        <v>23</v>
      </c>
      <c r="F32" s="4" t="s">
        <v>417</v>
      </c>
      <c r="G32" s="4" t="s">
        <v>399</v>
      </c>
      <c r="H32" s="4" t="s">
        <v>19</v>
      </c>
      <c r="I32" s="4" t="s">
        <v>20</v>
      </c>
      <c r="J32" s="9">
        <v>40</v>
      </c>
      <c r="K32" s="9">
        <v>145</v>
      </c>
      <c r="M32" s="9">
        <f>K32-J32</f>
        <v>105</v>
      </c>
      <c r="N32" s="10">
        <f>K32/J32-1</f>
        <v>2.625</v>
      </c>
      <c r="P32" s="11">
        <v>4.5714285714285714E-2</v>
      </c>
      <c r="Q32" s="11">
        <v>0.16201117318435754</v>
      </c>
    </row>
    <row r="33" spans="1:17" s="4" customFormat="1" ht="12.9" customHeight="1" x14ac:dyDescent="0.5">
      <c r="A33" s="4" t="s">
        <v>401</v>
      </c>
      <c r="C33" s="4">
        <v>384</v>
      </c>
      <c r="D33" s="4" t="s">
        <v>402</v>
      </c>
      <c r="E33" s="4" t="s">
        <v>23</v>
      </c>
      <c r="F33" s="4" t="s">
        <v>418</v>
      </c>
      <c r="G33" s="4" t="s">
        <v>402</v>
      </c>
      <c r="H33" s="4" t="s">
        <v>19</v>
      </c>
      <c r="I33" s="4" t="s">
        <v>20</v>
      </c>
      <c r="J33" s="9">
        <v>150</v>
      </c>
      <c r="K33" s="9">
        <v>90</v>
      </c>
      <c r="M33" s="9">
        <f>K33-J33</f>
        <v>-60</v>
      </c>
      <c r="N33" s="10">
        <f>K33/J33-1</f>
        <v>-0.4</v>
      </c>
      <c r="P33" s="11">
        <v>0.17142857142857143</v>
      </c>
      <c r="Q33" s="11">
        <v>0.1005586592178771</v>
      </c>
    </row>
    <row r="34" spans="1:17" s="4" customFormat="1" ht="12.9" customHeight="1" x14ac:dyDescent="0.5">
      <c r="A34" s="4" t="s">
        <v>404</v>
      </c>
      <c r="C34" s="4">
        <v>394</v>
      </c>
      <c r="D34" s="4" t="s">
        <v>405</v>
      </c>
      <c r="E34" s="4" t="s">
        <v>23</v>
      </c>
      <c r="F34" s="4" t="s">
        <v>419</v>
      </c>
      <c r="G34" s="4" t="s">
        <v>405</v>
      </c>
      <c r="H34" s="4" t="s">
        <v>19</v>
      </c>
      <c r="I34" s="4" t="s">
        <v>20</v>
      </c>
      <c r="J34" s="9">
        <v>185</v>
      </c>
      <c r="K34" s="9">
        <v>140</v>
      </c>
      <c r="M34" s="9">
        <f>K34-J34</f>
        <v>-45</v>
      </c>
      <c r="N34" s="10">
        <f>K34/J34-1</f>
        <v>-0.2432432432432432</v>
      </c>
      <c r="P34" s="11">
        <v>0.21142857142857144</v>
      </c>
      <c r="Q34" s="11">
        <v>0.15642458100558659</v>
      </c>
    </row>
    <row r="35" spans="1:17" s="4" customFormat="1" ht="12.9" customHeight="1" x14ac:dyDescent="0.5">
      <c r="A35" s="4" t="s">
        <v>407</v>
      </c>
      <c r="C35" s="4">
        <v>408</v>
      </c>
      <c r="D35" s="4" t="s">
        <v>408</v>
      </c>
      <c r="E35" s="4" t="s">
        <v>23</v>
      </c>
      <c r="F35" s="4" t="s">
        <v>420</v>
      </c>
      <c r="G35" s="4" t="s">
        <v>408</v>
      </c>
      <c r="H35" s="4" t="s">
        <v>19</v>
      </c>
      <c r="I35" s="4" t="s">
        <v>20</v>
      </c>
      <c r="J35" s="9">
        <v>495</v>
      </c>
      <c r="K35" s="9">
        <v>505</v>
      </c>
      <c r="M35" s="9">
        <f>K35-J35</f>
        <v>10</v>
      </c>
      <c r="N35" s="10">
        <f>K35/J35-1</f>
        <v>2.020202020202011E-2</v>
      </c>
      <c r="P35" s="11">
        <v>0.56571428571428573</v>
      </c>
      <c r="Q35" s="11">
        <v>0.56424581005586594</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21550</v>
      </c>
      <c r="K4" s="6">
        <v>22275</v>
      </c>
      <c r="M4" s="6">
        <f>K4-J4</f>
        <v>725</v>
      </c>
      <c r="N4" s="7">
        <f>K4/J4-1</f>
        <v>3.3642691415313175E-2</v>
      </c>
    </row>
    <row r="5" spans="1:17" s="5" customFormat="1" ht="14.05" customHeight="1" x14ac:dyDescent="0.5">
      <c r="A5" s="5" t="s">
        <v>429</v>
      </c>
      <c r="C5" s="5">
        <v>705</v>
      </c>
      <c r="D5" s="5" t="s">
        <v>427</v>
      </c>
      <c r="E5" s="5" t="s">
        <v>23</v>
      </c>
      <c r="F5" s="5" t="s">
        <v>428</v>
      </c>
      <c r="G5" s="5" t="s">
        <v>427</v>
      </c>
      <c r="H5" s="5" t="s">
        <v>19</v>
      </c>
      <c r="I5" s="5" t="s">
        <v>20</v>
      </c>
      <c r="J5" s="6">
        <v>17180</v>
      </c>
      <c r="K5" s="6">
        <v>15975</v>
      </c>
      <c r="M5" s="6">
        <f>K5-J5</f>
        <v>-1205</v>
      </c>
      <c r="N5" s="7">
        <f>K5/J5-1</f>
        <v>-7.0139697322467942E-2</v>
      </c>
      <c r="P5" s="8">
        <v>0.79721577726218096</v>
      </c>
      <c r="Q5" s="8">
        <v>0.71717171717171713</v>
      </c>
    </row>
    <row r="6" spans="1:17" s="5" customFormat="1" ht="14.05" customHeight="1" x14ac:dyDescent="0.5">
      <c r="A6" s="5" t="s">
        <v>432</v>
      </c>
      <c r="C6" s="5">
        <v>692</v>
      </c>
      <c r="D6" s="5" t="s">
        <v>430</v>
      </c>
      <c r="E6" s="5" t="s">
        <v>23</v>
      </c>
      <c r="F6" s="5" t="s">
        <v>431</v>
      </c>
      <c r="G6" s="5" t="s">
        <v>430</v>
      </c>
      <c r="H6" s="5" t="s">
        <v>19</v>
      </c>
      <c r="I6" s="5" t="s">
        <v>20</v>
      </c>
      <c r="J6" s="6">
        <v>4365</v>
      </c>
      <c r="K6" s="6">
        <v>6300</v>
      </c>
      <c r="M6" s="6">
        <f>K6-J6</f>
        <v>1935</v>
      </c>
      <c r="N6" s="7">
        <f>K6/J6-1</f>
        <v>0.44329896907216493</v>
      </c>
      <c r="P6" s="8">
        <v>0.2025522041763341</v>
      </c>
      <c r="Q6" s="8">
        <v>0.28282828282828282</v>
      </c>
    </row>
    <row r="7" spans="1:17" s="4" customFormat="1" ht="12.9" customHeight="1" x14ac:dyDescent="0.5">
      <c r="A7" s="4" t="s">
        <v>433</v>
      </c>
      <c r="C7" s="4">
        <v>696</v>
      </c>
      <c r="D7" s="4" t="s">
        <v>434</v>
      </c>
      <c r="E7" s="4" t="s">
        <v>23</v>
      </c>
      <c r="F7" s="4" t="s">
        <v>435</v>
      </c>
      <c r="G7" s="4" t="s">
        <v>434</v>
      </c>
      <c r="H7" s="4" t="s">
        <v>19</v>
      </c>
      <c r="I7" s="4" t="s">
        <v>20</v>
      </c>
      <c r="J7" s="9">
        <v>355</v>
      </c>
      <c r="K7" s="9">
        <v>900</v>
      </c>
      <c r="M7" s="9">
        <f>K7-J7</f>
        <v>545</v>
      </c>
      <c r="N7" s="10">
        <f>K7/J7-1</f>
        <v>1.535211267605634</v>
      </c>
      <c r="P7" s="11">
        <v>1.6473317865429233E-2</v>
      </c>
      <c r="Q7" s="11">
        <v>4.0404040404040407E-2</v>
      </c>
    </row>
    <row r="8" spans="1:17" s="4" customFormat="1" ht="12.9" customHeight="1" x14ac:dyDescent="0.5">
      <c r="A8" s="4" t="s">
        <v>436</v>
      </c>
      <c r="C8" s="4">
        <v>693</v>
      </c>
      <c r="D8" s="4" t="s">
        <v>437</v>
      </c>
      <c r="E8" s="4" t="s">
        <v>23</v>
      </c>
      <c r="F8" s="4" t="s">
        <v>438</v>
      </c>
      <c r="G8" s="4" t="s">
        <v>437</v>
      </c>
      <c r="H8" s="4" t="s">
        <v>19</v>
      </c>
      <c r="I8" s="4" t="s">
        <v>20</v>
      </c>
      <c r="J8" s="9">
        <v>1345</v>
      </c>
      <c r="K8" s="9">
        <v>1640</v>
      </c>
      <c r="M8" s="9">
        <f>K8-J8</f>
        <v>295</v>
      </c>
      <c r="N8" s="10">
        <f>K8/J8-1</f>
        <v>0.21933085501858729</v>
      </c>
      <c r="P8" s="11">
        <v>6.2412993039443157E-2</v>
      </c>
      <c r="Q8" s="11">
        <v>7.3625140291806959E-2</v>
      </c>
    </row>
    <row r="9" spans="1:17" s="4" customFormat="1" ht="12.9" customHeight="1" x14ac:dyDescent="0.5">
      <c r="A9" s="4" t="s">
        <v>439</v>
      </c>
      <c r="C9" s="4">
        <v>695</v>
      </c>
      <c r="D9" s="4" t="s">
        <v>440</v>
      </c>
      <c r="E9" s="4" t="s">
        <v>23</v>
      </c>
      <c r="F9" s="4" t="s">
        <v>441</v>
      </c>
      <c r="G9" s="4" t="s">
        <v>440</v>
      </c>
      <c r="H9" s="4" t="s">
        <v>19</v>
      </c>
      <c r="I9" s="4" t="s">
        <v>20</v>
      </c>
      <c r="J9" s="9">
        <v>1135</v>
      </c>
      <c r="K9" s="9">
        <v>1500</v>
      </c>
      <c r="M9" s="9">
        <f>K9-J9</f>
        <v>365</v>
      </c>
      <c r="N9" s="10">
        <f>K9/J9-1</f>
        <v>0.3215859030837005</v>
      </c>
      <c r="P9" s="11">
        <v>5.2668213457076569E-2</v>
      </c>
      <c r="Q9" s="11">
        <v>6.7340067340067339E-2</v>
      </c>
    </row>
    <row r="10" spans="1:17" s="4" customFormat="1" ht="12.9" customHeight="1" x14ac:dyDescent="0.5">
      <c r="A10" s="4" t="s">
        <v>442</v>
      </c>
      <c r="C10" s="4">
        <v>694</v>
      </c>
      <c r="D10" s="4" t="s">
        <v>443</v>
      </c>
      <c r="E10" s="4" t="s">
        <v>23</v>
      </c>
      <c r="F10" s="4" t="s">
        <v>444</v>
      </c>
      <c r="G10" s="4" t="s">
        <v>443</v>
      </c>
      <c r="H10" s="4" t="s">
        <v>19</v>
      </c>
      <c r="I10" s="4" t="s">
        <v>20</v>
      </c>
      <c r="J10" s="9">
        <v>675</v>
      </c>
      <c r="K10" s="9">
        <v>1020</v>
      </c>
      <c r="M10" s="9">
        <f>K10-J10</f>
        <v>345</v>
      </c>
      <c r="N10" s="10">
        <f>K10/J10-1</f>
        <v>0.51111111111111107</v>
      </c>
      <c r="P10" s="11">
        <v>3.1322505800464036E-2</v>
      </c>
      <c r="Q10" s="11">
        <v>4.5791245791245792E-2</v>
      </c>
    </row>
    <row r="11" spans="1:17" s="4" customFormat="1" ht="12.9" customHeight="1" x14ac:dyDescent="0.5">
      <c r="A11" s="4" t="s">
        <v>445</v>
      </c>
      <c r="C11" s="4">
        <v>697</v>
      </c>
      <c r="D11" s="4" t="s">
        <v>446</v>
      </c>
      <c r="E11" s="4" t="s">
        <v>23</v>
      </c>
      <c r="F11" s="4" t="s">
        <v>447</v>
      </c>
      <c r="G11" s="4" t="s">
        <v>446</v>
      </c>
      <c r="H11" s="4" t="s">
        <v>19</v>
      </c>
      <c r="I11" s="4" t="s">
        <v>20</v>
      </c>
      <c r="J11" s="9">
        <v>130</v>
      </c>
      <c r="K11" s="9">
        <v>235</v>
      </c>
      <c r="M11" s="9">
        <f>K11-J11</f>
        <v>105</v>
      </c>
      <c r="N11" s="10">
        <f>K11/J11-1</f>
        <v>0.80769230769230771</v>
      </c>
      <c r="P11" s="11">
        <v>6.0324825986078886E-3</v>
      </c>
      <c r="Q11" s="11">
        <v>1.0549943883277216E-2</v>
      </c>
    </row>
    <row r="12" spans="1:17" s="4" customFormat="1" ht="12.9" customHeight="1" x14ac:dyDescent="0.5">
      <c r="A12" s="4" t="s">
        <v>448</v>
      </c>
      <c r="C12" s="4">
        <v>699</v>
      </c>
      <c r="D12" s="4" t="s">
        <v>449</v>
      </c>
      <c r="E12" s="4" t="s">
        <v>23</v>
      </c>
      <c r="F12" s="4" t="s">
        <v>450</v>
      </c>
      <c r="G12" s="4" t="s">
        <v>449</v>
      </c>
      <c r="H12" s="4" t="s">
        <v>19</v>
      </c>
      <c r="I12" s="4" t="s">
        <v>20</v>
      </c>
      <c r="J12" s="9">
        <v>75</v>
      </c>
      <c r="K12" s="9">
        <v>185</v>
      </c>
      <c r="M12" s="9">
        <f>K12-J12</f>
        <v>110</v>
      </c>
      <c r="N12" s="10">
        <f>K12/J12-1</f>
        <v>1.4666666666666668</v>
      </c>
      <c r="P12" s="11">
        <v>3.4802784222737818E-3</v>
      </c>
      <c r="Q12" s="11">
        <v>8.3052749719416379E-3</v>
      </c>
    </row>
    <row r="13" spans="1:17" s="4" customFormat="1" ht="12.9" customHeight="1" x14ac:dyDescent="0.5">
      <c r="A13" s="4" t="s">
        <v>451</v>
      </c>
      <c r="C13" s="4">
        <v>698</v>
      </c>
      <c r="D13" s="4" t="s">
        <v>452</v>
      </c>
      <c r="E13" s="4" t="s">
        <v>23</v>
      </c>
      <c r="F13" s="4" t="s">
        <v>453</v>
      </c>
      <c r="G13" s="4" t="s">
        <v>452</v>
      </c>
      <c r="H13" s="4" t="s">
        <v>19</v>
      </c>
      <c r="I13" s="4" t="s">
        <v>20</v>
      </c>
      <c r="J13" s="9">
        <v>175</v>
      </c>
      <c r="K13" s="9">
        <v>230</v>
      </c>
      <c r="M13" s="9">
        <f>K13-J13</f>
        <v>55</v>
      </c>
      <c r="N13" s="10">
        <f>K13/J13-1</f>
        <v>0.31428571428571428</v>
      </c>
      <c r="P13" s="11">
        <v>8.1206496519721574E-3</v>
      </c>
      <c r="Q13" s="11">
        <v>1.0325476992143659E-2</v>
      </c>
    </row>
    <row r="14" spans="1:17" s="4" customFormat="1" ht="12.9" customHeight="1" x14ac:dyDescent="0.5">
      <c r="A14" s="4" t="s">
        <v>454</v>
      </c>
      <c r="C14" s="4">
        <v>701</v>
      </c>
      <c r="D14" s="4" t="s">
        <v>455</v>
      </c>
      <c r="E14" s="4" t="s">
        <v>23</v>
      </c>
      <c r="F14" s="4" t="s">
        <v>456</v>
      </c>
      <c r="G14" s="4" t="s">
        <v>455</v>
      </c>
      <c r="H14" s="4" t="s">
        <v>19</v>
      </c>
      <c r="I14" s="4" t="s">
        <v>20</v>
      </c>
      <c r="J14" s="9">
        <v>150</v>
      </c>
      <c r="K14" s="9">
        <v>110</v>
      </c>
      <c r="M14" s="9">
        <f>K14-J14</f>
        <v>-40</v>
      </c>
      <c r="N14" s="10">
        <f>K14/J14-1</f>
        <v>-0.26666666666666672</v>
      </c>
      <c r="P14" s="11">
        <v>6.9605568445475635E-3</v>
      </c>
      <c r="Q14" s="11">
        <v>4.9382716049382715E-3</v>
      </c>
    </row>
    <row r="15" spans="1:17" s="4" customFormat="1" ht="12.9" customHeight="1" x14ac:dyDescent="0.5">
      <c r="A15" s="4" t="s">
        <v>457</v>
      </c>
      <c r="C15" s="4">
        <v>700</v>
      </c>
      <c r="D15" s="4" t="s">
        <v>458</v>
      </c>
      <c r="E15" s="4" t="s">
        <v>23</v>
      </c>
      <c r="F15" s="4" t="s">
        <v>459</v>
      </c>
      <c r="G15" s="4" t="s">
        <v>458</v>
      </c>
      <c r="H15" s="4" t="s">
        <v>19</v>
      </c>
      <c r="I15" s="4" t="s">
        <v>20</v>
      </c>
      <c r="J15" s="9">
        <v>95</v>
      </c>
      <c r="K15" s="9">
        <v>135</v>
      </c>
      <c r="M15" s="9">
        <f>K15-J15</f>
        <v>40</v>
      </c>
      <c r="N15" s="10">
        <f>K15/J15-1</f>
        <v>0.42105263157894735</v>
      </c>
      <c r="P15" s="11">
        <v>4.4083526682134567E-3</v>
      </c>
      <c r="Q15" s="11">
        <v>6.0606060606060606E-3</v>
      </c>
    </row>
    <row r="16" spans="1:17" s="4" customFormat="1" ht="12.9" customHeight="1" x14ac:dyDescent="0.5">
      <c r="A16" s="4" t="s">
        <v>460</v>
      </c>
      <c r="C16" s="4">
        <v>702</v>
      </c>
      <c r="D16" s="4" t="s">
        <v>461</v>
      </c>
      <c r="E16" s="4" t="s">
        <v>23</v>
      </c>
      <c r="F16" s="4" t="s">
        <v>462</v>
      </c>
      <c r="G16" s="4" t="s">
        <v>461</v>
      </c>
      <c r="H16" s="4" t="s">
        <v>19</v>
      </c>
      <c r="I16" s="4" t="s">
        <v>20</v>
      </c>
      <c r="J16" s="9">
        <v>65</v>
      </c>
      <c r="K16" s="9">
        <v>70</v>
      </c>
      <c r="M16" s="9">
        <f>K16-J16</f>
        <v>5</v>
      </c>
      <c r="N16" s="10">
        <f>K16/J16-1</f>
        <v>7.6923076923076872E-2</v>
      </c>
      <c r="P16" s="11">
        <v>3.0162412993039443E-3</v>
      </c>
      <c r="Q16" s="11">
        <v>3.1425364758698093E-3</v>
      </c>
    </row>
    <row r="17" spans="1:17" s="4" customFormat="1" ht="14.05" customHeight="1" x14ac:dyDescent="0.5">
      <c r="A17" s="4" t="s">
        <v>465</v>
      </c>
      <c r="C17" s="4">
        <v>703</v>
      </c>
      <c r="D17" s="4" t="s">
        <v>463</v>
      </c>
      <c r="E17" s="4" t="s">
        <v>23</v>
      </c>
      <c r="F17" s="4" t="s">
        <v>464</v>
      </c>
      <c r="G17" s="4" t="s">
        <v>463</v>
      </c>
      <c r="H17" s="4" t="s">
        <v>19</v>
      </c>
      <c r="I17" s="4" t="s">
        <v>20</v>
      </c>
      <c r="J17" s="9">
        <v>95</v>
      </c>
      <c r="K17" s="9">
        <v>105</v>
      </c>
      <c r="M17" s="9">
        <f>K17-J17</f>
        <v>10</v>
      </c>
      <c r="N17" s="10">
        <f>K17/J17-1</f>
        <v>0.10526315789473695</v>
      </c>
      <c r="P17" s="11">
        <v>4.4083526682134567E-3</v>
      </c>
      <c r="Q17" s="11">
        <v>4.7138047138047135E-3</v>
      </c>
    </row>
    <row r="18" spans="1:17" s="4" customFormat="1" ht="12.9" customHeight="1" x14ac:dyDescent="0.5">
      <c r="A18" s="4" t="s">
        <v>466</v>
      </c>
      <c r="C18" s="4">
        <v>704</v>
      </c>
      <c r="D18" s="4" t="s">
        <v>467</v>
      </c>
      <c r="E18" s="4" t="s">
        <v>23</v>
      </c>
      <c r="F18" s="4" t="s">
        <v>468</v>
      </c>
      <c r="G18" s="4" t="s">
        <v>467</v>
      </c>
      <c r="H18" s="4" t="s">
        <v>19</v>
      </c>
      <c r="I18" s="4" t="s">
        <v>20</v>
      </c>
      <c r="J18" s="9">
        <v>80</v>
      </c>
      <c r="K18" s="9">
        <v>170</v>
      </c>
      <c r="M18" s="9">
        <f>K18-J18</f>
        <v>90</v>
      </c>
      <c r="N18" s="10">
        <f>K18/J18-1</f>
        <v>1.125</v>
      </c>
      <c r="P18" s="11">
        <v>3.7122969837587007E-3</v>
      </c>
      <c r="Q18" s="11">
        <v>7.6318742985409648E-3</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22275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3990</v>
      </c>
      <c r="M22" s="15" t="s">
        <v>154</v>
      </c>
      <c r="N22" s="15" t="s">
        <v>154</v>
      </c>
      <c r="P22" s="15" t="s">
        <v>154</v>
      </c>
      <c r="Q22" s="11">
        <v>0.17912457912457913</v>
      </c>
    </row>
    <row r="23" spans="1:17" s="4" customFormat="1" ht="12.9" customHeight="1" x14ac:dyDescent="0.5">
      <c r="A23" s="4" t="s">
        <v>475</v>
      </c>
      <c r="C23" s="4" t="s">
        <v>151</v>
      </c>
      <c r="D23" s="4" t="s">
        <v>151</v>
      </c>
      <c r="F23" s="4" t="s">
        <v>476</v>
      </c>
      <c r="G23" s="4" t="s">
        <v>477</v>
      </c>
      <c r="H23" s="4" t="s">
        <v>19</v>
      </c>
      <c r="I23" s="4" t="s">
        <v>20</v>
      </c>
      <c r="J23" s="15" t="s">
        <v>154</v>
      </c>
      <c r="K23" s="9">
        <v>3645</v>
      </c>
      <c r="M23" s="15" t="s">
        <v>154</v>
      </c>
      <c r="N23" s="15" t="s">
        <v>154</v>
      </c>
      <c r="P23" s="15" t="s">
        <v>154</v>
      </c>
      <c r="Q23" s="11">
        <v>0.16363636363636364</v>
      </c>
    </row>
    <row r="24" spans="1:17" s="4" customFormat="1" ht="12.9" customHeight="1" x14ac:dyDescent="0.5">
      <c r="A24" s="4" t="s">
        <v>478</v>
      </c>
      <c r="C24" s="4" t="s">
        <v>151</v>
      </c>
      <c r="D24" s="4" t="s">
        <v>151</v>
      </c>
      <c r="F24" s="4" t="s">
        <v>479</v>
      </c>
      <c r="G24" s="4" t="s">
        <v>480</v>
      </c>
      <c r="H24" s="4" t="s">
        <v>19</v>
      </c>
      <c r="I24" s="4" t="s">
        <v>20</v>
      </c>
      <c r="J24" s="15" t="s">
        <v>154</v>
      </c>
      <c r="K24" s="9">
        <v>2805</v>
      </c>
      <c r="M24" s="15" t="s">
        <v>154</v>
      </c>
      <c r="N24" s="15" t="s">
        <v>154</v>
      </c>
      <c r="P24" s="15" t="s">
        <v>154</v>
      </c>
      <c r="Q24" s="11">
        <v>0.12592592592592591</v>
      </c>
    </row>
    <row r="25" spans="1:17" s="4" customFormat="1" ht="12.9" customHeight="1" x14ac:dyDescent="0.5">
      <c r="A25" s="4" t="s">
        <v>481</v>
      </c>
      <c r="C25" s="4" t="s">
        <v>151</v>
      </c>
      <c r="D25" s="4" t="s">
        <v>151</v>
      </c>
      <c r="F25" s="4" t="s">
        <v>482</v>
      </c>
      <c r="G25" s="4" t="s">
        <v>483</v>
      </c>
      <c r="H25" s="4" t="s">
        <v>19</v>
      </c>
      <c r="I25" s="4" t="s">
        <v>20</v>
      </c>
      <c r="J25" s="15" t="s">
        <v>154</v>
      </c>
      <c r="K25" s="9">
        <v>2685</v>
      </c>
      <c r="M25" s="15" t="s">
        <v>154</v>
      </c>
      <c r="N25" s="15" t="s">
        <v>154</v>
      </c>
      <c r="P25" s="15" t="s">
        <v>154</v>
      </c>
      <c r="Q25" s="11">
        <v>0.12053872053872054</v>
      </c>
    </row>
    <row r="26" spans="1:17" s="4" customFormat="1" ht="12.9" customHeight="1" x14ac:dyDescent="0.5">
      <c r="A26" s="4" t="s">
        <v>484</v>
      </c>
      <c r="C26" s="4" t="s">
        <v>151</v>
      </c>
      <c r="D26" s="4" t="s">
        <v>151</v>
      </c>
      <c r="F26" s="4" t="s">
        <v>485</v>
      </c>
      <c r="G26" s="4" t="s">
        <v>486</v>
      </c>
      <c r="H26" s="4" t="s">
        <v>19</v>
      </c>
      <c r="I26" s="4" t="s">
        <v>20</v>
      </c>
      <c r="J26" s="15" t="s">
        <v>154</v>
      </c>
      <c r="K26" s="9">
        <v>2690</v>
      </c>
      <c r="M26" s="15" t="s">
        <v>154</v>
      </c>
      <c r="N26" s="15" t="s">
        <v>154</v>
      </c>
      <c r="P26" s="15" t="s">
        <v>154</v>
      </c>
      <c r="Q26" s="11">
        <v>0.12076318742985409</v>
      </c>
    </row>
    <row r="27" spans="1:17" s="4" customFormat="1" ht="14.05" customHeight="1" x14ac:dyDescent="0.5">
      <c r="A27" s="4" t="s">
        <v>489</v>
      </c>
      <c r="C27" s="4" t="s">
        <v>151</v>
      </c>
      <c r="D27" s="4" t="s">
        <v>151</v>
      </c>
      <c r="F27" s="4" t="s">
        <v>487</v>
      </c>
      <c r="G27" s="4" t="s">
        <v>488</v>
      </c>
      <c r="H27" s="4" t="s">
        <v>19</v>
      </c>
      <c r="I27" s="4" t="s">
        <v>20</v>
      </c>
      <c r="J27" s="15" t="s">
        <v>154</v>
      </c>
      <c r="K27" s="9">
        <v>3215</v>
      </c>
      <c r="M27" s="15" t="s">
        <v>154</v>
      </c>
      <c r="N27" s="15" t="s">
        <v>154</v>
      </c>
      <c r="P27" s="15" t="s">
        <v>154</v>
      </c>
      <c r="Q27" s="11">
        <v>0.14433221099887766</v>
      </c>
    </row>
    <row r="28" spans="1:17" s="4" customFormat="1" ht="12.9" customHeight="1" x14ac:dyDescent="0.5">
      <c r="A28" s="4" t="s">
        <v>490</v>
      </c>
      <c r="C28" s="4" t="s">
        <v>151</v>
      </c>
      <c r="D28" s="4" t="s">
        <v>151</v>
      </c>
      <c r="F28" s="4" t="s">
        <v>491</v>
      </c>
      <c r="G28" s="4" t="s">
        <v>492</v>
      </c>
      <c r="H28" s="4" t="s">
        <v>19</v>
      </c>
      <c r="I28" s="4" t="s">
        <v>20</v>
      </c>
      <c r="J28" s="15" t="s">
        <v>154</v>
      </c>
      <c r="K28" s="9">
        <v>2050</v>
      </c>
      <c r="M28" s="15" t="s">
        <v>154</v>
      </c>
      <c r="N28" s="15" t="s">
        <v>154</v>
      </c>
      <c r="P28" s="15" t="s">
        <v>154</v>
      </c>
      <c r="Q28" s="11">
        <v>9.2031425364758696E-2</v>
      </c>
    </row>
    <row r="29" spans="1:17" s="4" customFormat="1" ht="12.9" customHeight="1" x14ac:dyDescent="0.5">
      <c r="A29" s="4" t="s">
        <v>493</v>
      </c>
      <c r="C29" s="4" t="s">
        <v>151</v>
      </c>
      <c r="D29" s="4" t="s">
        <v>151</v>
      </c>
      <c r="F29" s="4" t="s">
        <v>494</v>
      </c>
      <c r="G29" s="4" t="s">
        <v>495</v>
      </c>
      <c r="H29" s="4" t="s">
        <v>19</v>
      </c>
      <c r="I29" s="4" t="s">
        <v>20</v>
      </c>
      <c r="J29" s="15" t="s">
        <v>154</v>
      </c>
      <c r="K29" s="9">
        <v>920</v>
      </c>
      <c r="M29" s="15" t="s">
        <v>154</v>
      </c>
      <c r="N29" s="15" t="s">
        <v>154</v>
      </c>
      <c r="P29" s="15" t="s">
        <v>154</v>
      </c>
      <c r="Q29" s="11">
        <v>4.1301907968574636E-2</v>
      </c>
    </row>
    <row r="30" spans="1:17" s="4" customFormat="1" ht="12.9" customHeight="1" x14ac:dyDescent="0.5">
      <c r="A30" s="4" t="s">
        <v>496</v>
      </c>
      <c r="C30" s="4" t="s">
        <v>151</v>
      </c>
      <c r="D30" s="4" t="s">
        <v>151</v>
      </c>
      <c r="F30" s="4" t="s">
        <v>497</v>
      </c>
      <c r="G30" s="4" t="s">
        <v>498</v>
      </c>
      <c r="H30" s="4" t="s">
        <v>19</v>
      </c>
      <c r="I30" s="4" t="s">
        <v>20</v>
      </c>
      <c r="J30" s="15" t="s">
        <v>154</v>
      </c>
      <c r="K30" s="9">
        <v>1375</v>
      </c>
      <c r="M30" s="15" t="s">
        <v>154</v>
      </c>
      <c r="N30" s="15" t="s">
        <v>154</v>
      </c>
      <c r="P30" s="15" t="s">
        <v>154</v>
      </c>
      <c r="Q30" s="11">
        <v>6.1728395061728392E-2</v>
      </c>
    </row>
    <row r="31" spans="1:17" s="4" customFormat="1" ht="12.9" customHeight="1" x14ac:dyDescent="0.5">
      <c r="A31" s="4" t="s">
        <v>499</v>
      </c>
      <c r="C31" s="4" t="s">
        <v>151</v>
      </c>
      <c r="D31" s="4" t="s">
        <v>151</v>
      </c>
      <c r="F31" s="4" t="s">
        <v>500</v>
      </c>
      <c r="G31" s="4" t="s">
        <v>501</v>
      </c>
      <c r="H31" s="4" t="s">
        <v>19</v>
      </c>
      <c r="I31" s="4" t="s">
        <v>20</v>
      </c>
      <c r="J31" s="15" t="s">
        <v>154</v>
      </c>
      <c r="K31" s="9">
        <v>1555</v>
      </c>
      <c r="M31" s="15" t="s">
        <v>154</v>
      </c>
      <c r="N31" s="15" t="s">
        <v>154</v>
      </c>
      <c r="P31" s="15" t="s">
        <v>154</v>
      </c>
      <c r="Q31" s="11">
        <v>6.9809203142536469E-2</v>
      </c>
    </row>
    <row r="32" spans="1:17" s="4" customFormat="1" ht="14.05" customHeight="1" x14ac:dyDescent="0.5">
      <c r="A32" s="4" t="s">
        <v>504</v>
      </c>
      <c r="C32" s="4" t="s">
        <v>151</v>
      </c>
      <c r="D32" s="4" t="s">
        <v>151</v>
      </c>
      <c r="F32" s="4" t="s">
        <v>502</v>
      </c>
      <c r="G32" s="4" t="s">
        <v>503</v>
      </c>
      <c r="H32" s="4" t="s">
        <v>19</v>
      </c>
      <c r="I32" s="4" t="s">
        <v>20</v>
      </c>
      <c r="J32" s="15" t="s">
        <v>154</v>
      </c>
      <c r="K32" s="9">
        <v>420</v>
      </c>
      <c r="M32" s="15" t="s">
        <v>154</v>
      </c>
      <c r="N32" s="15" t="s">
        <v>154</v>
      </c>
      <c r="P32" s="15" t="s">
        <v>154</v>
      </c>
      <c r="Q32" s="11">
        <v>1.8855218855218854E-2</v>
      </c>
    </row>
    <row r="33" spans="1:17" s="4" customFormat="1" ht="12.9" customHeight="1" x14ac:dyDescent="0.5">
      <c r="A33" s="4" t="s">
        <v>505</v>
      </c>
      <c r="C33" s="4" t="s">
        <v>151</v>
      </c>
      <c r="D33" s="4" t="s">
        <v>151</v>
      </c>
      <c r="F33" s="4" t="s">
        <v>506</v>
      </c>
      <c r="G33" s="4" t="s">
        <v>507</v>
      </c>
      <c r="H33" s="4" t="s">
        <v>19</v>
      </c>
      <c r="I33" s="4" t="s">
        <v>20</v>
      </c>
      <c r="J33" s="15" t="s">
        <v>154</v>
      </c>
      <c r="K33" s="9">
        <v>480</v>
      </c>
      <c r="M33" s="15" t="s">
        <v>154</v>
      </c>
      <c r="N33" s="15" t="s">
        <v>154</v>
      </c>
      <c r="P33" s="15" t="s">
        <v>154</v>
      </c>
      <c r="Q33" s="11">
        <v>2.154882154882155E-2</v>
      </c>
    </row>
    <row r="34" spans="1:17" s="4" customFormat="1" ht="12.9" customHeight="1" x14ac:dyDescent="0.5">
      <c r="A34" s="4" t="s">
        <v>508</v>
      </c>
      <c r="C34" s="4" t="s">
        <v>151</v>
      </c>
      <c r="D34" s="4" t="s">
        <v>151</v>
      </c>
      <c r="F34" s="4" t="s">
        <v>509</v>
      </c>
      <c r="G34" s="4" t="s">
        <v>510</v>
      </c>
      <c r="H34" s="4" t="s">
        <v>19</v>
      </c>
      <c r="I34" s="4" t="s">
        <v>20</v>
      </c>
      <c r="J34" s="15" t="s">
        <v>154</v>
      </c>
      <c r="K34" s="9">
        <v>690</v>
      </c>
      <c r="M34" s="15" t="s">
        <v>154</v>
      </c>
      <c r="N34" s="15" t="s">
        <v>154</v>
      </c>
      <c r="P34" s="15" t="s">
        <v>154</v>
      </c>
      <c r="Q34" s="11">
        <v>3.0976430976430977E-2</v>
      </c>
    </row>
    <row r="35" spans="1:17" s="4" customFormat="1" ht="12.9" customHeight="1" x14ac:dyDescent="0.5">
      <c r="A35" s="4" t="s">
        <v>511</v>
      </c>
      <c r="C35" s="4" t="s">
        <v>151</v>
      </c>
      <c r="D35" s="4" t="s">
        <v>151</v>
      </c>
      <c r="F35" s="4" t="s">
        <v>512</v>
      </c>
      <c r="G35" s="4" t="s">
        <v>513</v>
      </c>
      <c r="H35" s="4" t="s">
        <v>19</v>
      </c>
      <c r="I35" s="4" t="s">
        <v>20</v>
      </c>
      <c r="J35" s="15" t="s">
        <v>154</v>
      </c>
      <c r="K35" s="9">
        <v>755</v>
      </c>
      <c r="M35" s="15" t="s">
        <v>154</v>
      </c>
      <c r="N35" s="15" t="s">
        <v>154</v>
      </c>
      <c r="P35" s="15" t="s">
        <v>154</v>
      </c>
      <c r="Q35" s="11">
        <v>3.3894500561167225E-2</v>
      </c>
    </row>
    <row r="36" spans="1:17" s="4" customFormat="1" ht="14.05" customHeight="1" x14ac:dyDescent="0.5">
      <c r="A36" s="4" t="s">
        <v>516</v>
      </c>
      <c r="C36" s="4" t="s">
        <v>151</v>
      </c>
      <c r="D36" s="4" t="s">
        <v>151</v>
      </c>
      <c r="F36" s="4" t="s">
        <v>514</v>
      </c>
      <c r="G36" s="4" t="s">
        <v>515</v>
      </c>
      <c r="H36" s="4" t="s">
        <v>19</v>
      </c>
      <c r="I36" s="4" t="s">
        <v>20</v>
      </c>
      <c r="J36" s="15" t="s">
        <v>154</v>
      </c>
      <c r="K36" s="9">
        <v>160</v>
      </c>
      <c r="M36" s="15" t="s">
        <v>154</v>
      </c>
      <c r="N36" s="15" t="s">
        <v>154</v>
      </c>
      <c r="P36" s="15" t="s">
        <v>154</v>
      </c>
      <c r="Q36" s="11">
        <v>7.1829405162738497E-3</v>
      </c>
    </row>
    <row r="37" spans="1:17" s="4" customFormat="1" ht="12.9" customHeight="1" x14ac:dyDescent="0.5">
      <c r="A37" s="4" t="s">
        <v>517</v>
      </c>
      <c r="C37" s="4" t="s">
        <v>151</v>
      </c>
      <c r="D37" s="4" t="s">
        <v>151</v>
      </c>
      <c r="F37" s="4" t="s">
        <v>518</v>
      </c>
      <c r="G37" s="4" t="s">
        <v>519</v>
      </c>
      <c r="H37" s="4" t="s">
        <v>19</v>
      </c>
      <c r="I37" s="4" t="s">
        <v>20</v>
      </c>
      <c r="J37" s="15" t="s">
        <v>154</v>
      </c>
      <c r="K37" s="9">
        <v>915</v>
      </c>
      <c r="M37" s="15" t="s">
        <v>154</v>
      </c>
      <c r="N37" s="15" t="s">
        <v>154</v>
      </c>
      <c r="P37" s="15" t="s">
        <v>154</v>
      </c>
      <c r="Q37" s="11">
        <v>4.1077441077441081E-2</v>
      </c>
    </row>
    <row r="38" spans="1:17" s="4" customFormat="1" ht="12.9" customHeight="1" x14ac:dyDescent="0.5">
      <c r="A38" s="4" t="s">
        <v>520</v>
      </c>
      <c r="C38" s="4" t="s">
        <v>151</v>
      </c>
      <c r="D38" s="4" t="s">
        <v>151</v>
      </c>
      <c r="F38" s="4" t="s">
        <v>521</v>
      </c>
      <c r="G38" s="4" t="s">
        <v>522</v>
      </c>
      <c r="H38" s="4" t="s">
        <v>19</v>
      </c>
      <c r="I38" s="4" t="s">
        <v>20</v>
      </c>
      <c r="J38" s="15" t="s">
        <v>154</v>
      </c>
      <c r="K38" s="9">
        <v>580</v>
      </c>
      <c r="M38" s="15" t="s">
        <v>154</v>
      </c>
      <c r="N38" s="15" t="s">
        <v>154</v>
      </c>
      <c r="P38" s="15" t="s">
        <v>154</v>
      </c>
      <c r="Q38" s="11">
        <v>2.6038159371492706E-2</v>
      </c>
    </row>
    <row r="39" spans="1:17" s="4" customFormat="1" ht="12.9" customHeight="1" x14ac:dyDescent="0.5">
      <c r="A39" s="4" t="s">
        <v>523</v>
      </c>
      <c r="C39" s="4" t="s">
        <v>151</v>
      </c>
      <c r="D39" s="4" t="s">
        <v>151</v>
      </c>
      <c r="F39" s="4" t="s">
        <v>524</v>
      </c>
      <c r="G39" s="4" t="s">
        <v>525</v>
      </c>
      <c r="H39" s="4" t="s">
        <v>19</v>
      </c>
      <c r="I39" s="4" t="s">
        <v>20</v>
      </c>
      <c r="J39" s="15" t="s">
        <v>154</v>
      </c>
      <c r="K39" s="9">
        <v>1055</v>
      </c>
      <c r="M39" s="15" t="s">
        <v>154</v>
      </c>
      <c r="N39" s="15" t="s">
        <v>154</v>
      </c>
      <c r="P39" s="15" t="s">
        <v>154</v>
      </c>
      <c r="Q39" s="11">
        <v>4.7362514029180694E-2</v>
      </c>
    </row>
    <row r="40" spans="1:17" s="4" customFormat="1" ht="14.05" customHeight="1" x14ac:dyDescent="0.5">
      <c r="A40" s="4" t="s">
        <v>528</v>
      </c>
      <c r="C40" s="4" t="s">
        <v>151</v>
      </c>
      <c r="D40" s="4" t="s">
        <v>151</v>
      </c>
      <c r="F40" s="4" t="s">
        <v>526</v>
      </c>
      <c r="G40" s="4" t="s">
        <v>527</v>
      </c>
      <c r="H40" s="4" t="s">
        <v>19</v>
      </c>
      <c r="I40" s="4" t="s">
        <v>20</v>
      </c>
      <c r="J40" s="15" t="s">
        <v>154</v>
      </c>
      <c r="K40" s="9">
        <v>435</v>
      </c>
      <c r="M40" s="15" t="s">
        <v>154</v>
      </c>
      <c r="N40" s="15" t="s">
        <v>154</v>
      </c>
      <c r="P40" s="15" t="s">
        <v>154</v>
      </c>
      <c r="Q40" s="11">
        <v>1.9528619528619527E-2</v>
      </c>
    </row>
    <row r="41" spans="1:17" s="4" customFormat="1" ht="12.9" customHeight="1" x14ac:dyDescent="0.5">
      <c r="A41" s="4" t="s">
        <v>529</v>
      </c>
      <c r="C41" s="4" t="s">
        <v>151</v>
      </c>
      <c r="D41" s="4" t="s">
        <v>151</v>
      </c>
      <c r="F41" s="4" t="s">
        <v>530</v>
      </c>
      <c r="G41" s="4" t="s">
        <v>531</v>
      </c>
      <c r="H41" s="4" t="s">
        <v>19</v>
      </c>
      <c r="I41" s="4" t="s">
        <v>20</v>
      </c>
      <c r="J41" s="15" t="s">
        <v>154</v>
      </c>
      <c r="K41" s="9">
        <v>95</v>
      </c>
      <c r="M41" s="15" t="s">
        <v>154</v>
      </c>
      <c r="N41" s="15" t="s">
        <v>154</v>
      </c>
      <c r="P41" s="15" t="s">
        <v>154</v>
      </c>
      <c r="Q41" s="11">
        <v>4.2648709315375984E-3</v>
      </c>
    </row>
    <row r="42" spans="1:17" s="4" customFormat="1" ht="12.9" customHeight="1" x14ac:dyDescent="0.5">
      <c r="A42" s="4" t="s">
        <v>532</v>
      </c>
      <c r="C42" s="4" t="s">
        <v>151</v>
      </c>
      <c r="D42" s="4" t="s">
        <v>151</v>
      </c>
      <c r="F42" s="4" t="s">
        <v>533</v>
      </c>
      <c r="G42" s="4" t="s">
        <v>534</v>
      </c>
      <c r="H42" s="4" t="s">
        <v>19</v>
      </c>
      <c r="I42" s="4" t="s">
        <v>20</v>
      </c>
      <c r="J42" s="15" t="s">
        <v>154</v>
      </c>
      <c r="K42" s="9">
        <v>730</v>
      </c>
      <c r="M42" s="15" t="s">
        <v>154</v>
      </c>
      <c r="N42" s="15" t="s">
        <v>154</v>
      </c>
      <c r="P42" s="15" t="s">
        <v>154</v>
      </c>
      <c r="Q42" s="11">
        <v>3.2772166105499441E-2</v>
      </c>
    </row>
    <row r="43" spans="1:17" s="4" customFormat="1" ht="12.9" customHeight="1" x14ac:dyDescent="0.5">
      <c r="A43" s="4" t="s">
        <v>535</v>
      </c>
      <c r="C43" s="4" t="s">
        <v>151</v>
      </c>
      <c r="D43" s="4" t="s">
        <v>151</v>
      </c>
      <c r="F43" s="4" t="s">
        <v>536</v>
      </c>
      <c r="G43" s="4" t="s">
        <v>537</v>
      </c>
      <c r="H43" s="4" t="s">
        <v>19</v>
      </c>
      <c r="I43" s="4" t="s">
        <v>20</v>
      </c>
      <c r="J43" s="15" t="s">
        <v>154</v>
      </c>
      <c r="K43" s="9">
        <v>365</v>
      </c>
      <c r="M43" s="15" t="s">
        <v>154</v>
      </c>
      <c r="N43" s="15" t="s">
        <v>154</v>
      </c>
      <c r="P43" s="15" t="s">
        <v>154</v>
      </c>
      <c r="Q43" s="11">
        <v>1.638608305274972E-2</v>
      </c>
    </row>
    <row r="44" spans="1:17" s="4" customFormat="1" ht="12.9" customHeight="1" x14ac:dyDescent="0.5">
      <c r="A44" s="4" t="s">
        <v>538</v>
      </c>
      <c r="C44" s="4" t="s">
        <v>151</v>
      </c>
      <c r="D44" s="4" t="s">
        <v>151</v>
      </c>
      <c r="F44" s="4" t="s">
        <v>539</v>
      </c>
      <c r="G44" s="4" t="s">
        <v>540</v>
      </c>
      <c r="H44" s="4" t="s">
        <v>19</v>
      </c>
      <c r="I44" s="4" t="s">
        <v>20</v>
      </c>
      <c r="J44" s="15" t="s">
        <v>154</v>
      </c>
      <c r="K44" s="9">
        <v>685</v>
      </c>
      <c r="M44" s="15" t="s">
        <v>154</v>
      </c>
      <c r="N44" s="15" t="s">
        <v>154</v>
      </c>
      <c r="P44" s="15" t="s">
        <v>154</v>
      </c>
      <c r="Q44" s="11">
        <v>3.0751964085297418E-2</v>
      </c>
    </row>
    <row r="45" spans="1:17" s="4" customFormat="1" ht="12.9" customHeight="1" x14ac:dyDescent="0.5">
      <c r="A45" s="4" t="s">
        <v>541</v>
      </c>
      <c r="C45" s="4" t="s">
        <v>151</v>
      </c>
      <c r="D45" s="4" t="s">
        <v>151</v>
      </c>
      <c r="F45" s="4" t="s">
        <v>542</v>
      </c>
      <c r="G45" s="4" t="s">
        <v>543</v>
      </c>
      <c r="H45" s="4" t="s">
        <v>19</v>
      </c>
      <c r="I45" s="4" t="s">
        <v>20</v>
      </c>
      <c r="J45" s="15" t="s">
        <v>154</v>
      </c>
      <c r="K45" s="9">
        <v>280</v>
      </c>
      <c r="M45" s="15" t="s">
        <v>154</v>
      </c>
      <c r="N45" s="15" t="s">
        <v>154</v>
      </c>
      <c r="P45" s="15" t="s">
        <v>154</v>
      </c>
      <c r="Q45" s="11">
        <v>1.2570145903479237E-2</v>
      </c>
    </row>
    <row r="46" spans="1:17" s="4" customFormat="1" ht="14.05" customHeight="1" x14ac:dyDescent="0.5">
      <c r="A46" s="4" t="s">
        <v>546</v>
      </c>
      <c r="C46" s="4" t="s">
        <v>151</v>
      </c>
      <c r="D46" s="4" t="s">
        <v>151</v>
      </c>
      <c r="F46" s="4" t="s">
        <v>544</v>
      </c>
      <c r="G46" s="4" t="s">
        <v>545</v>
      </c>
      <c r="H46" s="4" t="s">
        <v>19</v>
      </c>
      <c r="I46" s="4" t="s">
        <v>20</v>
      </c>
      <c r="J46" s="15" t="s">
        <v>154</v>
      </c>
      <c r="K46" s="9">
        <v>45</v>
      </c>
      <c r="M46" s="15" t="s">
        <v>154</v>
      </c>
      <c r="N46" s="15" t="s">
        <v>154</v>
      </c>
      <c r="P46" s="15" t="s">
        <v>154</v>
      </c>
      <c r="Q46" s="11">
        <v>2.0202020202020202E-3</v>
      </c>
    </row>
    <row r="47" spans="1:17" s="4" customFormat="1" ht="14.05" customHeight="1" x14ac:dyDescent="0.5">
      <c r="A47" s="4" t="s">
        <v>549</v>
      </c>
      <c r="C47" s="4" t="s">
        <v>151</v>
      </c>
      <c r="D47" s="4" t="s">
        <v>151</v>
      </c>
      <c r="F47" s="4" t="s">
        <v>547</v>
      </c>
      <c r="G47" s="4" t="s">
        <v>548</v>
      </c>
      <c r="H47" s="4" t="s">
        <v>19</v>
      </c>
      <c r="I47" s="4" t="s">
        <v>20</v>
      </c>
      <c r="J47" s="15" t="s">
        <v>154</v>
      </c>
      <c r="K47" s="9">
        <v>450</v>
      </c>
      <c r="M47" s="15" t="s">
        <v>154</v>
      </c>
      <c r="N47" s="15" t="s">
        <v>154</v>
      </c>
      <c r="P47" s="15" t="s">
        <v>154</v>
      </c>
      <c r="Q47" s="11">
        <v>2.0202020202020204E-2</v>
      </c>
    </row>
    <row r="48" spans="1:17" s="4" customFormat="1" ht="12.9" customHeight="1" x14ac:dyDescent="0.5">
      <c r="A48" s="4" t="s">
        <v>550</v>
      </c>
      <c r="C48" s="4" t="s">
        <v>151</v>
      </c>
      <c r="D48" s="4" t="s">
        <v>151</v>
      </c>
      <c r="F48" s="4" t="s">
        <v>551</v>
      </c>
      <c r="G48" s="4" t="s">
        <v>552</v>
      </c>
      <c r="H48" s="4" t="s">
        <v>19</v>
      </c>
      <c r="I48" s="4" t="s">
        <v>20</v>
      </c>
      <c r="J48" s="15" t="s">
        <v>154</v>
      </c>
      <c r="K48" s="9">
        <v>265</v>
      </c>
      <c r="M48" s="15" t="s">
        <v>154</v>
      </c>
      <c r="N48" s="15" t="s">
        <v>154</v>
      </c>
      <c r="P48" s="15" t="s">
        <v>154</v>
      </c>
      <c r="Q48" s="11">
        <v>1.1896745230078564E-2</v>
      </c>
    </row>
    <row r="49" spans="1:17" s="4" customFormat="1" ht="14.05" customHeight="1" x14ac:dyDescent="0.5">
      <c r="A49" s="4" t="s">
        <v>555</v>
      </c>
      <c r="C49" s="4" t="s">
        <v>151</v>
      </c>
      <c r="D49" s="4" t="s">
        <v>151</v>
      </c>
      <c r="F49" s="4" t="s">
        <v>553</v>
      </c>
      <c r="G49" s="4" t="s">
        <v>554</v>
      </c>
      <c r="H49" s="4" t="s">
        <v>19</v>
      </c>
      <c r="I49" s="4" t="s">
        <v>20</v>
      </c>
      <c r="J49" s="15" t="s">
        <v>154</v>
      </c>
      <c r="K49" s="9">
        <v>280</v>
      </c>
      <c r="M49" s="15" t="s">
        <v>154</v>
      </c>
      <c r="N49" s="15" t="s">
        <v>154</v>
      </c>
      <c r="P49" s="15" t="s">
        <v>154</v>
      </c>
      <c r="Q49" s="11">
        <v>1.2570145903479237E-2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21360</v>
      </c>
      <c r="K4" s="6">
        <v>22085</v>
      </c>
      <c r="M4" s="6">
        <f>K4-J4</f>
        <v>725</v>
      </c>
      <c r="N4" s="7">
        <f>K4/J4-1</f>
        <v>3.394194756554314E-2</v>
      </c>
    </row>
    <row r="5" spans="1:17" s="5" customFormat="1" ht="12.9" customHeight="1" x14ac:dyDescent="0.5">
      <c r="A5" s="5" t="s">
        <v>560</v>
      </c>
      <c r="C5" s="5">
        <v>3077</v>
      </c>
      <c r="D5" s="5" t="s">
        <v>561</v>
      </c>
      <c r="E5" s="5" t="s">
        <v>183</v>
      </c>
      <c r="F5" s="5" t="s">
        <v>562</v>
      </c>
      <c r="G5" s="5" t="s">
        <v>561</v>
      </c>
      <c r="H5" s="5" t="s">
        <v>19</v>
      </c>
      <c r="I5" s="5" t="s">
        <v>20</v>
      </c>
      <c r="J5" s="6">
        <v>19275</v>
      </c>
      <c r="K5" s="6">
        <v>20395</v>
      </c>
      <c r="M5" s="6">
        <f>K5-J5</f>
        <v>1120</v>
      </c>
      <c r="N5" s="7">
        <f>K5/J5-1</f>
        <v>5.810635538261999E-2</v>
      </c>
      <c r="P5" s="8">
        <v>0.9023876404494382</v>
      </c>
      <c r="Q5" s="8">
        <v>0.92347747339823405</v>
      </c>
    </row>
    <row r="6" spans="1:17" s="5" customFormat="1" ht="12.9" customHeight="1" x14ac:dyDescent="0.5">
      <c r="A6" s="5" t="s">
        <v>563</v>
      </c>
      <c r="C6" s="5">
        <v>3078</v>
      </c>
      <c r="D6" s="5" t="s">
        <v>564</v>
      </c>
      <c r="E6" s="5" t="s">
        <v>183</v>
      </c>
      <c r="F6" s="5" t="s">
        <v>565</v>
      </c>
      <c r="G6" s="5" t="s">
        <v>564</v>
      </c>
      <c r="H6" s="5" t="s">
        <v>19</v>
      </c>
      <c r="I6" s="5" t="s">
        <v>20</v>
      </c>
      <c r="J6" s="6">
        <v>2085</v>
      </c>
      <c r="K6" s="6">
        <v>1685</v>
      </c>
      <c r="M6" s="6">
        <f>K6-J6</f>
        <v>-400</v>
      </c>
      <c r="N6" s="7">
        <f>K6/J6-1</f>
        <v>-0.19184652278177461</v>
      </c>
      <c r="P6" s="8">
        <v>9.76123595505618E-2</v>
      </c>
      <c r="Q6" s="8">
        <v>7.6296128594068369E-2</v>
      </c>
    </row>
    <row r="7" spans="1:17" s="4" customFormat="1" ht="12.9" customHeight="1" x14ac:dyDescent="0.5">
      <c r="A7" s="4" t="s">
        <v>566</v>
      </c>
      <c r="C7" s="4">
        <v>3079</v>
      </c>
      <c r="D7" s="4" t="s">
        <v>567</v>
      </c>
      <c r="E7" s="4" t="s">
        <v>183</v>
      </c>
      <c r="F7" s="4" t="s">
        <v>568</v>
      </c>
      <c r="G7" s="4" t="s">
        <v>567</v>
      </c>
      <c r="H7" s="4" t="s">
        <v>19</v>
      </c>
      <c r="I7" s="4" t="s">
        <v>20</v>
      </c>
      <c r="J7" s="9">
        <v>1580</v>
      </c>
      <c r="K7" s="9">
        <v>1375</v>
      </c>
      <c r="M7" s="9">
        <f>K7-J7</f>
        <v>-205</v>
      </c>
      <c r="N7" s="10">
        <f>K7/J7-1</f>
        <v>-0.129746835443038</v>
      </c>
      <c r="P7" s="11">
        <v>7.3970037453183521E-2</v>
      </c>
      <c r="Q7" s="11">
        <v>6.2259452116821372E-2</v>
      </c>
    </row>
    <row r="8" spans="1:17" s="4" customFormat="1" ht="12.9" customHeight="1" x14ac:dyDescent="0.5">
      <c r="A8" s="4" t="s">
        <v>569</v>
      </c>
      <c r="C8" s="4">
        <v>3080</v>
      </c>
      <c r="D8" s="4" t="s">
        <v>570</v>
      </c>
      <c r="E8" s="4" t="s">
        <v>183</v>
      </c>
      <c r="F8" s="4" t="s">
        <v>571</v>
      </c>
      <c r="G8" s="4" t="s">
        <v>570</v>
      </c>
      <c r="H8" s="4" t="s">
        <v>19</v>
      </c>
      <c r="I8" s="4" t="s">
        <v>20</v>
      </c>
      <c r="J8" s="9">
        <v>505</v>
      </c>
      <c r="K8" s="9">
        <v>315</v>
      </c>
      <c r="M8" s="9">
        <f>K8-J8</f>
        <v>-190</v>
      </c>
      <c r="N8" s="10">
        <f>K8/J8-1</f>
        <v>-0.37623762376237624</v>
      </c>
      <c r="P8" s="11">
        <v>2.3642322097378276E-2</v>
      </c>
      <c r="Q8" s="11">
        <v>1.4263074484944533E-2</v>
      </c>
    </row>
    <row r="9" spans="1:17" s="4" customFormat="1" ht="12.9" customHeight="1" x14ac:dyDescent="0.5">
      <c r="A9" s="4" t="s">
        <v>572</v>
      </c>
      <c r="C9" s="4">
        <v>3081</v>
      </c>
      <c r="D9" s="4" t="s">
        <v>573</v>
      </c>
      <c r="E9" s="4" t="s">
        <v>183</v>
      </c>
      <c r="F9" s="4" t="s">
        <v>574</v>
      </c>
      <c r="G9" s="4" t="s">
        <v>573</v>
      </c>
      <c r="H9" s="4" t="s">
        <v>19</v>
      </c>
      <c r="I9" s="4" t="s">
        <v>20</v>
      </c>
      <c r="J9" s="9">
        <v>315</v>
      </c>
      <c r="K9" s="9">
        <v>195</v>
      </c>
      <c r="M9" s="9">
        <f>K9-J9</f>
        <v>-120</v>
      </c>
      <c r="N9" s="10">
        <f>K9/J9-1</f>
        <v>-0.38095238095238093</v>
      </c>
      <c r="P9" s="11">
        <v>1.4747191011235955E-2</v>
      </c>
      <c r="Q9" s="11">
        <v>8.8295223002037588E-3</v>
      </c>
    </row>
    <row r="10" spans="1:17" s="4" customFormat="1" ht="12.9" customHeight="1" x14ac:dyDescent="0.5">
      <c r="A10" s="4" t="s">
        <v>575</v>
      </c>
      <c r="C10" s="4">
        <v>3082</v>
      </c>
      <c r="D10" s="4" t="s">
        <v>576</v>
      </c>
      <c r="E10" s="4" t="s">
        <v>183</v>
      </c>
      <c r="F10" s="4" t="s">
        <v>577</v>
      </c>
      <c r="G10" s="4" t="s">
        <v>576</v>
      </c>
      <c r="H10" s="4" t="s">
        <v>19</v>
      </c>
      <c r="I10" s="4" t="s">
        <v>20</v>
      </c>
      <c r="J10" s="9">
        <v>115</v>
      </c>
      <c r="K10" s="9">
        <v>65</v>
      </c>
      <c r="M10" s="9">
        <f>K10-J10</f>
        <v>-50</v>
      </c>
      <c r="N10" s="10">
        <f>K10/J10-1</f>
        <v>-0.43478260869565222</v>
      </c>
      <c r="P10" s="11">
        <v>5.3838951310861425E-3</v>
      </c>
      <c r="Q10" s="11">
        <v>2.9431741000679195E-3</v>
      </c>
    </row>
    <row r="11" spans="1:17" s="4" customFormat="1" ht="12.9" customHeight="1" x14ac:dyDescent="0.5">
      <c r="A11" s="4" t="s">
        <v>578</v>
      </c>
      <c r="C11" s="4">
        <v>3083</v>
      </c>
      <c r="D11" s="4" t="s">
        <v>579</v>
      </c>
      <c r="E11" s="4" t="s">
        <v>183</v>
      </c>
      <c r="F11" s="4" t="s">
        <v>580</v>
      </c>
      <c r="G11" s="4" t="s">
        <v>579</v>
      </c>
      <c r="H11" s="4" t="s">
        <v>19</v>
      </c>
      <c r="I11" s="4" t="s">
        <v>20</v>
      </c>
      <c r="J11" s="9">
        <v>200</v>
      </c>
      <c r="K11" s="9">
        <v>130</v>
      </c>
      <c r="M11" s="9">
        <f>K11-J11</f>
        <v>-70</v>
      </c>
      <c r="N11" s="10">
        <f>K11/J11-1</f>
        <v>-0.35</v>
      </c>
      <c r="P11" s="11">
        <v>9.3632958801498131E-3</v>
      </c>
      <c r="Q11" s="11">
        <v>5.8863482001358389E-3</v>
      </c>
    </row>
    <row r="12" spans="1:17" s="4" customFormat="1" ht="12.9" customHeight="1" x14ac:dyDescent="0.5">
      <c r="A12" s="4" t="s">
        <v>581</v>
      </c>
      <c r="C12" s="4">
        <v>3084</v>
      </c>
      <c r="D12" s="4" t="s">
        <v>582</v>
      </c>
      <c r="E12" s="4" t="s">
        <v>183</v>
      </c>
      <c r="F12" s="4" t="s">
        <v>583</v>
      </c>
      <c r="G12" s="4" t="s">
        <v>582</v>
      </c>
      <c r="H12" s="4" t="s">
        <v>19</v>
      </c>
      <c r="I12" s="4" t="s">
        <v>20</v>
      </c>
      <c r="J12" s="9">
        <v>190</v>
      </c>
      <c r="K12" s="9">
        <v>125</v>
      </c>
      <c r="M12" s="9">
        <f>K12-J12</f>
        <v>-65</v>
      </c>
      <c r="N12" s="10">
        <f>K12/J12-1</f>
        <v>-0.34210526315789469</v>
      </c>
      <c r="P12" s="11">
        <v>8.8951310861423213E-3</v>
      </c>
      <c r="Q12" s="11">
        <v>5.6599501924383061E-3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20330</v>
      </c>
      <c r="K14" s="6">
        <v>21165</v>
      </c>
      <c r="M14" s="6">
        <f>K14-J14</f>
        <v>835</v>
      </c>
      <c r="N14" s="7">
        <f>K14/J14-1</f>
        <v>4.1072306935563185E-2</v>
      </c>
    </row>
    <row r="15" spans="1:17" s="5" customFormat="1" ht="12.9" customHeight="1" x14ac:dyDescent="0.5">
      <c r="A15" s="5" t="s">
        <v>560</v>
      </c>
      <c r="C15" s="5">
        <v>3104</v>
      </c>
      <c r="D15" s="5" t="s">
        <v>561</v>
      </c>
      <c r="E15" s="5" t="s">
        <v>183</v>
      </c>
      <c r="F15" s="5" t="s">
        <v>587</v>
      </c>
      <c r="G15" s="5" t="s">
        <v>561</v>
      </c>
      <c r="H15" s="5" t="s">
        <v>19</v>
      </c>
      <c r="I15" s="5" t="s">
        <v>20</v>
      </c>
      <c r="J15" s="6">
        <v>13660</v>
      </c>
      <c r="K15" s="6">
        <v>14600</v>
      </c>
      <c r="M15" s="6">
        <f>K15-J15</f>
        <v>940</v>
      </c>
      <c r="N15" s="7">
        <f>K15/J15-1</f>
        <v>6.8814055636896132E-2</v>
      </c>
      <c r="P15" s="8">
        <v>0.6719134284308903</v>
      </c>
      <c r="Q15" s="8">
        <v>0.68981809591306398</v>
      </c>
    </row>
    <row r="16" spans="1:17" s="5" customFormat="1" ht="12.9" customHeight="1" x14ac:dyDescent="0.5">
      <c r="A16" s="5" t="s">
        <v>563</v>
      </c>
      <c r="C16" s="5">
        <v>3105</v>
      </c>
      <c r="D16" s="5" t="s">
        <v>564</v>
      </c>
      <c r="E16" s="5" t="s">
        <v>183</v>
      </c>
      <c r="F16" s="5" t="s">
        <v>588</v>
      </c>
      <c r="G16" s="5" t="s">
        <v>564</v>
      </c>
      <c r="H16" s="5" t="s">
        <v>19</v>
      </c>
      <c r="I16" s="5" t="s">
        <v>20</v>
      </c>
      <c r="J16" s="6">
        <v>6670</v>
      </c>
      <c r="K16" s="6">
        <v>6570</v>
      </c>
      <c r="M16" s="6">
        <f>K16-J16</f>
        <v>-100</v>
      </c>
      <c r="N16" s="7">
        <f>K16/J16-1</f>
        <v>-1.4992503748125885E-2</v>
      </c>
      <c r="P16" s="8">
        <v>0.3280865715691097</v>
      </c>
      <c r="Q16" s="8">
        <v>0.31041814316087879</v>
      </c>
    </row>
    <row r="17" spans="1:17" s="4" customFormat="1" ht="12.9" customHeight="1" x14ac:dyDescent="0.5">
      <c r="A17" s="4" t="s">
        <v>566</v>
      </c>
      <c r="C17" s="4">
        <v>3106</v>
      </c>
      <c r="D17" s="4" t="s">
        <v>567</v>
      </c>
      <c r="E17" s="4" t="s">
        <v>183</v>
      </c>
      <c r="F17" s="4" t="s">
        <v>589</v>
      </c>
      <c r="G17" s="4" t="s">
        <v>567</v>
      </c>
      <c r="H17" s="4" t="s">
        <v>19</v>
      </c>
      <c r="I17" s="4" t="s">
        <v>20</v>
      </c>
      <c r="J17" s="9">
        <v>4985</v>
      </c>
      <c r="K17" s="9">
        <v>4600</v>
      </c>
      <c r="M17" s="9">
        <f>K17-J17</f>
        <v>-385</v>
      </c>
      <c r="N17" s="10">
        <f>K17/J17-1</f>
        <v>-7.7231695085255736E-2</v>
      </c>
      <c r="P17" s="11">
        <v>0.24520413182488932</v>
      </c>
      <c r="Q17" s="11">
        <v>0.21733994802740372</v>
      </c>
    </row>
    <row r="18" spans="1:17" s="4" customFormat="1" ht="12.9" customHeight="1" x14ac:dyDescent="0.5">
      <c r="A18" s="4" t="s">
        <v>569</v>
      </c>
      <c r="C18" s="4">
        <v>3107</v>
      </c>
      <c r="D18" s="4" t="s">
        <v>570</v>
      </c>
      <c r="E18" s="4" t="s">
        <v>183</v>
      </c>
      <c r="F18" s="4" t="s">
        <v>590</v>
      </c>
      <c r="G18" s="4" t="s">
        <v>570</v>
      </c>
      <c r="H18" s="4" t="s">
        <v>19</v>
      </c>
      <c r="I18" s="4" t="s">
        <v>20</v>
      </c>
      <c r="J18" s="9">
        <v>1685</v>
      </c>
      <c r="K18" s="9">
        <v>1965</v>
      </c>
      <c r="M18" s="9">
        <f>K18-J18</f>
        <v>280</v>
      </c>
      <c r="N18" s="10">
        <f>K18/J18-1</f>
        <v>0.16617210682492578</v>
      </c>
      <c r="P18" s="11">
        <v>8.2882439744220368E-2</v>
      </c>
      <c r="Q18" s="11">
        <v>9.2841956059532244E-2</v>
      </c>
    </row>
    <row r="19" spans="1:17" s="4" customFormat="1" ht="12.9" customHeight="1" x14ac:dyDescent="0.5">
      <c r="A19" s="4" t="s">
        <v>572</v>
      </c>
      <c r="C19" s="4">
        <v>3108</v>
      </c>
      <c r="D19" s="4" t="s">
        <v>573</v>
      </c>
      <c r="E19" s="4" t="s">
        <v>183</v>
      </c>
      <c r="F19" s="4" t="s">
        <v>591</v>
      </c>
      <c r="G19" s="4" t="s">
        <v>573</v>
      </c>
      <c r="H19" s="4" t="s">
        <v>19</v>
      </c>
      <c r="I19" s="4" t="s">
        <v>20</v>
      </c>
      <c r="J19" s="9">
        <v>840</v>
      </c>
      <c r="K19" s="9">
        <v>970</v>
      </c>
      <c r="M19" s="9">
        <f>K19-J19</f>
        <v>130</v>
      </c>
      <c r="N19" s="10">
        <f>K19/J19-1</f>
        <v>0.15476190476190466</v>
      </c>
      <c r="P19" s="11">
        <v>4.1318248893261189E-2</v>
      </c>
      <c r="Q19" s="11">
        <v>4.583038034490905E-2</v>
      </c>
    </row>
    <row r="20" spans="1:17" s="4" customFormat="1" ht="12.9" customHeight="1" x14ac:dyDescent="0.5">
      <c r="A20" s="4" t="s">
        <v>575</v>
      </c>
      <c r="C20" s="4">
        <v>3109</v>
      </c>
      <c r="D20" s="4" t="s">
        <v>576</v>
      </c>
      <c r="E20" s="4" t="s">
        <v>183</v>
      </c>
      <c r="F20" s="4" t="s">
        <v>592</v>
      </c>
      <c r="G20" s="4" t="s">
        <v>576</v>
      </c>
      <c r="H20" s="4" t="s">
        <v>19</v>
      </c>
      <c r="I20" s="4" t="s">
        <v>20</v>
      </c>
      <c r="J20" s="9">
        <v>385</v>
      </c>
      <c r="K20" s="9">
        <v>630</v>
      </c>
      <c r="M20" s="9">
        <f>K20-J20</f>
        <v>245</v>
      </c>
      <c r="N20" s="10">
        <f>K20/J20-1</f>
        <v>0.63636363636363646</v>
      </c>
      <c r="P20" s="11">
        <v>1.8937530742744711E-2</v>
      </c>
      <c r="Q20" s="11">
        <v>2.9766123316796598E-2</v>
      </c>
    </row>
    <row r="21" spans="1:17" s="4" customFormat="1" ht="12.9" customHeight="1" x14ac:dyDescent="0.5">
      <c r="A21" s="4" t="s">
        <v>578</v>
      </c>
      <c r="C21" s="4">
        <v>3110</v>
      </c>
      <c r="D21" s="4" t="s">
        <v>579</v>
      </c>
      <c r="E21" s="4" t="s">
        <v>183</v>
      </c>
      <c r="F21" s="4" t="s">
        <v>593</v>
      </c>
      <c r="G21" s="4" t="s">
        <v>579</v>
      </c>
      <c r="H21" s="4" t="s">
        <v>19</v>
      </c>
      <c r="I21" s="4" t="s">
        <v>20</v>
      </c>
      <c r="J21" s="9">
        <v>455</v>
      </c>
      <c r="K21" s="9">
        <v>340</v>
      </c>
      <c r="M21" s="9">
        <f>K21-J21</f>
        <v>-115</v>
      </c>
      <c r="N21" s="10">
        <f>K21/J21-1</f>
        <v>-0.25274725274725274</v>
      </c>
      <c r="P21" s="11">
        <v>2.2380718150516479E-2</v>
      </c>
      <c r="Q21" s="11">
        <v>1.6064257028112448E-2</v>
      </c>
    </row>
    <row r="22" spans="1:17" s="4" customFormat="1" ht="12.9" customHeight="1" x14ac:dyDescent="0.5">
      <c r="A22" s="4" t="s">
        <v>581</v>
      </c>
      <c r="C22" s="4">
        <v>3111</v>
      </c>
      <c r="D22" s="4" t="s">
        <v>582</v>
      </c>
      <c r="E22" s="4" t="s">
        <v>183</v>
      </c>
      <c r="F22" s="4" t="s">
        <v>594</v>
      </c>
      <c r="G22" s="4" t="s">
        <v>582</v>
      </c>
      <c r="H22" s="4" t="s">
        <v>19</v>
      </c>
      <c r="I22" s="4" t="s">
        <v>20</v>
      </c>
      <c r="J22" s="9">
        <v>850</v>
      </c>
      <c r="K22" s="9">
        <v>995</v>
      </c>
      <c r="M22" s="9">
        <f>K22-J22</f>
        <v>145</v>
      </c>
      <c r="N22" s="10">
        <f>K22/J22-1</f>
        <v>0.17058823529411771</v>
      </c>
      <c r="P22" s="11">
        <v>4.1810132808657155E-2</v>
      </c>
      <c r="Q22" s="11">
        <v>4.7011575714623201E-2</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7465</v>
      </c>
      <c r="K25" s="6">
        <v>7750</v>
      </c>
      <c r="M25" s="6">
        <f>K25-J25</f>
        <v>285</v>
      </c>
      <c r="N25" s="7">
        <f>K25/J25-1</f>
        <v>3.8178164768921663E-2</v>
      </c>
    </row>
    <row r="26" spans="1:17" s="4" customFormat="1" ht="12.9" customHeight="1" x14ac:dyDescent="0.5">
      <c r="A26" s="4" t="s">
        <v>599</v>
      </c>
      <c r="C26" s="4">
        <v>1719</v>
      </c>
      <c r="D26" s="4" t="s">
        <v>600</v>
      </c>
      <c r="E26" s="4" t="s">
        <v>23</v>
      </c>
      <c r="F26" s="4" t="s">
        <v>601</v>
      </c>
      <c r="G26" s="4" t="s">
        <v>600</v>
      </c>
      <c r="H26" s="4" t="s">
        <v>19</v>
      </c>
      <c r="I26" s="4" t="s">
        <v>20</v>
      </c>
      <c r="J26" s="9">
        <v>6130</v>
      </c>
      <c r="K26" s="9">
        <v>6415</v>
      </c>
      <c r="M26" s="9">
        <f>K26-J26</f>
        <v>285</v>
      </c>
      <c r="N26" s="10">
        <f>K26/J26-1</f>
        <v>4.6492659053833707E-2</v>
      </c>
      <c r="P26" s="11">
        <v>0.82116543871399861</v>
      </c>
      <c r="Q26" s="11">
        <v>0.82774193548387098</v>
      </c>
    </row>
    <row r="27" spans="1:17" s="4" customFormat="1" ht="12.9" customHeight="1" x14ac:dyDescent="0.5">
      <c r="A27" s="4" t="s">
        <v>602</v>
      </c>
      <c r="C27" s="4">
        <v>1722</v>
      </c>
      <c r="D27" s="4" t="s">
        <v>603</v>
      </c>
      <c r="E27" s="4" t="s">
        <v>23</v>
      </c>
      <c r="F27" s="4" t="s">
        <v>604</v>
      </c>
      <c r="G27" s="4" t="s">
        <v>605</v>
      </c>
      <c r="H27" s="4" t="s">
        <v>19</v>
      </c>
      <c r="I27" s="4" t="s">
        <v>20</v>
      </c>
      <c r="J27" s="9">
        <v>260</v>
      </c>
      <c r="K27" s="9">
        <v>245</v>
      </c>
      <c r="M27" s="9">
        <f>K27-J27</f>
        <v>-15</v>
      </c>
      <c r="N27" s="10">
        <f>K27/J27-1</f>
        <v>-5.7692307692307709E-2</v>
      </c>
      <c r="P27" s="11">
        <v>3.4829202947086406E-2</v>
      </c>
      <c r="Q27" s="11">
        <v>3.1612903225806455E-2</v>
      </c>
    </row>
    <row r="28" spans="1:17" s="4" customFormat="1" ht="12.9" customHeight="1" x14ac:dyDescent="0.5">
      <c r="A28" s="4" t="s">
        <v>606</v>
      </c>
      <c r="C28" s="4">
        <v>1723</v>
      </c>
      <c r="D28" s="4" t="s">
        <v>607</v>
      </c>
      <c r="E28" s="4" t="s">
        <v>23</v>
      </c>
      <c r="F28" s="4" t="s">
        <v>608</v>
      </c>
      <c r="G28" s="4" t="s">
        <v>609</v>
      </c>
      <c r="H28" s="4" t="s">
        <v>19</v>
      </c>
      <c r="I28" s="4" t="s">
        <v>20</v>
      </c>
      <c r="J28" s="9">
        <v>385</v>
      </c>
      <c r="K28" s="9">
        <v>390</v>
      </c>
      <c r="M28" s="9">
        <f>K28-J28</f>
        <v>5</v>
      </c>
      <c r="N28" s="10">
        <f>K28/J28-1</f>
        <v>1.298701298701288E-2</v>
      </c>
      <c r="P28" s="11">
        <v>5.157401205626256E-2</v>
      </c>
      <c r="Q28" s="11">
        <v>5.0322580645161291E-2</v>
      </c>
    </row>
    <row r="29" spans="1:17" s="4" customFormat="1" ht="12.9" customHeight="1" x14ac:dyDescent="0.5">
      <c r="A29" s="4" t="s">
        <v>610</v>
      </c>
      <c r="C29" s="4">
        <v>1724</v>
      </c>
      <c r="D29" s="4" t="s">
        <v>611</v>
      </c>
      <c r="E29" s="4" t="s">
        <v>23</v>
      </c>
      <c r="F29" s="4" t="s">
        <v>612</v>
      </c>
      <c r="G29" s="4" t="s">
        <v>613</v>
      </c>
      <c r="H29" s="4" t="s">
        <v>19</v>
      </c>
      <c r="I29" s="4" t="s">
        <v>20</v>
      </c>
      <c r="J29" s="9">
        <v>0</v>
      </c>
      <c r="K29" s="9">
        <v>0</v>
      </c>
      <c r="M29" s="9">
        <f>K29-J29</f>
        <v>0</v>
      </c>
      <c r="N29" s="15" t="s">
        <v>154</v>
      </c>
      <c r="P29" s="11">
        <v>0</v>
      </c>
      <c r="Q29" s="11">
        <v>0</v>
      </c>
    </row>
    <row r="30" spans="1:17" s="4" customFormat="1" ht="12.9" customHeight="1" x14ac:dyDescent="0.5">
      <c r="A30" s="4" t="s">
        <v>614</v>
      </c>
      <c r="C30" s="4">
        <v>1720</v>
      </c>
      <c r="D30" s="4" t="s">
        <v>615</v>
      </c>
      <c r="E30" s="4" t="s">
        <v>23</v>
      </c>
      <c r="F30" s="4" t="s">
        <v>616</v>
      </c>
      <c r="G30" s="4" t="s">
        <v>615</v>
      </c>
      <c r="H30" s="4" t="s">
        <v>19</v>
      </c>
      <c r="I30" s="4" t="s">
        <v>20</v>
      </c>
      <c r="J30" s="9">
        <v>180</v>
      </c>
      <c r="K30" s="9">
        <v>120</v>
      </c>
      <c r="M30" s="9">
        <f>K30-J30</f>
        <v>-60</v>
      </c>
      <c r="N30" s="10">
        <f>K30/J30-1</f>
        <v>-0.33333333333333337</v>
      </c>
      <c r="P30" s="11">
        <v>2.4112525117213665E-2</v>
      </c>
      <c r="Q30" s="11">
        <v>1.5483870967741935E-2</v>
      </c>
    </row>
    <row r="31" spans="1:17" s="4" customFormat="1" ht="12.9" customHeight="1" x14ac:dyDescent="0.5">
      <c r="A31" s="4" t="s">
        <v>617</v>
      </c>
      <c r="C31" s="4">
        <v>1725</v>
      </c>
      <c r="D31" s="4" t="s">
        <v>618</v>
      </c>
      <c r="E31" s="4" t="s">
        <v>23</v>
      </c>
      <c r="F31" s="4" t="s">
        <v>619</v>
      </c>
      <c r="G31" s="4" t="s">
        <v>620</v>
      </c>
      <c r="H31" s="4" t="s">
        <v>19</v>
      </c>
      <c r="I31" s="4" t="s">
        <v>20</v>
      </c>
      <c r="J31" s="9">
        <v>495</v>
      </c>
      <c r="K31" s="9">
        <v>570</v>
      </c>
      <c r="M31" s="9">
        <f>K31-J31</f>
        <v>75</v>
      </c>
      <c r="N31" s="10">
        <f>K31/J31-1</f>
        <v>0.1515151515151516</v>
      </c>
      <c r="P31" s="11">
        <v>6.6309444072337576E-2</v>
      </c>
      <c r="Q31" s="11">
        <v>7.3548387096774193E-2</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10</v>
      </c>
      <c r="K33" s="9">
        <v>0</v>
      </c>
      <c r="M33" s="9">
        <f>K33-J33</f>
        <v>-10</v>
      </c>
      <c r="N33" s="10">
        <f>K33/J33-1</f>
        <v>-1</v>
      </c>
      <c r="P33" s="11">
        <v>1.3395847287340924E-3</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7465</v>
      </c>
      <c r="K36" s="6">
        <v>7745</v>
      </c>
      <c r="M36" s="6">
        <f>K36-J36</f>
        <v>280</v>
      </c>
      <c r="N36" s="7">
        <f>K36/J36-1</f>
        <v>3.7508372404554624E-2</v>
      </c>
    </row>
    <row r="37" spans="1:17" s="4" customFormat="1" ht="12.9" customHeight="1" x14ac:dyDescent="0.5">
      <c r="A37" s="4" t="s">
        <v>632</v>
      </c>
      <c r="C37" s="4">
        <v>1669</v>
      </c>
      <c r="D37" s="4" t="s">
        <v>633</v>
      </c>
      <c r="E37" s="4" t="s">
        <v>23</v>
      </c>
      <c r="F37" s="4" t="s">
        <v>634</v>
      </c>
      <c r="G37" s="4" t="s">
        <v>633</v>
      </c>
      <c r="H37" s="4" t="s">
        <v>19</v>
      </c>
      <c r="I37" s="4" t="s">
        <v>20</v>
      </c>
      <c r="J37" s="9">
        <v>6865</v>
      </c>
      <c r="K37" s="9">
        <v>7070</v>
      </c>
      <c r="M37" s="9">
        <f>K37-J37</f>
        <v>205</v>
      </c>
      <c r="N37" s="10">
        <f>K37/J37-1</f>
        <v>2.9861616897305154E-2</v>
      </c>
      <c r="P37" s="11">
        <v>0.91962491627595444</v>
      </c>
      <c r="Q37" s="11">
        <v>0.91284699806326663</v>
      </c>
    </row>
    <row r="38" spans="1:17" s="4" customFormat="1" ht="12.9" customHeight="1" x14ac:dyDescent="0.5">
      <c r="A38" s="4" t="s">
        <v>635</v>
      </c>
      <c r="C38" s="4">
        <v>1670</v>
      </c>
      <c r="D38" s="4" t="s">
        <v>636</v>
      </c>
      <c r="E38" s="4" t="s">
        <v>23</v>
      </c>
      <c r="F38" s="4" t="s">
        <v>637</v>
      </c>
      <c r="G38" s="4" t="s">
        <v>636</v>
      </c>
      <c r="H38" s="4" t="s">
        <v>19</v>
      </c>
      <c r="I38" s="4" t="s">
        <v>20</v>
      </c>
      <c r="J38" s="9">
        <v>605</v>
      </c>
      <c r="K38" s="9">
        <v>670</v>
      </c>
      <c r="M38" s="9">
        <f>K38-J38</f>
        <v>65</v>
      </c>
      <c r="N38" s="10">
        <f>K38/J38-1</f>
        <v>0.10743801652892571</v>
      </c>
      <c r="P38" s="11">
        <v>8.1044876088412598E-2</v>
      </c>
      <c r="Q38" s="11">
        <v>8.6507424144609421E-2</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360403</v>
      </c>
      <c r="K41" s="17">
        <v>400000</v>
      </c>
      <c r="M41" s="17">
        <f>K41-J41</f>
        <v>39597</v>
      </c>
      <c r="N41" s="10">
        <f>K41/J41-1</f>
        <v>0.1098686747890556</v>
      </c>
    </row>
    <row r="42" spans="1:17" s="4" customFormat="1" ht="12.9" customHeight="1" x14ac:dyDescent="0.5">
      <c r="A42" s="4" t="s">
        <v>645</v>
      </c>
      <c r="C42" s="4">
        <v>1687</v>
      </c>
      <c r="D42" s="4" t="s">
        <v>645</v>
      </c>
      <c r="E42" s="4" t="s">
        <v>23</v>
      </c>
      <c r="F42" s="4" t="s">
        <v>646</v>
      </c>
      <c r="G42" s="4" t="s">
        <v>645</v>
      </c>
      <c r="H42" s="4" t="s">
        <v>19</v>
      </c>
      <c r="I42" s="4" t="s">
        <v>20</v>
      </c>
      <c r="J42" s="13">
        <v>7.1</v>
      </c>
      <c r="K42" s="13">
        <v>7.1</v>
      </c>
      <c r="M42" s="13">
        <f>K42-J42</f>
        <v>0</v>
      </c>
      <c r="N42" s="10">
        <f>K42/J42-1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Seine River</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2023-04-14T03:47:53Z</dcterms:created>
  <dcterms:modified xsi:type="dcterms:W3CDTF">2023-04-14T03:52:10Z</dcterms:modified>
</cp:coreProperties>
</file>