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Southdale"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<sst xmlns="http://schemas.openxmlformats.org/spreadsheetml/2006/main" count="5168" uniqueCount="1530">
  <si>
    <r>
      <t>Provincial Electoral Division of Southdale</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</si>
  <si>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</si>
  <si>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</si>
  <si>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</si>
  <si>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</si>
  <si>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</si>
  <si>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</si>
  <si>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</si>
  <si>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</si>
  <si>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</si>
  <si>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</si>
  <si>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</si>
  <si>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</si>
  <si>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</si>
  <si>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</si>
  <si>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</si>
  <si>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</si>
  <si>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</si>
  <si>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</si>
  <si>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</si>
  <si>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</si>
  <si>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</si>
  <si>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</si>
  <si>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</si>
  <si>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</si>
  <si>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</si>
  <si>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</si>
  <si>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</si>
  <si>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</si>
  <si>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</si>
  <si>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</si>
  <si>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</si>
  <si>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</si>
  <si>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</si>
  <si>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</si>
  <si>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</si>
  <si>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</si>
  <si>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</si>
  <si>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</si>
  <si>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</si>
  <si>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</si>
  <si>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</si>
  <si>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</si>
  <si>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</si>
  <si>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</si>
  <si>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</si>
  <si>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</si>
  <si>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</si>
  <si>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</si>
  <si>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</si>
  <si>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</si>
  <si>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</si>
  <si>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</si>
  <si>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</si>
  <si>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</si>
  <si>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</si>
  <si>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</si>
  <si>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</si>
  <si>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</si>
  <si>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</si>
  <si>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</si>
  <si>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</si>
  <si>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</si>
  <si>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</si>
  <si>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</si>
  <si>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</si>
  <si>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</si>
  <si>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</si>
  <si>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</si>
  <si>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</si>
  <si>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</si>
  <si>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</si>
  <si>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</si>
  <si>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</si>
  <si>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</si>
  <si>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</si>
  <si>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</si>
  <si>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</si>
  <si>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</si>
  <si>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</si>
  <si>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</si>
  <si>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</si>
  <si>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</si>
  <si>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</si>
  <si>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</si>
  <si>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</si>
  <si>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</si>
  <si>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</si>
  <si>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</si>
  <si>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</si>
  <si>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</si>
  <si>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</si>
  <si>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</si>
  <si>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</si>
  <si>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</si>
  <si>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</si>
  <si>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</si>
  <si>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</si>
  <si>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</si>
  <si>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</si>
  <si>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</si>
  <si>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</si>
  <si>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</si>
  <si>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</si>
  <si>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</si>
  <si>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</si>
  <si>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</si>
  <si>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</si>
  <si>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</si>
  <si>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</si>
  <si>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</si>
  <si>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</si>
  <si>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</si>
  <si>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</si>
  <si>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</si>
  <si>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</si>
  <si>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</si>
  <si>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</si>
  <si>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</si>
  <si>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</si>
  <si>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</si>
  <si>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</si>
  <si>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</si>
  <si>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</si>
  <si>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</si>
  <si>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</si>
  <si>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</si>
  <si>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</si>
  <si>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</si>
  <si>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</si>
  <si>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</si>
  <si>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</si>
  <si>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</si>
  <si>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</si>
  <si>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</si>
  <si>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</si>
  <si>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</si>
  <si>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</si>
  <si>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</si>
  <si>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</si>
  <si>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</si>
  <si>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</si>
  <si>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</si>
  <si>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</si>
  <si>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</si>
  <si>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</si>
  <si>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</si>
  <si>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</si>
  <si>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</si>
  <si>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</si>
  <si>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</si>
  <si>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</si>
  <si>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</si>
  <si>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</si>
  <si>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</si>
  <si>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</si>
  <si>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</si>
  <si>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</si>
  <si>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</si>
  <si>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</si>
  <si>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</si>
  <si>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</si>
  <si>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</si>
  <si>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</si>
  <si>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</si>
  <si>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</si>
  <si>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</si>
  <si>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</si>
  <si>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</si>
  <si>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</si>
  <si>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</si>
  <si>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</si>
  <si>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</si>
  <si>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</si>
  <si>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</si>
  <si>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</si>
  <si>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</si>
  <si>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</si>
  <si>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</si>
  <si>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</si>
  <si>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</si>
  <si>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</si>
  <si>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</si>
  <si>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</si>
  <si>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</si>
  <si>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</si>
  <si>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</si>
  <si>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</si>
  <si>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</si>
  <si>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</si>
  <si>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</si>
  <si>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</si>
  <si>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</si>
  <si>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</si>
  <si>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</si>
  <si>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</si>
  <si>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</si>
  <si>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</si>
  <si>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</si>
  <si>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</si>
  <si>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</si>
  <si>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</si>
  <si>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</si>
  <si>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</si>
  <si>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</si>
  <si>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</si>
  <si>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</si>
  <si>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</si>
  <si>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</si>
  <si>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</si>
  <si>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</si>
  <si>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</si>
  <si>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</si>
  <si>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</si>
  <si>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</si>
  <si>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</si>
  <si>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</si>
  <si>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</si>
  <si>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</si>
  <si>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</si>
  <si>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</si>
  <si>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</si>
  <si>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</si>
  <si>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</si>
  <si>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</si>
  <si>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</si>
  <si>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</si>
  <si>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</si>
  <si>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</si>
  <si>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</si>
  <si>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</si>
  <si>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</si>
  <si>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</si>
  <si>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</si>
  <si>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</si>
  <si>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</si>
  <si>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</si>
  <si>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</si>
  <si>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</si>
  <si>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</si>
  <si>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</si>
  <si>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</si>
  <si>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</si>
  <si>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</si>
  <si>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</si>
  <si>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</si>
  <si>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</si>
  <si>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</si>
  <si>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</si>
  <si>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</si>
  <si>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</si>
  <si>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</si>
  <si>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</si>
  <si>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</si>
  <si>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</si>
  <si>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</si>
  <si>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</si>
  <si>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</si>
  <si>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</si>
  <si>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</si>
  <si>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</si>
  <si>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</si>
  <si>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</si>
  <si>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</si>
  <si>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</si>
  <si>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</si>
  <si>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</si>
  <si>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</si>
  <si>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</si>
  <si>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</si>
  <si>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</si>
  <si>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</si>
  <si>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</si>
  <si>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</si>
  <si>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</si>
  <si>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</si>
  <si>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</si>
  <si>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</si>
  <si>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</si>
  <si>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</si>
  <si>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</si>
  <si>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</si>
  <si>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</si>
  <si>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</si>
  <si>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</si>
  <si>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</si>
  <si>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</si>
  <si>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</si>
  <si>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</si>
  <si>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</si>
  <si>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</si>
  <si>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</si>
  <si>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</si>
  <si>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</si>
  <si>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</si>
  <si>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</si>
  <si>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</si>
  <si>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</si>
  <si>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</si>
  <si>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</si>
  <si>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</si>
  <si>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</si>
  <si>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</si>
  <si>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</si>
  <si>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</si>
  <si>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</si>
  <si>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</si>
  <si>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</si>
  <si>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</si>
  <si>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</si>
  <si>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</si>
  <si>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</si>
  <si>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</si>
  <si>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</si>
  <si>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</si>
  <si>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</si>
  <si>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</si>
  <si>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</si>
  <si>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</si>
  <si>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</si>
  <si>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</si>
  <si>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</si>
  <si>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</si>
  <si>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</si>
  <si>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</si>
  <si>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</si>
  <si>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</si>
  <si>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</si>
  <si>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</si>
  <si>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</si>
  <si>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</si>
  <si>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</si>
  <si>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</si>
  <si>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</si>
  <si>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</si>
  <si>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</si>
  <si>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</si>
  <si>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</si>
  <si>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</si>
  <si>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</si>
  <si>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</si>
  <si>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</si>
  <si>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</si>
  <si>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</si>
  <si>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</si>
  <si>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</si>
  <si>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</si>
  <si>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</si>
  <si>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</si>
  <si>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</si>
  <si>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</si>
  <si>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</si>
  <si>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</si>
  <si>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</si>
  <si>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</si>
  <si>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</si>
  <si>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</si>
  <si>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</si>
  <si>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</si>
  <si>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</si>
  <si>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</si>
  <si>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</si>
  <si>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</si>
  <si>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</si>
  <si>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</si>
  <si>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</si>
  <si>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</si>
  <si>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</si>
  <si>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</si>
  <si>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</si>
  <si>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</si>
  <si>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</si>
  <si>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</si>
  <si>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</si>
  <si>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</si>
  <si>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</si>
  <si>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</si>
  <si>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</si>
  <si>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</si>
  <si>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</si>
  <si>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</si>
  <si>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</si>
  <si>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</si>
  <si>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</si>
  <si>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</si>
  <si>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</si>
  <si>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</si>
  <si>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</si>
  <si>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</si>
  <si>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</si>
  <si>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</si>
  <si>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</si>
  <si>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</si>
  <si>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</si>
  <si>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</si>
  <si>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</si>
  <si>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</si>
  <si>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</si>
  <si>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</si>
  <si>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</si>
  <si>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</si>
  <si>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</si>
  <si>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</si>
  <si>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</si>
  <si>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</si>
  <si>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</si>
  <si>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</si>
  <si>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</si>
  <si>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</si>
  <si>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</si>
  <si>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</si>
  <si>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</si>
  <si>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</si>
  <si>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</si>
  <si>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</si>
  <si>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</si>
  <si>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</si>
  <si>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</si>
  <si>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</si>
  <si>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</si>
  <si>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</si>
  <si>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</si>
  <si>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</si>
  <si>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</si>
  <si>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</si>
  <si>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</si>
  <si>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</si>
  <si>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</si>
  <si>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</si>
  <si>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</si>
  <si>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</si>
  <si>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</si>
  <si>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</si>
  <si>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</si>
  <si>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</si>
  <si>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</si>
  <si>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</si>
  <si>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</si>
  <si>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</si>
  <si>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</si>
  <si>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</si>
  <si>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</si>
  <si>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</si>
  <si>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</si>
  <si>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</si>
  <si>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</si>
  <si>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</si>
  <si>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</si>
  <si>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</si>
  <si>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</si>
  <si>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</si>
  <si>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</si>
  <si>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</si>
  <si>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</si>
  <si>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</si>
  <si>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</si>
  <si>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</si>
  <si>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</si>
  <si>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</si>
  <si>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</si>
  <si>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</si>
  <si>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</si>
  <si>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</si>
  <si>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</si>
  <si>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</si>
  <si>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</si>
  <si>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</si>
  <si>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</si>
  <si>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</si>
  <si>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</si>
  <si>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</si>
  <si>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</si>
  <si>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</si>
  <si>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</si>
  <si>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</si>
  <si>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</si>
  <si>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</si>
  <si>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</si>
  <si>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</si>
  <si>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</si>
  <si>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</si>
  <si>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</si>
  <si>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</si>
  <si>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</si>
  <si>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</si>
  <si>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</si>
  <si>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</si>
  <si>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</si>
  <si>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</si>
  <si>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</si>
  <si>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</si>
  <si>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</si>
  <si>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</si>
  <si>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</si>
  <si>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</si>
  <si>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</si>
  <si>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</si>
  <si>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</si>
  <si>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</si>
  <si>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</si>
  <si>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</si>
  <si>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</si>
  <si>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</si>
  <si>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</si>
  <si>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</si>
  <si>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</si>
  <si>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</si>
  <si>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</si>
  <si>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</si>
  <si>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</si>
  <si>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</si>
  <si>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</si>
  <si>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</si>
  <si>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</si>
  <si>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</si>
  <si>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</si>
  <si>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</si>
  <si>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</si>
  <si>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</si>
  <si>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</si>
  <si>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</si>
  <si>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</si>
  <si>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</si>
  <si>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</si>
  <si>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</si>
  <si>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</si>
  <si>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</si>
  <si>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</si>
  <si>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</si>
  <si>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</si>
  <si>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</si>
  <si>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</si>
  <si>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</si>
  <si>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</si>
  <si>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</si>
  <si>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</si>
  <si>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</si>
  <si>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</si>
  <si>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</si>
  <si>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</si>
  <si>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</si>
  <si>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</si>
  <si>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</si>
  <si>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</si>
  <si>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</si>
  <si>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</si>
  <si>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</si>
  <si>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</si>
  <si>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</si>
  <si>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</si>
  <si>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</si>
  <si>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</si>
  <si>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</si>
  <si>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</si>
  <si>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</si>
  <si>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</si>
  <si>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</si>
  <si>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</si>
  <si>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</si>
  <si>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</si>
  <si>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</si>
  <si>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</si>
  <si>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</si>
  <si>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</si>
  <si>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</si>
  <si>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</si>
  <si>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</si>
  <si>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</si>
  <si>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</si>
  <si>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</si>
  <si>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</si>
  <si>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</si>
  <si>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</si>
  <si>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</si>
  <si>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</si>
  <si>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</si>
  <si>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</si>
  <si>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</si>
  <si>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</si>
  <si>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</si>
  <si>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</si>
  <si>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</si>
  <si>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</si>
  <si>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</si>
  <si>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</si>
  <si>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</si>
  <si>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</si>
  <si>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</si>
  <si>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</si>
  <si>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</si>
  <si>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</si>
  <si>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</si>
  <si>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</si>
  <si>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</si>
  <si>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</si>
  <si>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</si>
  <si>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</si>
  <si>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</si>
  <si>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</si>
  <si>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</si>
  <si>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</si>
  <si>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</si>
  <si>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</si>
  <si>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</si>
  <si>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</si>
  <si>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</si>
  <si>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</si>
  <si>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</si>
  <si>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</si>
  <si>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</si>
  <si>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</si>
  <si>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</si>
  <si>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</si>
  <si>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</si>
  <si>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</si>
  <si>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</si>
  <si>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</si>
  <si>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</si>
  <si>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</si>
  <si>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</si>
  <si>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</si>
  <si>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</si>
  <si>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</si>
  <si>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</si>
  <si>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</si>
  <si>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</si>
  <si>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</si>
  <si>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</si>
  <si>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</si>
  <si>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</si>
  <si>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</si>
  <si>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</si>
  <si>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</si>
  <si>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</si>
  <si>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</si>
  <si>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</si>
  <si>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</si>
  <si>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</si>
  <si>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</si>
  <si>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</si>
  <si>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</si>
  <si>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</si>
  <si>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</si>
  <si>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</si>
  <si>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</si>
  <si>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</si>
  <si>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</si>
  <si>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</si>
  <si>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</si>
  <si>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</si>
  <si>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</si>
  <si>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</si>
  <si>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</si>
  <si>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</si>
  <si>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</si>
  <si>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</si>
  <si>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</si>
  <si>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</si>
  <si>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</si>
  <si>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</si>
  <si>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</si>
  <si>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</si>
  <si>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</si>
  <si>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</si>
  <si>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</si>
  <si>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</si>
  <si>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</si>
  <si>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</si>
  <si>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</si>
  <si>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</si>
  <si>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</si>
  <si>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</si>
  <si>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</si>
  <si>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</si>
  <si>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</si>
  <si>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</si>
  <si>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</si>
  <si>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</si>
  <si>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</si>
  <si>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</si>
  <si>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</si>
  <si>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</si>
  <si>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</si>
  <si>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</si>
  <si>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</si>
  <si>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</si>
  <si>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</si>
  <si>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</si>
  <si>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</si>
  <si>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</si>
  <si>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</si>
  <si>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</si>
  <si>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</si>
  <si>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</si>
  <si>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</si>
  <si>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</si>
  <si>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</si>
  <si>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</si>
  <si>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</si>
  <si>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</si>
  <si>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</si>
  <si>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</si>
  <si>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</si>
  <si>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</si>
  <si>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</si>
  <si>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</si>
  <si>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</si>
  <si>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</si>
  <si>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</si>
  <si>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</si>
  <si>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</si>
  <si>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</si>
  <si>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</si>
  <si>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</si>
  <si>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</si>
  <si>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</si>
  <si>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</si>
  <si>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</si>
  <si>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</si>
  <si>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</si>
  <si>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</si>
  <si>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</si>
  <si>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</si>
  <si>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</si>
  <si>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</si>
  <si>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</si>
  <si>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</si>
  <si>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</si>
  <si>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</si>
  <si>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</si>
  <si>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</si>
  <si>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</si>
  <si>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</si>
  <si>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</si>
  <si>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</si>
  <si>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</si>
  <si>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</si>
  <si>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</si>
  <si>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</si>
  <si>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</si>
  <si>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</si>
  <si>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</si>
  <si>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</si>
  <si>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</si>
  <si>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</si>
  <si>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</si>
  <si>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</si>
  <si>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</si>
  <si>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</si>
  <si>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</si>
  <si>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</si>
  <si>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</si>
  <si>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</si>
  <si>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</si>
  <si>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</si>
  <si>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</si>
  <si>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</si>
  <si>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</si>
  <si>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</si>
  <si>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</si>
  <si>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</si>
  <si>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</si>
  <si>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</si>
  <si>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</si>
  <si>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</si>
  <si>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</si>
  <si>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</si>
  <si>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</si>
  <si>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</si>
  <si>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</si>
  <si>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</si>
  <si>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</si>
  <si>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</si>
  <si>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</si>
  <si>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</si>
  <si>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</si>
  <si>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</si>
  <si>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</si>
  <si>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</si>
  <si>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</si>
  <si>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</si>
  <si>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</si>
  <si>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</si>
  <si>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</si>
  <si>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</si>
  <si>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</si>
  <si>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</si>
  <si>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</si>
  <si>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</si>
  <si>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</si>
  <si>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</si>
  <si>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</si>
  <si>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</si>
  <si>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</si>
  <si>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</si>
  <si>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</si>
  <si>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</si>
  <si>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</si>
  <si>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</si>
  <si>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</si>
  <si>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</si>
  <si>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</si>
  <si>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</si>
  <si>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</si>
  <si>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</si>
  <si>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</si>
  <si>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</si>
  <si>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</si>
  <si>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</si>
  <si>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</si>
  <si>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</si>
  <si>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</si>
  <si>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</si>
  <si>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</si>
  <si>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</si>
  <si>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</si>
  <si>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</si>
  <si>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</si>
  <si>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</si>
  <si>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</si>
  <si>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</si>
  <si>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</si>
  <si>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</si>
  <si>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</si>
  <si>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</si>
  <si>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</si>
  <si>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</si>
  <si>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</si>
  <si>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</si>
  <si>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</si>
  <si>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</si>
  <si>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</si>
  <si>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</si>
  <si>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</si>
  <si>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</si>
  <si>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</si>
  <si>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</si>
  <si>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</si>
  <si>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</si>
  <si>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</si>
  <si>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</si>
  <si>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</si>
  <si>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</si>
  <si>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</si>
  <si>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</si>
  <si>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</si>
  <si>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</si>
  <si>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</si>
  <si>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</si>
  <si>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</si>
  <si>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</si>
  <si>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</si>
  <si>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</si>
  <si>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</si>
  <si>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</si>
  <si>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</si>
  <si>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</si>
  <si>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</si>
  <si>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</si>
  <si>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</si>
  <si>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</si>
  <si>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</si>
  <si>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</si>
  <si>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</si>
  <si>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</si>
  <si>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</si>
  <si>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</si>
  <si>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</si>
  <si>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</si>
  <si>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</si>
  <si>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</si>
  <si>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</si>
  <si>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</si>
  <si>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</si>
  <si>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</si>
  <si>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</si>
  <si>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</si>
  <si>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</si>
  <si>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</si>
  <si>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</si>
  <si>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</si>
  <si>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</si>
  <si>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</si>
  <si>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</si>
  <si>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</si>
  <si>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</si>
  <si>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</si>
  <si>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</si>
  <si>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</si>
  <si>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</si>
  <si>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</si>
  <si>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</si>
  <si>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</si>
  <si>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</si>
  <si>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</si>
  <si>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</si>
  <si>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</si>
  <si>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</si>
  <si>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</si>
  <si>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</si>
  <si>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</si>
  <si>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</si>
  <si>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</si>
  <si>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</si>
  <si>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</si>
  <si>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</si>
  <si>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</si>
  <si>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</si>
  <si>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</si>
  <si>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</si>
  <si>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</si>
  <si>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</si>
  <si>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</si>
  <si>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</si>
  <si>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</si>
  <si>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</si>
  <si>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</si>
  <si>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</si>
  <si>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</si>
  <si>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</si>
  <si>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</si>
  <si>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</si>
  <si>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</si>
  <si>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</si>
  <si>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</si>
  <si>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</si>
  <si>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</si>
  <si>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</si>
  <si>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</si>
  <si>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</si>
  <si>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</si>
  <si>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</si>
  <si>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</si>
  <si>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</si>
  <si>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</si>
  <si>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</si>
  <si>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</si>
  <si>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</si>
  <si>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</si>
  <si>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</si>
  <si>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</si>
  <si>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</si>
  <si>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</si>
  <si>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</si>
  <si>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</si>
  <si>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</si>
  <si>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</si>
  <si>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</si>
  <si>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</si>
  <si>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</si>
  <si>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</si>
  <si>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</si>
  <si>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</si>
  <si>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</si>
  <si>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</si>
  <si>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</si>
  <si>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</si>
  <si>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</si>
  <si>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</si>
  <si>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</si>
  <si>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</si>
  <si>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</si>
  <si>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</si>
  <si>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</si>
  <si>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</si>
  <si>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</si>
  <si>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</si>
  <si>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</si>
  <si>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</si>
  <si>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</si>
  <si>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</si>
  <si>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</si>
  <si>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</si>
  <si>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</si>
  <si>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</si>
  <si>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</si>
  <si>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</si>
  <si>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</si>
  <si>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</si>
  <si>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</si>
  <si>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</si>
  <si>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</si>
  <si>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</si>
  <si>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</si>
  <si>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</si>
  <si>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</si>
  <si>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</si>
  <si>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</si>
  <si>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</si>
  <si>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</si>
  <si>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</si>
  <si>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</si>
  <si>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</si>
  <si>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</si>
  <si>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</si>
  <si>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</si>
  <si>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</si>
  <si>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</si>
  <si>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</si>
  <si>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</si>
  <si>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</si>
  <si>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</si>
  <si>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</si>
  <si>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</si>
  <si>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</si>
  <si>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</si>
  <si>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</si>
  <si>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</si>
  <si>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</si>
  <si>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</si>
  <si>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</si>
  <si>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</si>
  <si>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</si>
  <si>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</si>
  <si>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</si>
  <si>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</si>
  <si>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</si>
  <si>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</si>
  <si>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</si>
  <si>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</si>
  <si>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</si>
  <si>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</si>
  <si>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</si>
  <si>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</si>
  <si>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</si>
  <si>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</si>
  <si>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</si>
  <si>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</si>
  <si>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</si>
  <si>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</si>
  <si>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</si>
  <si>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</si>
  <si>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</si>
  <si>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</si>
  <si>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</si>
  <si>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</si>
  <si>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</si>
  <si>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</si>
  <si>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</si>
  <si>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</si>
  <si>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</si>
  <si>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</si>
  <si>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</si>
  <si>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</si>
  <si>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</si>
  <si>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</si>
  <si>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</si>
  <si>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</si>
  <si>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</si>
  <si>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</si>
  <si>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</si>
  <si>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</si>
  <si>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</si>
  <si>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</si>
  <si>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</si>
  <si>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</si>
  <si>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</si>
  <si>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</si>
  <si>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</si>
  <si>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</si>
  <si>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</si>
  <si>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</si>
  <si>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</si>
  <si>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</si>
  <si>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</si>
  <si>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</si>
  <si>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</si>
  <si>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</si>
  <si>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</si>
  <si>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</si>
  <si>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</si>
  <si>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</si>
  <si>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</si>
  <si>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</si>
  <si>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</si>
  <si>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</si>
  <si>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</si>
  <si>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</si>
  <si>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</si>
  <si>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</si>
  <si>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</si>
  <si>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</si>
  <si>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</si>
  <si>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</si>
  <si>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</si>
  <si>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</si>
  <si>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</si>
  <si>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</si>
  <si>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</si>
  <si>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</si>
  <si>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</si>
  <si>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</si>
  <si>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</si>
  <si>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</si>
  <si>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</si>
  <si>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</si>
  <si>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</si>
  <si>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</si>
  <si>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</si>
  <si>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</si>
  <si>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</si>
  <si>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</si>
  <si>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</si>
  <si>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</si>
  <si>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</si>
  <si>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</si>
  <si>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</si>
  <si>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</si>
  <si>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</si>
  <si>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</si>
  <si>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</si>
  <si>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</si>
  <si>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</si>
  <si>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</si>
  <si>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</si>
  <si>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</si>
  <si>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</si>
  <si>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</si>
  <si>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</si>
  <si>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</si>
  <si>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</si>
  <si>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</si>
  <si>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</si>
  <si>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</si>
  <si>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</si>
  <si>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</si>
  <si>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</si>
  <si>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</si>
  <si>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</si>
  <si>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</si>
  <si>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</si>
  <si>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</si>
  <si>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</si>
  <si>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</si>
  <si>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</si>
  <si>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</si>
  <si>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</si>
  <si>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</si>
  <si>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</si>
  <si>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</si>
  <si>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</si>
  <si>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</si>
  <si>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</si>
  <si>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</si>
  <si>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</si>
  <si>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</si>
  <si>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</si>
  <si>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</si>
  <si>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</si>
  <si>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</si>
  <si>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</si>
  <si>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</si>
  <si>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</si>
  <si>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</si>
  <si>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</si>
  <si>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</si>
  <si>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</si>
  <si>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</si>
  <si>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</si>
  <si>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</si>
  <si>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</si>
  <si>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</si>
  <si>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</si>
  <si>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</si>
  <si>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</si>
  <si>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</si>
  <si>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</si>
  <si>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</si>
  <si>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</si>
  <si>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</si>
  <si>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</si>
  <si>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</si>
  <si>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</si>
  <si>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</si>
  <si>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</si>
  <si>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</si>
  <si>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</si>
  <si>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</si>
  <si>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</si>
  <si>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</si>
  <si>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</si>
  <si>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</si>
  <si>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</si>
  <si>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</si>
  <si>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</si>
  <si>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</si>
  <si>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</si>
  <si>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</si>
  <si>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</si>
  <si>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</si>
  <si>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</si>
  <si>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</si>
  <si>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</si>
  <si>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</si>
  <si>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</si>
  <si>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</si>
  <si>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</si>
  <si>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</si>
  <si>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</si>
  <si>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</si>
  <si>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</si>
  <si>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</si>
  <si>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</si>
  <si>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</si>
  <si>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</si>
  <si>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</si>
  <si>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</si>
  <si>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</si>
  <si>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</si>
  <si>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</si>
  <si>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</si>
  <si>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</si>
  <si>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</si>
  <si>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</si>
  <si>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</si>
  <si>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</si>
  <si>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</si>
  <si>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</si>
  <si>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</si>
  <si>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</si>
  <si>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</si>
  <si>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</si>
  <si>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</si>
  <si>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</si>
  <si>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</si>
  <si>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</si>
  <si>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</si>
  <si>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</si>
  <si>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</si>
  <si>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</si>
  <si>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</si>
  <si>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</si>
  <si>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</si>
  <si>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</si>
  <si>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</si>
  <si>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</si>
  <si>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</si>
  <si>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</si>
  <si>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</si>
  <si>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</si>
  <si>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</si>
  <si>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</si>
  <si>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</si>
  <si>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</si>
  <si>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</si>
  <si>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</si>
  <si>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</si>
  <si>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</si>
  <si>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</si>
  <si>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</si>
  <si>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</si>
  <si>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</si>
  <si>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</si>
  <si>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</si>
  <si>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</si>
  <si>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</si>
  <si>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</si>
  <si>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</si>
  <si>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</si>
  <si>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</si>
  <si>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</si>
  <si>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</si>
  <si>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</si>
  <si>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</si>
  <si>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</si>
  <si>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</si>
  <si>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</si>
  <si>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</si>
  <si>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</si>
  <si>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</si>
  <si>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</si>
  <si>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</si>
  <si>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</si>
  <si>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</si>
  <si>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</si>
  <si>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</si>
  <si>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</si>
  <si>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</si>
  <si>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</si>
  <si>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</si>
  <si>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</si>
  <si>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</si>
  <si>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</si>
  <si>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</si>
  <si>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</si>
  <si>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</si>
  <si>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</si>
  <si>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</si>
  <si>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</si>
  <si>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</si>
  <si>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</si>
  <si>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</si>
  <si>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</si>
  <si>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</si>
  <si>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</si>
  <si>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</si>
  <si>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</si>
  <si>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</si>
  <si>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</si>
  <si>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</si>
  <si>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</si>
  <si>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</si>
  <si>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</si>
  <si>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</si>
  <si>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</si>
  <si>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</si>
  <si>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</si>
  <si>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</si>
  <si>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</si>
  <si>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</si>
  <si>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</si>
  <si>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</si>
  <si>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</si>
  <si>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</si>
  <si>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</si>
  <si>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</si>
  <si>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</si>
  <si>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</si>
  <si>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</si>
  <si>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</si>
  <si>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Southdale</t>
  </si>
  <si>
    <t>2018 Manitoba Provincial Electoral Divisions</t>
  </si>
  <si>
    <t>Profile from the 2021 Census of Canada, April 2023</t>
  </si>
  <si>
    <t>Provincial Electoral Division of Southdale</t>
  </si>
  <si>
    <t>Endnotes:</t>
  </si>
  <si>
    <t>TNR</t>
  </si>
  <si>
    <t>The total non-response rate (TNR) for the Southdale 25% data is 2.6%, with 1.5%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Southdale 25% data was 4.0%, with 2.2%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</si>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</sst>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9075</v>
      </c>
      <c r="K4" s="6">
        <v>9195</v>
      </c>
      <c r="M4" s="6">
        <f>K4-J4</f>
        <v>120</v>
      </c>
      <c r="N4" s="7">
        <f>K4/J4-1</f>
        <v>1.3223140495867813E-2</v>
      </c>
    </row>
    <row r="5" spans="1:17" s="4" customFormat="1" ht="12.9" customHeight="1" x14ac:dyDescent="0.5">
      <c r="A5" s="4" t="s">
        <v>651</v>
      </c>
      <c r="C5" s="4">
        <v>1703</v>
      </c>
      <c r="D5" s="4" t="s">
        <v>652</v>
      </c>
      <c r="E5" s="4" t="s">
        <v>23</v>
      </c>
      <c r="F5" s="4" t="s">
        <v>653</v>
      </c>
      <c r="G5" s="4" t="s">
        <v>654</v>
      </c>
      <c r="H5" s="4" t="s">
        <v>19</v>
      </c>
      <c r="I5" s="4" t="s">
        <v>20</v>
      </c>
      <c r="J5" s="9">
        <v>8530</v>
      </c>
      <c r="K5" s="9">
        <v>8675</v>
      </c>
      <c r="M5" s="9">
        <f>K5-J5</f>
        <v>145</v>
      </c>
      <c r="N5" s="10">
        <f>K5/J5-1</f>
        <v>1.6998827667057403E-2</v>
      </c>
      <c r="P5" s="11">
        <v>0.93994490358126725</v>
      </c>
      <c r="Q5" s="11">
        <v>0.94344752582925506</v>
      </c>
    </row>
    <row r="6" spans="1:17" s="4" customFormat="1" ht="12.9" customHeight="1" x14ac:dyDescent="0.5">
      <c r="A6" s="4" t="s">
        <v>655</v>
      </c>
      <c r="C6" s="4">
        <v>1704</v>
      </c>
      <c r="D6" s="4" t="s">
        <v>656</v>
      </c>
      <c r="E6" s="4" t="s">
        <v>23</v>
      </c>
      <c r="F6" s="4" t="s">
        <v>657</v>
      </c>
      <c r="G6" s="4" t="s">
        <v>656</v>
      </c>
      <c r="H6" s="4" t="s">
        <v>19</v>
      </c>
      <c r="I6" s="4" t="s">
        <v>20</v>
      </c>
      <c r="J6" s="9">
        <v>545</v>
      </c>
      <c r="K6" s="9">
        <v>520</v>
      </c>
      <c r="M6" s="9">
        <f>K6-J6</f>
        <v>-25</v>
      </c>
      <c r="N6" s="10">
        <f>K6/J6-1</f>
        <v>-4.587155963302747E-2</v>
      </c>
      <c r="P6" s="11">
        <v>6.005509641873278E-2</v>
      </c>
      <c r="Q6" s="11">
        <v>5.6552474170744972E-2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9075</v>
      </c>
      <c r="K9" s="6">
        <v>9195</v>
      </c>
      <c r="M9" s="6">
        <f>K9-J9</f>
        <v>120</v>
      </c>
      <c r="N9" s="7">
        <f>K9/J9-1</f>
        <v>1.3223140495867813E-2</v>
      </c>
    </row>
    <row r="10" spans="1:17" s="4" customFormat="1" ht="12.9" customHeight="1" x14ac:dyDescent="0.5">
      <c r="A10" s="4" t="s">
        <v>662</v>
      </c>
      <c r="C10" s="4">
        <v>1695</v>
      </c>
      <c r="D10" s="4" t="s">
        <v>663</v>
      </c>
      <c r="E10" s="4" t="s">
        <v>23</v>
      </c>
      <c r="F10" s="4" t="s">
        <v>664</v>
      </c>
      <c r="G10" s="4" t="s">
        <v>663</v>
      </c>
      <c r="H10" s="4" t="s">
        <v>19</v>
      </c>
      <c r="I10" s="4" t="s">
        <v>20</v>
      </c>
      <c r="J10" s="9">
        <v>2155</v>
      </c>
      <c r="K10" s="9">
        <v>2100</v>
      </c>
      <c r="M10" s="9">
        <f>K10-J10</f>
        <v>-55</v>
      </c>
      <c r="N10" s="10">
        <f>K10/J10-1</f>
        <v>-2.5522041763341052E-2</v>
      </c>
      <c r="P10" s="11">
        <v>0.237465564738292</v>
      </c>
      <c r="Q10" s="11">
        <v>0.22838499184339314</v>
      </c>
    </row>
    <row r="11" spans="1:17" s="4" customFormat="1" ht="12.9" customHeight="1" x14ac:dyDescent="0.5">
      <c r="A11" s="4" t="s">
        <v>665</v>
      </c>
      <c r="C11" s="4">
        <v>1696</v>
      </c>
      <c r="D11" s="4" t="s">
        <v>666</v>
      </c>
      <c r="E11" s="4" t="s">
        <v>23</v>
      </c>
      <c r="F11" s="4" t="s">
        <v>667</v>
      </c>
      <c r="G11" s="4" t="s">
        <v>666</v>
      </c>
      <c r="H11" s="4" t="s">
        <v>19</v>
      </c>
      <c r="I11" s="4" t="s">
        <v>20</v>
      </c>
      <c r="J11" s="9">
        <v>4700</v>
      </c>
      <c r="K11" s="9">
        <v>4740</v>
      </c>
      <c r="M11" s="9">
        <f>K11-J11</f>
        <v>40</v>
      </c>
      <c r="N11" s="10">
        <f>K11/J11-1</f>
        <v>8.5106382978723527E-3</v>
      </c>
      <c r="P11" s="11">
        <v>0.51790633608815428</v>
      </c>
      <c r="Q11" s="11">
        <v>0.51549755301794453</v>
      </c>
    </row>
    <row r="12" spans="1:17" s="4" customFormat="1" ht="12.9" customHeight="1" x14ac:dyDescent="0.5">
      <c r="A12" s="4" t="s">
        <v>668</v>
      </c>
      <c r="C12" s="4">
        <v>1697</v>
      </c>
      <c r="D12" s="4" t="s">
        <v>669</v>
      </c>
      <c r="E12" s="4" t="s">
        <v>23</v>
      </c>
      <c r="F12" s="4" t="s">
        <v>670</v>
      </c>
      <c r="G12" s="4" t="s">
        <v>669</v>
      </c>
      <c r="H12" s="4" t="s">
        <v>19</v>
      </c>
      <c r="I12" s="4" t="s">
        <v>20</v>
      </c>
      <c r="J12" s="9">
        <v>745</v>
      </c>
      <c r="K12" s="9">
        <v>755</v>
      </c>
      <c r="M12" s="9">
        <f>K12-J12</f>
        <v>10</v>
      </c>
      <c r="N12" s="10">
        <f>K12/J12-1</f>
        <v>1.3422818791946289E-2</v>
      </c>
      <c r="P12" s="11">
        <v>8.2093663911845735E-2</v>
      </c>
      <c r="Q12" s="11">
        <v>8.2109842305600866E-2</v>
      </c>
    </row>
    <row r="13" spans="1:17" s="4" customFormat="1" ht="12.9" customHeight="1" x14ac:dyDescent="0.5">
      <c r="A13" s="4" t="s">
        <v>671</v>
      </c>
      <c r="C13" s="4">
        <v>1698</v>
      </c>
      <c r="D13" s="4" t="s">
        <v>672</v>
      </c>
      <c r="E13" s="4" t="s">
        <v>23</v>
      </c>
      <c r="F13" s="4" t="s">
        <v>673</v>
      </c>
      <c r="G13" s="4" t="s">
        <v>672</v>
      </c>
      <c r="H13" s="4" t="s">
        <v>19</v>
      </c>
      <c r="I13" s="4" t="s">
        <v>20</v>
      </c>
      <c r="J13" s="9">
        <v>735</v>
      </c>
      <c r="K13" s="9">
        <v>660</v>
      </c>
      <c r="M13" s="9">
        <f>K13-J13</f>
        <v>-75</v>
      </c>
      <c r="N13" s="10">
        <f>K13/J13-1</f>
        <v>-0.10204081632653061</v>
      </c>
      <c r="P13" s="11">
        <v>8.0991735537190079E-2</v>
      </c>
      <c r="Q13" s="11">
        <v>7.177814029363784E-2</v>
      </c>
    </row>
    <row r="14" spans="1:17" s="4" customFormat="1" ht="12.9" customHeight="1" x14ac:dyDescent="0.5">
      <c r="A14" s="4" t="s">
        <v>674</v>
      </c>
      <c r="C14" s="4">
        <v>1699</v>
      </c>
      <c r="D14" s="4" t="s">
        <v>675</v>
      </c>
      <c r="E14" s="4" t="s">
        <v>23</v>
      </c>
      <c r="F14" s="4" t="s">
        <v>676</v>
      </c>
      <c r="G14" s="4" t="s">
        <v>675</v>
      </c>
      <c r="H14" s="4" t="s">
        <v>19</v>
      </c>
      <c r="I14" s="4" t="s">
        <v>20</v>
      </c>
      <c r="J14" s="9">
        <v>350</v>
      </c>
      <c r="K14" s="9">
        <v>375</v>
      </c>
      <c r="M14" s="9">
        <f>K14-J14</f>
        <v>25</v>
      </c>
      <c r="N14" s="10">
        <f>K14/J14-1</f>
        <v>7.1428571428571397E-2</v>
      </c>
      <c r="P14" s="11">
        <v>3.8567493112947659E-2</v>
      </c>
      <c r="Q14" s="11">
        <v>4.0783034257748776E-2</v>
      </c>
    </row>
    <row r="15" spans="1:17" s="4" customFormat="1" ht="12.9" customHeight="1" x14ac:dyDescent="0.5">
      <c r="A15" s="4" t="s">
        <v>677</v>
      </c>
      <c r="C15" s="4">
        <v>1700</v>
      </c>
      <c r="D15" s="4" t="s">
        <v>678</v>
      </c>
      <c r="E15" s="4" t="s">
        <v>23</v>
      </c>
      <c r="F15" s="4" t="s">
        <v>679</v>
      </c>
      <c r="G15" s="4" t="s">
        <v>678</v>
      </c>
      <c r="H15" s="4" t="s">
        <v>19</v>
      </c>
      <c r="I15" s="4" t="s">
        <v>20</v>
      </c>
      <c r="J15" s="9">
        <v>340</v>
      </c>
      <c r="K15" s="9">
        <v>275</v>
      </c>
      <c r="M15" s="9">
        <f>K15-J15</f>
        <v>-65</v>
      </c>
      <c r="N15" s="10">
        <f>K15/J15-1</f>
        <v>-0.19117647058823528</v>
      </c>
      <c r="P15" s="11">
        <v>3.7465564738292011E-2</v>
      </c>
      <c r="Q15" s="11">
        <v>2.9907558455682437E-2</v>
      </c>
    </row>
    <row r="16" spans="1:17" s="4" customFormat="1" ht="12.9" customHeight="1" x14ac:dyDescent="0.5">
      <c r="A16" s="4" t="s">
        <v>680</v>
      </c>
      <c r="C16" s="4" t="s">
        <v>151</v>
      </c>
      <c r="D16" s="4" t="s">
        <v>151</v>
      </c>
      <c r="F16" s="4" t="s">
        <v>681</v>
      </c>
      <c r="G16" s="4" t="s">
        <v>682</v>
      </c>
      <c r="H16" s="4" t="s">
        <v>19</v>
      </c>
      <c r="I16" s="4" t="s">
        <v>20</v>
      </c>
      <c r="J16" s="15" t="s">
        <v>154</v>
      </c>
      <c r="K16" s="9">
        <v>60</v>
      </c>
      <c r="M16" s="15" t="s">
        <v>154</v>
      </c>
      <c r="N16" s="15" t="s">
        <v>154</v>
      </c>
      <c r="P16" s="15" t="s">
        <v>154</v>
      </c>
      <c r="Q16" s="11">
        <v>6.5252854812398045E-3</v>
      </c>
    </row>
    <row r="17" spans="1:17" s="4" customFormat="1" ht="14.05" customHeight="1" x14ac:dyDescent="0.5">
      <c r="A17" s="4" t="s">
        <v>685</v>
      </c>
      <c r="C17" s="4" t="s">
        <v>151</v>
      </c>
      <c r="D17" s="4" t="s">
        <v>151</v>
      </c>
      <c r="F17" s="4" t="s">
        <v>683</v>
      </c>
      <c r="G17" s="4" t="s">
        <v>684</v>
      </c>
      <c r="H17" s="4" t="s">
        <v>19</v>
      </c>
      <c r="I17" s="4" t="s">
        <v>20</v>
      </c>
      <c r="J17" s="15" t="s">
        <v>154</v>
      </c>
      <c r="K17" s="9">
        <v>235</v>
      </c>
      <c r="M17" s="15" t="s">
        <v>154</v>
      </c>
      <c r="N17" s="15" t="s">
        <v>154</v>
      </c>
      <c r="P17" s="15" t="s">
        <v>154</v>
      </c>
      <c r="Q17" s="11">
        <v>2.5557368134855901E-2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9060</v>
      </c>
      <c r="K20" s="6">
        <v>9180</v>
      </c>
      <c r="M20" s="6">
        <f>K20-J20</f>
        <v>120</v>
      </c>
      <c r="N20" s="7">
        <f>K20/J20-1</f>
        <v>1.3245033112582849E-2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2190</v>
      </c>
      <c r="K22" s="6">
        <v>2430</v>
      </c>
      <c r="M22" s="6">
        <f>K22-J22</f>
        <v>240</v>
      </c>
      <c r="N22" s="7">
        <f>K22/J22-1</f>
        <v>0.1095890410958904</v>
      </c>
      <c r="P22" s="8">
        <v>0.24172185430463577</v>
      </c>
      <c r="Q22" s="8">
        <v>0.26470588235294118</v>
      </c>
    </row>
    <row r="23" spans="1:17" s="4" customFormat="1" ht="14.05" customHeight="1" x14ac:dyDescent="0.5">
      <c r="A23" s="4" t="s">
        <v>696</v>
      </c>
      <c r="C23" s="4">
        <v>1766</v>
      </c>
      <c r="D23" s="4" t="s">
        <v>694</v>
      </c>
      <c r="E23" s="4" t="s">
        <v>23</v>
      </c>
      <c r="F23" s="4" t="s">
        <v>695</v>
      </c>
      <c r="G23" s="4" t="s">
        <v>694</v>
      </c>
      <c r="H23" s="4" t="s">
        <v>19</v>
      </c>
      <c r="I23" s="4" t="s">
        <v>20</v>
      </c>
      <c r="J23" s="17">
        <v>1051</v>
      </c>
      <c r="K23" s="17">
        <v>1240</v>
      </c>
      <c r="M23" s="17">
        <f>K23-J23</f>
        <v>189</v>
      </c>
      <c r="N23" s="10">
        <f>K23/J23-1</f>
        <v>0.17982873453853476</v>
      </c>
    </row>
    <row r="24" spans="1:17" s="4" customFormat="1" ht="14.05" customHeight="1" x14ac:dyDescent="0.5">
      <c r="A24" s="4" t="s">
        <v>699</v>
      </c>
      <c r="C24" s="4">
        <v>1764</v>
      </c>
      <c r="D24" s="4" t="s">
        <v>697</v>
      </c>
      <c r="E24" s="4" t="s">
        <v>23</v>
      </c>
      <c r="F24" s="4" t="s">
        <v>698</v>
      </c>
      <c r="G24" s="4" t="s">
        <v>697</v>
      </c>
      <c r="H24" s="4" t="s">
        <v>19</v>
      </c>
      <c r="I24" s="4" t="s">
        <v>20</v>
      </c>
      <c r="J24" s="10">
        <v>9.4E-2</v>
      </c>
      <c r="K24" s="10">
        <v>6.2E-2</v>
      </c>
      <c r="M24" s="13" t="str">
        <f>TEXT((K24-J24)  * 100,"#,##0.0") &amp; " pts."</f>
        <v>-3.2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0.35299999999999998</v>
      </c>
      <c r="K26" s="10">
        <v>0.33100000000000002</v>
      </c>
      <c r="M26" s="13" t="str">
        <f>TEXT((K26-J26)  * 100,"#,##0.0") &amp; " pts."</f>
        <v>-2.2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6885</v>
      </c>
      <c r="K28" s="6">
        <v>6765</v>
      </c>
      <c r="M28" s="6">
        <f>K28-J28</f>
        <v>-120</v>
      </c>
      <c r="N28" s="7">
        <f>K28/J28-1</f>
        <v>-1.7429193899782147E-2</v>
      </c>
      <c r="P28" s="8">
        <v>0.75993377483443714</v>
      </c>
      <c r="Q28" s="8">
        <v>0.73692810457516345</v>
      </c>
    </row>
    <row r="29" spans="1:17" s="4" customFormat="1" ht="14.05" customHeight="1" x14ac:dyDescent="0.5">
      <c r="A29" s="4" t="s">
        <v>709</v>
      </c>
      <c r="C29" s="4">
        <v>1759</v>
      </c>
      <c r="D29" s="4" t="s">
        <v>707</v>
      </c>
      <c r="E29" s="4" t="s">
        <v>23</v>
      </c>
      <c r="F29" s="4" t="s">
        <v>708</v>
      </c>
      <c r="G29" s="4" t="s">
        <v>707</v>
      </c>
      <c r="H29" s="4" t="s">
        <v>19</v>
      </c>
      <c r="I29" s="4" t="s">
        <v>20</v>
      </c>
      <c r="J29" s="17">
        <v>1044</v>
      </c>
      <c r="K29" s="17">
        <v>1230</v>
      </c>
      <c r="M29" s="17">
        <f>K29-J29</f>
        <v>186</v>
      </c>
      <c r="N29" s="10">
        <f>K29/J29-1</f>
        <v>0.17816091954022983</v>
      </c>
    </row>
    <row r="30" spans="1:17" s="4" customFormat="1" ht="14.05" customHeight="1" x14ac:dyDescent="0.5">
      <c r="A30" s="4" t="s">
        <v>712</v>
      </c>
      <c r="C30" s="4">
        <v>1757</v>
      </c>
      <c r="D30" s="4" t="s">
        <v>710</v>
      </c>
      <c r="E30" s="4" t="s">
        <v>23</v>
      </c>
      <c r="F30" s="4" t="s">
        <v>711</v>
      </c>
      <c r="G30" s="4" t="s">
        <v>710</v>
      </c>
      <c r="H30" s="4" t="s">
        <v>19</v>
      </c>
      <c r="I30" s="4" t="s">
        <v>20</v>
      </c>
      <c r="J30" s="10">
        <v>0.58299999999999996</v>
      </c>
      <c r="K30" s="10">
        <v>0.60299999999999998</v>
      </c>
      <c r="M30" s="13" t="str">
        <f>TEXT((K30-J30)  * 100,"#,##0.0") &amp; " pts."</f>
        <v>2.0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8.5999999999999993E-2</v>
      </c>
      <c r="K32" s="10">
        <v>0.08</v>
      </c>
      <c r="M32" s="13" t="str">
        <f>TEXT((K32-J32)  * 100,"#,##0.0") &amp; " pts."</f>
        <v>-0.6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19150</v>
      </c>
      <c r="K4" s="6">
        <v>19350</v>
      </c>
      <c r="M4" s="6">
        <f>K4-J4</f>
        <v>200</v>
      </c>
      <c r="N4" s="7">
        <f>K4/J4-1</f>
        <v>1.0443864229765065E-2</v>
      </c>
    </row>
    <row r="5" spans="1:17" s="5" customFormat="1" ht="12.9" customHeight="1" x14ac:dyDescent="0.5">
      <c r="A5" s="5" t="s">
        <v>720</v>
      </c>
      <c r="C5" s="5">
        <v>1769</v>
      </c>
      <c r="D5" s="5" t="s">
        <v>721</v>
      </c>
      <c r="E5" s="5" t="s">
        <v>23</v>
      </c>
      <c r="F5" s="5" t="s">
        <v>722</v>
      </c>
      <c r="G5" s="5" t="s">
        <v>721</v>
      </c>
      <c r="H5" s="5" t="s">
        <v>19</v>
      </c>
      <c r="I5" s="5" t="s">
        <v>20</v>
      </c>
      <c r="J5" s="6">
        <v>3005</v>
      </c>
      <c r="K5" s="6">
        <v>2780</v>
      </c>
      <c r="M5" s="6">
        <f>K5-J5</f>
        <v>-225</v>
      </c>
      <c r="N5" s="7">
        <f>K5/J5-1</f>
        <v>-7.4875207986688896E-2</v>
      </c>
      <c r="P5" s="8">
        <v>0.15691906005221931</v>
      </c>
      <c r="Q5" s="8">
        <v>0.14366925064599484</v>
      </c>
    </row>
    <row r="6" spans="1:17" s="5" customFormat="1" ht="14.05" customHeight="1" x14ac:dyDescent="0.5">
      <c r="A6" s="5" t="s">
        <v>726</v>
      </c>
      <c r="C6" s="5">
        <v>1770</v>
      </c>
      <c r="D6" s="5" t="s">
        <v>723</v>
      </c>
      <c r="E6" s="5" t="s">
        <v>23</v>
      </c>
      <c r="F6" s="5" t="s">
        <v>724</v>
      </c>
      <c r="G6" s="5" t="s">
        <v>725</v>
      </c>
      <c r="H6" s="5" t="s">
        <v>19</v>
      </c>
      <c r="I6" s="5" t="s">
        <v>20</v>
      </c>
      <c r="J6" s="6">
        <v>6115</v>
      </c>
      <c r="K6" s="6">
        <v>6065</v>
      </c>
      <c r="M6" s="6">
        <f>K6-J6</f>
        <v>-50</v>
      </c>
      <c r="N6" s="7">
        <f>K6/J6-1</f>
        <v>-8.1766148814390593E-3</v>
      </c>
      <c r="P6" s="8">
        <v>0.31932114882506529</v>
      </c>
      <c r="Q6" s="8">
        <v>0.31343669250645995</v>
      </c>
    </row>
    <row r="7" spans="1:17" s="5" customFormat="1" ht="12.9" customHeight="1" x14ac:dyDescent="0.5">
      <c r="A7" s="5" t="s">
        <v>727</v>
      </c>
      <c r="C7" s="5">
        <v>1771</v>
      </c>
      <c r="D7" s="5" t="s">
        <v>728</v>
      </c>
      <c r="E7" s="5" t="s">
        <v>23</v>
      </c>
      <c r="F7" s="5" t="s">
        <v>729</v>
      </c>
      <c r="G7" s="5" t="s">
        <v>728</v>
      </c>
      <c r="H7" s="5" t="s">
        <v>19</v>
      </c>
      <c r="I7" s="5" t="s">
        <v>20</v>
      </c>
      <c r="J7" s="6">
        <v>10030</v>
      </c>
      <c r="K7" s="6">
        <v>10500</v>
      </c>
      <c r="M7" s="6">
        <f>K7-J7</f>
        <v>470</v>
      </c>
      <c r="N7" s="7">
        <f>K7/J7-1</f>
        <v>4.6859421734795514E-2</v>
      </c>
      <c r="P7" s="8">
        <v>0.52375979112271542</v>
      </c>
      <c r="Q7" s="8">
        <v>0.54263565891472865</v>
      </c>
    </row>
    <row r="8" spans="1:17" s="4" customFormat="1" ht="12.9" customHeight="1" x14ac:dyDescent="0.5">
      <c r="A8" s="4" t="s">
        <v>730</v>
      </c>
      <c r="C8" s="4">
        <v>1772</v>
      </c>
      <c r="D8" s="4" t="s">
        <v>731</v>
      </c>
      <c r="E8" s="4" t="s">
        <v>23</v>
      </c>
      <c r="F8" s="4" t="s">
        <v>732</v>
      </c>
      <c r="G8" s="4" t="s">
        <v>733</v>
      </c>
      <c r="H8" s="4" t="s">
        <v>19</v>
      </c>
      <c r="I8" s="4" t="s">
        <v>20</v>
      </c>
      <c r="J8" s="9">
        <v>1420</v>
      </c>
      <c r="K8" s="9">
        <v>1380</v>
      </c>
      <c r="M8" s="9">
        <f>K8-J8</f>
        <v>-40</v>
      </c>
      <c r="N8" s="10">
        <f>K8/J8-1</f>
        <v>-2.8169014084507005E-2</v>
      </c>
      <c r="P8" s="11">
        <v>7.4151436031331591E-2</v>
      </c>
      <c r="Q8" s="11">
        <v>7.131782945736434E-2</v>
      </c>
    </row>
    <row r="9" spans="1:17" s="4" customFormat="1" ht="14.05" customHeight="1" x14ac:dyDescent="0.5">
      <c r="A9" s="4" t="s">
        <v>737</v>
      </c>
      <c r="C9" s="4">
        <v>1773</v>
      </c>
      <c r="D9" s="4" t="s">
        <v>734</v>
      </c>
      <c r="E9" s="4" t="s">
        <v>23</v>
      </c>
      <c r="F9" s="4" t="s">
        <v>735</v>
      </c>
      <c r="G9" s="4" t="s">
        <v>736</v>
      </c>
      <c r="H9" s="4" t="s">
        <v>19</v>
      </c>
      <c r="I9" s="4" t="s">
        <v>20</v>
      </c>
      <c r="J9" s="9">
        <v>645</v>
      </c>
      <c r="K9" s="9">
        <v>580</v>
      </c>
      <c r="M9" s="9">
        <f>K9-J9</f>
        <v>-65</v>
      </c>
      <c r="N9" s="10">
        <f>K9/J9-1</f>
        <v>-0.10077519379844957</v>
      </c>
      <c r="P9" s="11">
        <v>3.3681462140992165E-2</v>
      </c>
      <c r="Q9" s="11">
        <v>2.9974160206718347E-2</v>
      </c>
    </row>
    <row r="10" spans="1:17" s="4" customFormat="1" ht="14.05" customHeight="1" x14ac:dyDescent="0.5">
      <c r="A10" s="4" t="s">
        <v>741</v>
      </c>
      <c r="C10" s="4">
        <v>1774</v>
      </c>
      <c r="D10" s="4" t="s">
        <v>738</v>
      </c>
      <c r="E10" s="4" t="s">
        <v>23</v>
      </c>
      <c r="F10" s="4" t="s">
        <v>739</v>
      </c>
      <c r="G10" s="4" t="s">
        <v>740</v>
      </c>
      <c r="H10" s="4" t="s">
        <v>19</v>
      </c>
      <c r="I10" s="4" t="s">
        <v>20</v>
      </c>
      <c r="J10" s="9">
        <v>775</v>
      </c>
      <c r="K10" s="9">
        <v>800</v>
      </c>
      <c r="M10" s="9">
        <f>K10-J10</f>
        <v>25</v>
      </c>
      <c r="N10" s="10">
        <f>K10/J10-1</f>
        <v>3.2258064516129004E-2</v>
      </c>
      <c r="P10" s="11">
        <v>4.0469973890339427E-2</v>
      </c>
      <c r="Q10" s="11">
        <v>4.1343669250645997E-2</v>
      </c>
    </row>
    <row r="11" spans="1:17" s="4" customFormat="1" ht="14.05" customHeight="1" x14ac:dyDescent="0.5">
      <c r="A11" s="4" t="s">
        <v>745</v>
      </c>
      <c r="C11" s="4">
        <v>1775</v>
      </c>
      <c r="D11" s="4" t="s">
        <v>742</v>
      </c>
      <c r="E11" s="4" t="s">
        <v>23</v>
      </c>
      <c r="F11" s="4" t="s">
        <v>743</v>
      </c>
      <c r="G11" s="4" t="s">
        <v>744</v>
      </c>
      <c r="H11" s="4" t="s">
        <v>19</v>
      </c>
      <c r="I11" s="4" t="s">
        <v>20</v>
      </c>
      <c r="J11" s="9">
        <v>3725</v>
      </c>
      <c r="K11" s="9">
        <v>3505</v>
      </c>
      <c r="M11" s="9">
        <f>K11-J11</f>
        <v>-220</v>
      </c>
      <c r="N11" s="10">
        <f>K11/J11-1</f>
        <v>-5.9060402684563806E-2</v>
      </c>
      <c r="P11" s="11">
        <v>0.19451697127937337</v>
      </c>
      <c r="Q11" s="11">
        <v>0.18113695090439277</v>
      </c>
    </row>
    <row r="12" spans="1:17" s="4" customFormat="1" ht="12.9" customHeight="1" x14ac:dyDescent="0.5">
      <c r="A12" s="4" t="s">
        <v>746</v>
      </c>
      <c r="C12" s="4">
        <v>1776</v>
      </c>
      <c r="D12" s="4" t="s">
        <v>747</v>
      </c>
      <c r="E12" s="4" t="s">
        <v>23</v>
      </c>
      <c r="F12" s="4" t="s">
        <v>748</v>
      </c>
      <c r="G12" s="4" t="s">
        <v>749</v>
      </c>
      <c r="H12" s="4" t="s">
        <v>19</v>
      </c>
      <c r="I12" s="4" t="s">
        <v>20</v>
      </c>
      <c r="J12" s="9">
        <v>535</v>
      </c>
      <c r="K12" s="9">
        <v>565</v>
      </c>
      <c r="M12" s="9">
        <f>K12-J12</f>
        <v>30</v>
      </c>
      <c r="N12" s="10">
        <f>K12/J12-1</f>
        <v>5.6074766355140193E-2</v>
      </c>
      <c r="P12" s="11">
        <v>2.7937336814621409E-2</v>
      </c>
      <c r="Q12" s="11">
        <v>2.9198966408268735E-2</v>
      </c>
    </row>
    <row r="13" spans="1:17" s="4" customFormat="1" ht="12.9" customHeight="1" x14ac:dyDescent="0.5">
      <c r="A13" s="4" t="s">
        <v>750</v>
      </c>
      <c r="C13" s="4">
        <v>1777</v>
      </c>
      <c r="D13" s="4" t="s">
        <v>751</v>
      </c>
      <c r="E13" s="4" t="s">
        <v>23</v>
      </c>
      <c r="F13" s="4" t="s">
        <v>752</v>
      </c>
      <c r="G13" s="4" t="s">
        <v>750</v>
      </c>
      <c r="H13" s="4" t="s">
        <v>19</v>
      </c>
      <c r="I13" s="4" t="s">
        <v>20</v>
      </c>
      <c r="J13" s="9">
        <v>4350</v>
      </c>
      <c r="K13" s="9">
        <v>5050</v>
      </c>
      <c r="M13" s="9">
        <f>K13-J13</f>
        <v>700</v>
      </c>
      <c r="N13" s="10">
        <f>K13/J13-1</f>
        <v>0.16091954022988508</v>
      </c>
      <c r="P13" s="11">
        <v>0.22715404699738903</v>
      </c>
      <c r="Q13" s="11">
        <v>0.26098191214470284</v>
      </c>
    </row>
    <row r="14" spans="1:17" s="4" customFormat="1" ht="12.9" customHeight="1" x14ac:dyDescent="0.5">
      <c r="A14" s="4" t="s">
        <v>753</v>
      </c>
      <c r="C14" s="4">
        <v>1778</v>
      </c>
      <c r="D14" s="4" t="s">
        <v>753</v>
      </c>
      <c r="E14" s="4" t="s">
        <v>23</v>
      </c>
      <c r="F14" s="4" t="s">
        <v>754</v>
      </c>
      <c r="G14" s="4" t="s">
        <v>753</v>
      </c>
      <c r="H14" s="4" t="s">
        <v>19</v>
      </c>
      <c r="I14" s="4" t="s">
        <v>20</v>
      </c>
      <c r="J14" s="9">
        <v>3055</v>
      </c>
      <c r="K14" s="9">
        <v>3625</v>
      </c>
      <c r="M14" s="9">
        <f>K14-J14</f>
        <v>570</v>
      </c>
      <c r="N14" s="10">
        <f>K14/J14-1</f>
        <v>0.1865793780687397</v>
      </c>
      <c r="P14" s="11">
        <v>0.15953002610966058</v>
      </c>
      <c r="Q14" s="11">
        <v>0.18733850129198967</v>
      </c>
    </row>
    <row r="15" spans="1:17" s="4" customFormat="1" ht="12.9" customHeight="1" x14ac:dyDescent="0.5">
      <c r="A15" s="4" t="s">
        <v>755</v>
      </c>
      <c r="C15" s="4">
        <v>1779</v>
      </c>
      <c r="D15" s="4" t="s">
        <v>755</v>
      </c>
      <c r="E15" s="4" t="s">
        <v>23</v>
      </c>
      <c r="F15" s="4" t="s">
        <v>756</v>
      </c>
      <c r="G15" s="4" t="s">
        <v>755</v>
      </c>
      <c r="H15" s="4" t="s">
        <v>19</v>
      </c>
      <c r="I15" s="4" t="s">
        <v>20</v>
      </c>
      <c r="J15" s="9">
        <v>395</v>
      </c>
      <c r="K15" s="9">
        <v>380</v>
      </c>
      <c r="M15" s="9">
        <f>K15-J15</f>
        <v>-15</v>
      </c>
      <c r="N15" s="10">
        <f>K15/J15-1</f>
        <v>-3.7974683544303778E-2</v>
      </c>
      <c r="P15" s="11">
        <v>2.0626631853785899E-2</v>
      </c>
      <c r="Q15" s="11">
        <v>1.9638242894056846E-2</v>
      </c>
    </row>
    <row r="16" spans="1:17" s="4" customFormat="1" ht="12.9" customHeight="1" x14ac:dyDescent="0.5">
      <c r="A16" s="4" t="s">
        <v>757</v>
      </c>
      <c r="C16" s="4">
        <v>1780</v>
      </c>
      <c r="D16" s="4" t="s">
        <v>757</v>
      </c>
      <c r="E16" s="4" t="s">
        <v>23</v>
      </c>
      <c r="F16" s="4" t="s">
        <v>758</v>
      </c>
      <c r="G16" s="4" t="s">
        <v>757</v>
      </c>
      <c r="H16" s="4" t="s">
        <v>19</v>
      </c>
      <c r="I16" s="4" t="s">
        <v>20</v>
      </c>
      <c r="J16" s="9">
        <v>135</v>
      </c>
      <c r="K16" s="9">
        <v>110</v>
      </c>
      <c r="M16" s="9">
        <f>K16-J16</f>
        <v>-25</v>
      </c>
      <c r="N16" s="10">
        <f>K16/J16-1</f>
        <v>-0.18518518518518523</v>
      </c>
      <c r="P16" s="11">
        <v>7.049608355091384E-3</v>
      </c>
      <c r="Q16" s="11">
        <v>5.6847545219638239E-3</v>
      </c>
    </row>
    <row r="17" spans="1:17" s="4" customFormat="1" ht="12.9" customHeight="1" x14ac:dyDescent="0.5">
      <c r="A17" s="4" t="s">
        <v>759</v>
      </c>
      <c r="C17" s="4">
        <v>1781</v>
      </c>
      <c r="D17" s="4" t="s">
        <v>759</v>
      </c>
      <c r="E17" s="4" t="s">
        <v>23</v>
      </c>
      <c r="F17" s="4" t="s">
        <v>760</v>
      </c>
      <c r="G17" s="4" t="s">
        <v>759</v>
      </c>
      <c r="H17" s="4" t="s">
        <v>19</v>
      </c>
      <c r="I17" s="4" t="s">
        <v>20</v>
      </c>
      <c r="J17" s="9">
        <v>640</v>
      </c>
      <c r="K17" s="9">
        <v>810</v>
      </c>
      <c r="M17" s="9">
        <f>K17-J17</f>
        <v>170</v>
      </c>
      <c r="N17" s="10">
        <f>K17/J17-1</f>
        <v>0.265625</v>
      </c>
      <c r="P17" s="11">
        <v>3.3420365535248041E-2</v>
      </c>
      <c r="Q17" s="11">
        <v>4.1860465116279069E-2</v>
      </c>
    </row>
    <row r="18" spans="1:17" s="4" customFormat="1" ht="14.05" customHeight="1" x14ac:dyDescent="0.5">
      <c r="A18" s="4" t="s">
        <v>763</v>
      </c>
      <c r="C18" s="4">
        <v>1782</v>
      </c>
      <c r="D18" s="4" t="s">
        <v>761</v>
      </c>
      <c r="E18" s="4" t="s">
        <v>23</v>
      </c>
      <c r="F18" s="4" t="s">
        <v>762</v>
      </c>
      <c r="G18" s="4" t="s">
        <v>761</v>
      </c>
      <c r="H18" s="4" t="s">
        <v>19</v>
      </c>
      <c r="I18" s="4" t="s">
        <v>20</v>
      </c>
      <c r="J18" s="9">
        <v>120</v>
      </c>
      <c r="K18" s="9">
        <v>125</v>
      </c>
      <c r="M18" s="9">
        <f>K18-J18</f>
        <v>5</v>
      </c>
      <c r="N18" s="10">
        <f>K18/J18-1</f>
        <v>4.1666666666666741E-2</v>
      </c>
      <c r="P18" s="11">
        <v>6.2663185378590081E-3</v>
      </c>
      <c r="Q18" s="11">
        <v>6.4599483204134363E-3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19155</v>
      </c>
      <c r="K21" s="6">
        <v>19350</v>
      </c>
      <c r="M21" s="6">
        <f>K21-J21</f>
        <v>195</v>
      </c>
      <c r="N21" s="7">
        <f>K21/J21-1</f>
        <v>1.0180109631949819E-2</v>
      </c>
    </row>
    <row r="22" spans="1:17" s="4" customFormat="1" ht="12.9" customHeight="1" x14ac:dyDescent="0.5">
      <c r="A22" s="4" t="s">
        <v>769</v>
      </c>
      <c r="C22" s="4">
        <v>1859</v>
      </c>
      <c r="D22" s="4" t="s">
        <v>770</v>
      </c>
      <c r="E22" s="4" t="s">
        <v>23</v>
      </c>
      <c r="F22" s="4" t="s">
        <v>771</v>
      </c>
      <c r="G22" s="4" t="s">
        <v>770</v>
      </c>
      <c r="H22" s="4" t="s">
        <v>19</v>
      </c>
      <c r="I22" s="4" t="s">
        <v>20</v>
      </c>
      <c r="J22" s="9">
        <v>9120</v>
      </c>
      <c r="K22" s="9">
        <v>8845</v>
      </c>
      <c r="M22" s="9">
        <f>K22-J22</f>
        <v>-275</v>
      </c>
      <c r="N22" s="10">
        <f>K22/J22-1</f>
        <v>-3.0153508771929793E-2</v>
      </c>
      <c r="P22" s="11">
        <v>0.47611589663273296</v>
      </c>
      <c r="Q22" s="11">
        <v>0.45710594315245479</v>
      </c>
    </row>
    <row r="23" spans="1:17" s="4" customFormat="1" ht="12.9" customHeight="1" x14ac:dyDescent="0.5">
      <c r="A23" s="4" t="s">
        <v>772</v>
      </c>
      <c r="C23" s="4">
        <v>1860</v>
      </c>
      <c r="D23" s="4" t="s">
        <v>773</v>
      </c>
      <c r="E23" s="4" t="s">
        <v>23</v>
      </c>
      <c r="F23" s="4" t="s">
        <v>774</v>
      </c>
      <c r="G23" s="4" t="s">
        <v>773</v>
      </c>
      <c r="H23" s="4" t="s">
        <v>19</v>
      </c>
      <c r="I23" s="4" t="s">
        <v>20</v>
      </c>
      <c r="J23" s="9">
        <v>1055</v>
      </c>
      <c r="K23" s="9">
        <v>1065</v>
      </c>
      <c r="M23" s="9">
        <f>K23-J23</f>
        <v>10</v>
      </c>
      <c r="N23" s="10">
        <f>K23/J23-1</f>
        <v>9.4786729857820884E-3</v>
      </c>
      <c r="P23" s="11">
        <v>5.5077003393369878E-2</v>
      </c>
      <c r="Q23" s="11">
        <v>5.503875968992248E-2</v>
      </c>
    </row>
    <row r="24" spans="1:17" s="4" customFormat="1" ht="12.9" customHeight="1" x14ac:dyDescent="0.5">
      <c r="A24" s="4" t="s">
        <v>775</v>
      </c>
      <c r="C24" s="4">
        <v>1862</v>
      </c>
      <c r="D24" s="4" t="s">
        <v>776</v>
      </c>
      <c r="E24" s="4" t="s">
        <v>23</v>
      </c>
      <c r="F24" s="4" t="s">
        <v>777</v>
      </c>
      <c r="G24" s="4" t="s">
        <v>776</v>
      </c>
      <c r="H24" s="4" t="s">
        <v>19</v>
      </c>
      <c r="I24" s="4" t="s">
        <v>20</v>
      </c>
      <c r="J24" s="9">
        <v>315</v>
      </c>
      <c r="K24" s="9">
        <v>290</v>
      </c>
      <c r="M24" s="9">
        <f>K24-J24</f>
        <v>-25</v>
      </c>
      <c r="N24" s="10">
        <f>K24/J24-1</f>
        <v>-7.9365079365079416E-2</v>
      </c>
      <c r="P24" s="11">
        <v>1.644479248238058E-2</v>
      </c>
      <c r="Q24" s="11">
        <v>1.4987080103359173E-2</v>
      </c>
    </row>
    <row r="25" spans="1:17" s="4" customFormat="1" ht="12.9" customHeight="1" x14ac:dyDescent="0.5">
      <c r="A25" s="4" t="s">
        <v>778</v>
      </c>
      <c r="C25" s="4">
        <v>1865</v>
      </c>
      <c r="D25" s="4" t="s">
        <v>779</v>
      </c>
      <c r="E25" s="4" t="s">
        <v>23</v>
      </c>
      <c r="F25" s="4" t="s">
        <v>780</v>
      </c>
      <c r="G25" s="4" t="s">
        <v>779</v>
      </c>
      <c r="H25" s="4" t="s">
        <v>19</v>
      </c>
      <c r="I25" s="4" t="s">
        <v>20</v>
      </c>
      <c r="J25" s="9">
        <v>460</v>
      </c>
      <c r="K25" s="9">
        <v>510</v>
      </c>
      <c r="M25" s="9">
        <f>K25-J25</f>
        <v>50</v>
      </c>
      <c r="N25" s="10">
        <f>K25/J25-1</f>
        <v>0.10869565217391308</v>
      </c>
      <c r="P25" s="11">
        <v>2.4014617593317671E-2</v>
      </c>
      <c r="Q25" s="11">
        <v>2.6356589147286821E-2</v>
      </c>
    </row>
    <row r="26" spans="1:17" s="4" customFormat="1" ht="12.9" customHeight="1" x14ac:dyDescent="0.5">
      <c r="A26" s="4" t="s">
        <v>781</v>
      </c>
      <c r="C26" s="4">
        <v>1874</v>
      </c>
      <c r="D26" s="4" t="s">
        <v>782</v>
      </c>
      <c r="E26" s="4" t="s">
        <v>23</v>
      </c>
      <c r="F26" s="4" t="s">
        <v>783</v>
      </c>
      <c r="G26" s="4" t="s">
        <v>782</v>
      </c>
      <c r="H26" s="4" t="s">
        <v>19</v>
      </c>
      <c r="I26" s="4" t="s">
        <v>20</v>
      </c>
      <c r="J26" s="9">
        <v>1030</v>
      </c>
      <c r="K26" s="9">
        <v>1160</v>
      </c>
      <c r="M26" s="9">
        <f>K26-J26</f>
        <v>130</v>
      </c>
      <c r="N26" s="10">
        <f>K26/J26-1</f>
        <v>0.12621359223300965</v>
      </c>
      <c r="P26" s="11">
        <v>5.3771861132863481E-2</v>
      </c>
      <c r="Q26" s="11">
        <v>5.9948320413436694E-2</v>
      </c>
    </row>
    <row r="27" spans="1:17" s="4" customFormat="1" ht="12.9" customHeight="1" x14ac:dyDescent="0.5">
      <c r="A27" s="4" t="s">
        <v>784</v>
      </c>
      <c r="C27" s="4">
        <v>1882</v>
      </c>
      <c r="D27" s="4" t="s">
        <v>785</v>
      </c>
      <c r="E27" s="4" t="s">
        <v>23</v>
      </c>
      <c r="F27" s="4" t="s">
        <v>786</v>
      </c>
      <c r="G27" s="4" t="s">
        <v>785</v>
      </c>
      <c r="H27" s="4" t="s">
        <v>19</v>
      </c>
      <c r="I27" s="4" t="s">
        <v>20</v>
      </c>
      <c r="J27" s="9">
        <v>2285</v>
      </c>
      <c r="K27" s="9">
        <v>2495</v>
      </c>
      <c r="M27" s="9">
        <f>K27-J27</f>
        <v>210</v>
      </c>
      <c r="N27" s="10">
        <f>K27/J27-1</f>
        <v>9.1903719912472592E-2</v>
      </c>
      <c r="P27" s="11">
        <v>0.11929000261028452</v>
      </c>
      <c r="Q27" s="11">
        <v>0.12894056847545218</v>
      </c>
    </row>
    <row r="28" spans="1:17" s="4" customFormat="1" ht="12.9" customHeight="1" x14ac:dyDescent="0.5">
      <c r="A28" s="4" t="s">
        <v>787</v>
      </c>
      <c r="C28" s="4">
        <v>1886</v>
      </c>
      <c r="D28" s="4" t="s">
        <v>788</v>
      </c>
      <c r="E28" s="4" t="s">
        <v>23</v>
      </c>
      <c r="F28" s="4" t="s">
        <v>789</v>
      </c>
      <c r="G28" s="4" t="s">
        <v>788</v>
      </c>
      <c r="H28" s="4" t="s">
        <v>19</v>
      </c>
      <c r="I28" s="4" t="s">
        <v>20</v>
      </c>
      <c r="J28" s="9">
        <v>370</v>
      </c>
      <c r="K28" s="9">
        <v>450</v>
      </c>
      <c r="M28" s="9">
        <f>K28-J28</f>
        <v>80</v>
      </c>
      <c r="N28" s="10">
        <f>K28/J28-1</f>
        <v>0.21621621621621623</v>
      </c>
      <c r="P28" s="11">
        <v>1.9316105455494649E-2</v>
      </c>
      <c r="Q28" s="11">
        <v>2.3255813953488372E-2</v>
      </c>
    </row>
    <row r="29" spans="1:17" s="4" customFormat="1" ht="12.9" customHeight="1" x14ac:dyDescent="0.5">
      <c r="A29" s="4" t="s">
        <v>790</v>
      </c>
      <c r="C29" s="4">
        <v>1892</v>
      </c>
      <c r="D29" s="4" t="s">
        <v>791</v>
      </c>
      <c r="E29" s="4" t="s">
        <v>23</v>
      </c>
      <c r="F29" s="4" t="s">
        <v>792</v>
      </c>
      <c r="G29" s="4" t="s">
        <v>791</v>
      </c>
      <c r="H29" s="4" t="s">
        <v>19</v>
      </c>
      <c r="I29" s="4" t="s">
        <v>20</v>
      </c>
      <c r="J29" s="9">
        <v>440</v>
      </c>
      <c r="K29" s="9">
        <v>435</v>
      </c>
      <c r="M29" s="9">
        <f>K29-J29</f>
        <v>-5</v>
      </c>
      <c r="N29" s="10">
        <f>K29/J29-1</f>
        <v>-1.1363636363636354E-2</v>
      </c>
      <c r="P29" s="11">
        <v>2.2970503784912555E-2</v>
      </c>
      <c r="Q29" s="11">
        <v>2.2480620155038759E-2</v>
      </c>
    </row>
    <row r="30" spans="1:17" s="4" customFormat="1" ht="12.9" customHeight="1" x14ac:dyDescent="0.5">
      <c r="A30" s="4" t="s">
        <v>793</v>
      </c>
      <c r="C30" s="4">
        <v>1897</v>
      </c>
      <c r="D30" s="4" t="s">
        <v>794</v>
      </c>
      <c r="E30" s="4" t="s">
        <v>23</v>
      </c>
      <c r="F30" s="4" t="s">
        <v>795</v>
      </c>
      <c r="G30" s="4" t="s">
        <v>796</v>
      </c>
      <c r="H30" s="4" t="s">
        <v>19</v>
      </c>
      <c r="I30" s="4" t="s">
        <v>20</v>
      </c>
      <c r="J30" s="9">
        <v>1970</v>
      </c>
      <c r="K30" s="9">
        <v>1850</v>
      </c>
      <c r="M30" s="9">
        <f>K30-J30</f>
        <v>-120</v>
      </c>
      <c r="N30" s="10">
        <f>K30/J30-1</f>
        <v>-6.0913705583756306E-2</v>
      </c>
      <c r="P30" s="11">
        <v>0.10284521012790394</v>
      </c>
      <c r="Q30" s="11">
        <v>9.5607235142118857E-2</v>
      </c>
    </row>
    <row r="31" spans="1:17" s="4" customFormat="1" ht="12.9" customHeight="1" x14ac:dyDescent="0.5">
      <c r="A31" s="4" t="s">
        <v>797</v>
      </c>
      <c r="C31" s="4">
        <v>1905</v>
      </c>
      <c r="D31" s="4" t="s">
        <v>798</v>
      </c>
      <c r="E31" s="4" t="s">
        <v>23</v>
      </c>
      <c r="F31" s="4" t="s">
        <v>799</v>
      </c>
      <c r="G31" s="4" t="s">
        <v>798</v>
      </c>
      <c r="H31" s="4" t="s">
        <v>19</v>
      </c>
      <c r="I31" s="4" t="s">
        <v>20</v>
      </c>
      <c r="J31" s="9">
        <v>160</v>
      </c>
      <c r="K31" s="9">
        <v>220</v>
      </c>
      <c r="M31" s="9">
        <f>K31-J31</f>
        <v>60</v>
      </c>
      <c r="N31" s="10">
        <f>K31/J31-1</f>
        <v>0.375</v>
      </c>
      <c r="P31" s="11">
        <v>8.3529104672409298E-3</v>
      </c>
      <c r="Q31" s="11">
        <v>1.1369509043927648E-2</v>
      </c>
    </row>
    <row r="32" spans="1:17" s="4" customFormat="1" ht="12.9" customHeight="1" x14ac:dyDescent="0.5">
      <c r="A32" s="4" t="s">
        <v>800</v>
      </c>
      <c r="C32" s="4">
        <v>1908</v>
      </c>
      <c r="D32" s="4" t="s">
        <v>801</v>
      </c>
      <c r="E32" s="4" t="s">
        <v>23</v>
      </c>
      <c r="F32" s="4" t="s">
        <v>802</v>
      </c>
      <c r="G32" s="4" t="s">
        <v>801</v>
      </c>
      <c r="H32" s="4" t="s">
        <v>19</v>
      </c>
      <c r="I32" s="4" t="s">
        <v>20</v>
      </c>
      <c r="J32" s="9">
        <v>1460</v>
      </c>
      <c r="K32" s="9">
        <v>1510</v>
      </c>
      <c r="M32" s="9">
        <f>K32-J32</f>
        <v>50</v>
      </c>
      <c r="N32" s="10">
        <f>K32/J32-1</f>
        <v>3.4246575342465668E-2</v>
      </c>
      <c r="P32" s="11">
        <v>7.6220308013573476E-2</v>
      </c>
      <c r="Q32" s="11">
        <v>7.8036175710594319E-2</v>
      </c>
    </row>
    <row r="33" spans="1:17" s="4" customFormat="1" ht="12.9" customHeight="1" x14ac:dyDescent="0.5">
      <c r="A33" s="4" t="s">
        <v>803</v>
      </c>
      <c r="C33" s="4">
        <v>1912</v>
      </c>
      <c r="D33" s="4" t="s">
        <v>804</v>
      </c>
      <c r="E33" s="4" t="s">
        <v>23</v>
      </c>
      <c r="F33" s="4" t="s">
        <v>805</v>
      </c>
      <c r="G33" s="4" t="s">
        <v>804</v>
      </c>
      <c r="H33" s="4" t="s">
        <v>19</v>
      </c>
      <c r="I33" s="4" t="s">
        <v>20</v>
      </c>
      <c r="J33" s="9">
        <v>485</v>
      </c>
      <c r="K33" s="9">
        <v>515</v>
      </c>
      <c r="M33" s="9">
        <f>K33-J33</f>
        <v>30</v>
      </c>
      <c r="N33" s="10">
        <f>K33/J33-1</f>
        <v>6.1855670103092786E-2</v>
      </c>
      <c r="P33" s="11">
        <v>2.5319759853824068E-2</v>
      </c>
      <c r="Q33" s="11">
        <v>2.6614987080103358E-2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19150</v>
      </c>
      <c r="K4" s="6">
        <v>19350</v>
      </c>
      <c r="M4" s="6">
        <f>K4-J4</f>
        <v>200</v>
      </c>
      <c r="N4" s="7">
        <f>K4/J4-1</f>
        <v>1.0443864229765065E-2</v>
      </c>
    </row>
    <row r="5" spans="1:17" s="4" customFormat="1" ht="12.9" customHeight="1" x14ac:dyDescent="0.5">
      <c r="A5" s="4" t="s">
        <v>813</v>
      </c>
      <c r="C5" s="4">
        <v>2822</v>
      </c>
      <c r="D5" s="4" t="s">
        <v>814</v>
      </c>
      <c r="E5" s="4" t="s">
        <v>183</v>
      </c>
      <c r="F5" s="4" t="s">
        <v>815</v>
      </c>
      <c r="G5" s="4" t="s">
        <v>814</v>
      </c>
      <c r="H5" s="4" t="s">
        <v>19</v>
      </c>
      <c r="I5" s="4" t="s">
        <v>20</v>
      </c>
      <c r="J5" s="9">
        <v>12705</v>
      </c>
      <c r="K5" s="9">
        <v>12085</v>
      </c>
      <c r="M5" s="9">
        <f>K5-J5</f>
        <v>-620</v>
      </c>
      <c r="N5" s="10">
        <f>K5/J5-1</f>
        <v>-4.879968516332156E-2</v>
      </c>
    </row>
    <row r="6" spans="1:17" s="4" customFormat="1" ht="12.9" customHeight="1" x14ac:dyDescent="0.5">
      <c r="A6" s="4" t="s">
        <v>816</v>
      </c>
      <c r="C6" s="4">
        <v>2823</v>
      </c>
      <c r="D6" s="4" t="s">
        <v>817</v>
      </c>
      <c r="E6" s="4" t="s">
        <v>183</v>
      </c>
      <c r="F6" s="4" t="s">
        <v>818</v>
      </c>
      <c r="G6" s="4" t="s">
        <v>817</v>
      </c>
      <c r="H6" s="4" t="s">
        <v>19</v>
      </c>
      <c r="I6" s="4" t="s">
        <v>20</v>
      </c>
      <c r="J6" s="9">
        <v>11910</v>
      </c>
      <c r="K6" s="9">
        <v>11080</v>
      </c>
      <c r="M6" s="9">
        <f>K6-J6</f>
        <v>-830</v>
      </c>
      <c r="N6" s="10">
        <f>K6/J6-1</f>
        <v>-6.9689336691855619E-2</v>
      </c>
    </row>
    <row r="7" spans="1:17" s="4" customFormat="1" ht="12.9" customHeight="1" x14ac:dyDescent="0.5">
      <c r="A7" s="4" t="s">
        <v>819</v>
      </c>
      <c r="C7" s="4">
        <v>2824</v>
      </c>
      <c r="D7" s="4" t="s">
        <v>820</v>
      </c>
      <c r="E7" s="4" t="s">
        <v>183</v>
      </c>
      <c r="F7" s="4" t="s">
        <v>821</v>
      </c>
      <c r="G7" s="4" t="s">
        <v>820</v>
      </c>
      <c r="H7" s="4" t="s">
        <v>19</v>
      </c>
      <c r="I7" s="4" t="s">
        <v>20</v>
      </c>
      <c r="J7" s="9">
        <v>800</v>
      </c>
      <c r="K7" s="9">
        <v>1005</v>
      </c>
      <c r="M7" s="9">
        <f>K7-J7</f>
        <v>205</v>
      </c>
      <c r="N7" s="10">
        <f>K7/J7-1</f>
        <v>0.25625000000000009</v>
      </c>
    </row>
    <row r="8" spans="1:17" s="4" customFormat="1" ht="12.9" customHeight="1" x14ac:dyDescent="0.5">
      <c r="A8" s="4" t="s">
        <v>822</v>
      </c>
      <c r="C8" s="4">
        <v>2825</v>
      </c>
      <c r="D8" s="4" t="s">
        <v>823</v>
      </c>
      <c r="E8" s="4" t="s">
        <v>183</v>
      </c>
      <c r="F8" s="4" t="s">
        <v>824</v>
      </c>
      <c r="G8" s="4" t="s">
        <v>823</v>
      </c>
      <c r="H8" s="4" t="s">
        <v>19</v>
      </c>
      <c r="I8" s="4" t="s">
        <v>20</v>
      </c>
      <c r="J8" s="9">
        <v>6440</v>
      </c>
      <c r="K8" s="9">
        <v>7260</v>
      </c>
      <c r="M8" s="9">
        <f>K8-J8</f>
        <v>820</v>
      </c>
      <c r="N8" s="10">
        <f>K8/J8-1</f>
        <v>0.12732919254658381</v>
      </c>
    </row>
    <row r="9" spans="1:17" s="4" customFormat="1" ht="12.9" customHeight="1" x14ac:dyDescent="0.5">
      <c r="A9" s="4" t="s">
        <v>825</v>
      </c>
      <c r="C9" s="4">
        <v>2826</v>
      </c>
      <c r="D9" s="4" t="s">
        <v>825</v>
      </c>
      <c r="E9" s="4" t="s">
        <v>183</v>
      </c>
      <c r="F9" s="4" t="s">
        <v>826</v>
      </c>
      <c r="G9" s="4" t="s">
        <v>825</v>
      </c>
      <c r="H9" s="4" t="s">
        <v>19</v>
      </c>
      <c r="I9" s="4" t="s">
        <v>20</v>
      </c>
      <c r="J9" s="10">
        <v>0.66300000000000003</v>
      </c>
      <c r="K9" s="10">
        <v>0.625</v>
      </c>
      <c r="M9" s="14" t="str">
        <f>TEXT((K9-J9)  * 100,"#,##0.0") &amp; " pts."</f>
        <v>-3.8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0.622</v>
      </c>
      <c r="K10" s="10">
        <v>0.57299999999999995</v>
      </c>
      <c r="M10" s="14" t="str">
        <f>TEXT((K10-J10)  * 100,"#,##0.0") &amp; " pts."</f>
        <v>-4.9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6.3E-2</v>
      </c>
      <c r="K11" s="10">
        <v>8.3000000000000004E-2</v>
      </c>
      <c r="M11" s="14" t="str">
        <f>TEXT((K11-J11)  * 100,"#,##0.0") &amp; " pts."</f>
        <v>2.0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9275</v>
      </c>
      <c r="K13" s="6">
        <v>9435</v>
      </c>
      <c r="M13" s="6">
        <f>K13-J13</f>
        <v>160</v>
      </c>
      <c r="N13" s="7">
        <f>K13/J13-1</f>
        <v>1.725067385444734E-2</v>
      </c>
      <c r="P13" s="8">
        <v>0.48433420365535246</v>
      </c>
      <c r="Q13" s="8">
        <v>0.4875968992248062</v>
      </c>
    </row>
    <row r="14" spans="1:17" s="4" customFormat="1" ht="12.9" customHeight="1" x14ac:dyDescent="0.5">
      <c r="A14" s="4" t="s">
        <v>813</v>
      </c>
      <c r="C14" s="4">
        <v>2830</v>
      </c>
      <c r="D14" s="4" t="s">
        <v>832</v>
      </c>
      <c r="E14" s="4" t="s">
        <v>183</v>
      </c>
      <c r="F14" s="4" t="s">
        <v>815</v>
      </c>
      <c r="G14" s="4" t="s">
        <v>814</v>
      </c>
      <c r="H14" s="4" t="s">
        <v>19</v>
      </c>
      <c r="I14" s="4" t="s">
        <v>96</v>
      </c>
      <c r="J14" s="9">
        <v>6435</v>
      </c>
      <c r="K14" s="9">
        <v>6300</v>
      </c>
      <c r="M14" s="9">
        <f>K14-J14</f>
        <v>-135</v>
      </c>
      <c r="N14" s="10">
        <f>K14/J14-1</f>
        <v>-2.0979020979020935E-2</v>
      </c>
    </row>
    <row r="15" spans="1:17" s="4" customFormat="1" ht="12.9" customHeight="1" x14ac:dyDescent="0.5">
      <c r="A15" s="4" t="s">
        <v>816</v>
      </c>
      <c r="C15" s="4">
        <v>2831</v>
      </c>
      <c r="D15" s="4" t="s">
        <v>816</v>
      </c>
      <c r="E15" s="4" t="s">
        <v>183</v>
      </c>
      <c r="F15" s="4" t="s">
        <v>818</v>
      </c>
      <c r="G15" s="4" t="s">
        <v>817</v>
      </c>
      <c r="H15" s="4" t="s">
        <v>19</v>
      </c>
      <c r="I15" s="4" t="s">
        <v>96</v>
      </c>
      <c r="J15" s="9">
        <v>5965</v>
      </c>
      <c r="K15" s="9">
        <v>5780</v>
      </c>
      <c r="M15" s="9">
        <f>K15-J15</f>
        <v>-185</v>
      </c>
      <c r="N15" s="10">
        <f>K15/J15-1</f>
        <v>-3.1014249790444204E-2</v>
      </c>
    </row>
    <row r="16" spans="1:17" s="4" customFormat="1" ht="12.9" customHeight="1" x14ac:dyDescent="0.5">
      <c r="A16" s="4" t="s">
        <v>819</v>
      </c>
      <c r="C16" s="4">
        <v>2832</v>
      </c>
      <c r="D16" s="4" t="s">
        <v>819</v>
      </c>
      <c r="E16" s="4" t="s">
        <v>183</v>
      </c>
      <c r="F16" s="4" t="s">
        <v>821</v>
      </c>
      <c r="G16" s="4" t="s">
        <v>820</v>
      </c>
      <c r="H16" s="4" t="s">
        <v>19</v>
      </c>
      <c r="I16" s="4" t="s">
        <v>96</v>
      </c>
      <c r="J16" s="9">
        <v>470</v>
      </c>
      <c r="K16" s="9">
        <v>520</v>
      </c>
      <c r="M16" s="9">
        <f>K16-J16</f>
        <v>50</v>
      </c>
      <c r="N16" s="10">
        <f>K16/J16-1</f>
        <v>0.1063829787234043</v>
      </c>
    </row>
    <row r="17" spans="1:17" s="4" customFormat="1" ht="12.9" customHeight="1" x14ac:dyDescent="0.5">
      <c r="A17" s="4" t="s">
        <v>822</v>
      </c>
      <c r="C17" s="4">
        <v>2833</v>
      </c>
      <c r="D17" s="4" t="s">
        <v>833</v>
      </c>
      <c r="E17" s="4" t="s">
        <v>183</v>
      </c>
      <c r="F17" s="4" t="s">
        <v>824</v>
      </c>
      <c r="G17" s="4" t="s">
        <v>823</v>
      </c>
      <c r="H17" s="4" t="s">
        <v>19</v>
      </c>
      <c r="I17" s="4" t="s">
        <v>96</v>
      </c>
      <c r="J17" s="9">
        <v>2840</v>
      </c>
      <c r="K17" s="9">
        <v>3130</v>
      </c>
      <c r="M17" s="9">
        <f>K17-J17</f>
        <v>290</v>
      </c>
      <c r="N17" s="10">
        <f>K17/J17-1</f>
        <v>0.102112676056338</v>
      </c>
    </row>
    <row r="18" spans="1:17" s="4" customFormat="1" ht="12.9" customHeight="1" x14ac:dyDescent="0.5">
      <c r="A18" s="4" t="s">
        <v>825</v>
      </c>
      <c r="C18" s="4">
        <v>2834</v>
      </c>
      <c r="D18" s="4" t="s">
        <v>834</v>
      </c>
      <c r="E18" s="4" t="s">
        <v>183</v>
      </c>
      <c r="F18" s="4" t="s">
        <v>826</v>
      </c>
      <c r="G18" s="4" t="s">
        <v>825</v>
      </c>
      <c r="H18" s="4" t="s">
        <v>19</v>
      </c>
      <c r="I18" s="4" t="s">
        <v>96</v>
      </c>
      <c r="J18" s="10">
        <v>0.69399999999999995</v>
      </c>
      <c r="K18" s="10">
        <v>0.66800000000000004</v>
      </c>
      <c r="M18" s="14" t="str">
        <f>TEXT((K18-J18)  * 100,"#,##0.0") &amp; " pts."</f>
        <v>-2.6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0.64300000000000002</v>
      </c>
      <c r="K19" s="10">
        <v>0.61299999999999999</v>
      </c>
      <c r="M19" s="14" t="str">
        <f>TEXT((K19-J19)  * 100,"#,##0.0") &amp; " pts."</f>
        <v>-3.0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7.2999999999999995E-2</v>
      </c>
      <c r="K20" s="10">
        <v>8.3000000000000004E-2</v>
      </c>
      <c r="M20" s="14" t="str">
        <f>TEXT((K20-J20)  * 100,"#,##0.0") &amp; " pts."</f>
        <v>1.0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9875</v>
      </c>
      <c r="K22" s="6">
        <v>9915</v>
      </c>
      <c r="M22" s="6">
        <f>K22-J22</f>
        <v>40</v>
      </c>
      <c r="N22" s="7">
        <f>K22/J22-1</f>
        <v>4.0506329113925155E-3</v>
      </c>
      <c r="P22" s="8">
        <v>0.51566579634464749</v>
      </c>
      <c r="Q22" s="8">
        <v>0.5124031007751938</v>
      </c>
    </row>
    <row r="23" spans="1:17" s="4" customFormat="1" ht="12.9" customHeight="1" x14ac:dyDescent="0.5">
      <c r="A23" s="4" t="s">
        <v>813</v>
      </c>
      <c r="C23" s="4">
        <v>2838</v>
      </c>
      <c r="D23" s="4" t="s">
        <v>832</v>
      </c>
      <c r="E23" s="4" t="s">
        <v>183</v>
      </c>
      <c r="F23" s="4" t="s">
        <v>815</v>
      </c>
      <c r="G23" s="4" t="s">
        <v>814</v>
      </c>
      <c r="H23" s="4" t="s">
        <v>19</v>
      </c>
      <c r="I23" s="4" t="s">
        <v>105</v>
      </c>
      <c r="J23" s="9">
        <v>6275</v>
      </c>
      <c r="K23" s="9">
        <v>5785</v>
      </c>
      <c r="M23" s="9">
        <f>K23-J23</f>
        <v>-490</v>
      </c>
      <c r="N23" s="10">
        <f>K23/J23-1</f>
        <v>-7.8087649402390436E-2</v>
      </c>
    </row>
    <row r="24" spans="1:17" s="4" customFormat="1" ht="12.9" customHeight="1" x14ac:dyDescent="0.5">
      <c r="A24" s="4" t="s">
        <v>816</v>
      </c>
      <c r="C24" s="4">
        <v>2839</v>
      </c>
      <c r="D24" s="4" t="s">
        <v>816</v>
      </c>
      <c r="E24" s="4" t="s">
        <v>183</v>
      </c>
      <c r="F24" s="4" t="s">
        <v>818</v>
      </c>
      <c r="G24" s="4" t="s">
        <v>817</v>
      </c>
      <c r="H24" s="4" t="s">
        <v>19</v>
      </c>
      <c r="I24" s="4" t="s">
        <v>105</v>
      </c>
      <c r="J24" s="9">
        <v>5950</v>
      </c>
      <c r="K24" s="9">
        <v>5300</v>
      </c>
      <c r="M24" s="9">
        <f>K24-J24</f>
        <v>-650</v>
      </c>
      <c r="N24" s="10">
        <f>K24/J24-1</f>
        <v>-0.10924369747899154</v>
      </c>
    </row>
    <row r="25" spans="1:17" s="4" customFormat="1" ht="12.9" customHeight="1" x14ac:dyDescent="0.5">
      <c r="A25" s="4" t="s">
        <v>819</v>
      </c>
      <c r="C25" s="4">
        <v>2840</v>
      </c>
      <c r="D25" s="4" t="s">
        <v>819</v>
      </c>
      <c r="E25" s="4" t="s">
        <v>183</v>
      </c>
      <c r="F25" s="4" t="s">
        <v>821</v>
      </c>
      <c r="G25" s="4" t="s">
        <v>820</v>
      </c>
      <c r="H25" s="4" t="s">
        <v>19</v>
      </c>
      <c r="I25" s="4" t="s">
        <v>105</v>
      </c>
      <c r="J25" s="9">
        <v>325</v>
      </c>
      <c r="K25" s="9">
        <v>485</v>
      </c>
      <c r="M25" s="9">
        <f>K25-J25</f>
        <v>160</v>
      </c>
      <c r="N25" s="10">
        <f>K25/J25-1</f>
        <v>0.49230769230769234</v>
      </c>
    </row>
    <row r="26" spans="1:17" s="4" customFormat="1" ht="12.9" customHeight="1" x14ac:dyDescent="0.5">
      <c r="A26" s="4" t="s">
        <v>822</v>
      </c>
      <c r="C26" s="4">
        <v>2841</v>
      </c>
      <c r="D26" s="4" t="s">
        <v>833</v>
      </c>
      <c r="E26" s="4" t="s">
        <v>183</v>
      </c>
      <c r="F26" s="4" t="s">
        <v>824</v>
      </c>
      <c r="G26" s="4" t="s">
        <v>823</v>
      </c>
      <c r="H26" s="4" t="s">
        <v>19</v>
      </c>
      <c r="I26" s="4" t="s">
        <v>105</v>
      </c>
      <c r="J26" s="9">
        <v>3605</v>
      </c>
      <c r="K26" s="9">
        <v>4125</v>
      </c>
      <c r="M26" s="9">
        <f>K26-J26</f>
        <v>520</v>
      </c>
      <c r="N26" s="10">
        <f>K26/J26-1</f>
        <v>0.14424410540915389</v>
      </c>
    </row>
    <row r="27" spans="1:17" s="4" customFormat="1" ht="12.9" customHeight="1" x14ac:dyDescent="0.5">
      <c r="A27" s="4" t="s">
        <v>825</v>
      </c>
      <c r="C27" s="4">
        <v>2842</v>
      </c>
      <c r="D27" s="4" t="s">
        <v>834</v>
      </c>
      <c r="E27" s="4" t="s">
        <v>183</v>
      </c>
      <c r="F27" s="4" t="s">
        <v>826</v>
      </c>
      <c r="G27" s="4" t="s">
        <v>825</v>
      </c>
      <c r="H27" s="4" t="s">
        <v>19</v>
      </c>
      <c r="I27" s="4" t="s">
        <v>105</v>
      </c>
      <c r="J27" s="10">
        <v>0.63500000000000001</v>
      </c>
      <c r="K27" s="10">
        <v>0.58299999999999996</v>
      </c>
      <c r="M27" s="14" t="str">
        <f>TEXT((K27-J27)  * 100,"#,##0.0") &amp; " pts."</f>
        <v>-5.2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0.60299999999999998</v>
      </c>
      <c r="K28" s="10">
        <v>0.53500000000000003</v>
      </c>
      <c r="M28" s="14" t="str">
        <f>TEXT((K28-J28)  * 100,"#,##0.0") &amp; " pts."</f>
        <v>-6.8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5.1999999999999998E-2</v>
      </c>
      <c r="K29" s="10">
        <v>8.4000000000000005E-2</v>
      </c>
      <c r="M29" s="14" t="str">
        <f>TEXT((K29-J29)  * 100,"#,##0.0") &amp; " pts."</f>
        <v>3.2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12710</v>
      </c>
      <c r="K32" s="6">
        <v>12085</v>
      </c>
      <c r="M32" s="6">
        <f>K32-J32</f>
        <v>-625</v>
      </c>
      <c r="N32" s="7">
        <f>K32/J32-1</f>
        <v>-4.9173878835562568E-2</v>
      </c>
    </row>
    <row r="33" spans="1:17" s="4" customFormat="1" ht="14.05" customHeight="1" x14ac:dyDescent="0.5">
      <c r="A33" s="4" t="s">
        <v>845</v>
      </c>
      <c r="C33" s="4">
        <v>2865</v>
      </c>
      <c r="D33" s="4" t="s">
        <v>843</v>
      </c>
      <c r="E33" s="4" t="s">
        <v>183</v>
      </c>
      <c r="F33" s="4" t="s">
        <v>844</v>
      </c>
      <c r="G33" s="4" t="s">
        <v>843</v>
      </c>
      <c r="H33" s="4" t="s">
        <v>19</v>
      </c>
      <c r="I33" s="4" t="s">
        <v>20</v>
      </c>
      <c r="J33" s="9">
        <v>12520</v>
      </c>
      <c r="K33" s="9">
        <v>11845</v>
      </c>
      <c r="M33" s="9">
        <f>K33-J33</f>
        <v>-675</v>
      </c>
      <c r="N33" s="10">
        <f>K33/J33-1</f>
        <v>-5.3913738019169322E-2</v>
      </c>
      <c r="P33" s="11">
        <v>0.98505114083398904</v>
      </c>
      <c r="Q33" s="11">
        <v>0.98014067025237894</v>
      </c>
    </row>
    <row r="34" spans="1:17" s="4" customFormat="1" ht="12.9" customHeight="1" x14ac:dyDescent="0.5">
      <c r="A34" s="4" t="s">
        <v>846</v>
      </c>
      <c r="C34" s="4">
        <v>2866</v>
      </c>
      <c r="D34" s="4" t="s">
        <v>847</v>
      </c>
      <c r="E34" s="4" t="s">
        <v>183</v>
      </c>
      <c r="F34" s="4" t="s">
        <v>848</v>
      </c>
      <c r="G34" s="4" t="s">
        <v>847</v>
      </c>
      <c r="H34" s="4" t="s">
        <v>19</v>
      </c>
      <c r="I34" s="4" t="s">
        <v>20</v>
      </c>
      <c r="J34" s="9">
        <v>11460</v>
      </c>
      <c r="K34" s="9">
        <v>10650</v>
      </c>
      <c r="M34" s="9">
        <f>K34-J34</f>
        <v>-810</v>
      </c>
      <c r="N34" s="10">
        <f>K34/J34-1</f>
        <v>-7.06806282722513E-2</v>
      </c>
      <c r="P34" s="11">
        <v>0.90165224232887486</v>
      </c>
      <c r="Q34" s="11">
        <v>0.8812577575506827</v>
      </c>
    </row>
    <row r="35" spans="1:17" s="4" customFormat="1" ht="14.05" customHeight="1" x14ac:dyDescent="0.5">
      <c r="A35" s="4" t="s">
        <v>851</v>
      </c>
      <c r="C35" s="4">
        <v>2867</v>
      </c>
      <c r="D35" s="4" t="s">
        <v>849</v>
      </c>
      <c r="E35" s="4" t="s">
        <v>183</v>
      </c>
      <c r="F35" s="4" t="s">
        <v>850</v>
      </c>
      <c r="G35" s="4" t="s">
        <v>849</v>
      </c>
      <c r="H35" s="4" t="s">
        <v>19</v>
      </c>
      <c r="I35" s="4" t="s">
        <v>20</v>
      </c>
      <c r="J35" s="9">
        <v>1055</v>
      </c>
      <c r="K35" s="9">
        <v>1190</v>
      </c>
      <c r="M35" s="9">
        <f>K35-J35</f>
        <v>135</v>
      </c>
      <c r="N35" s="10">
        <f>K35/J35-1</f>
        <v>0.12796208530805697</v>
      </c>
      <c r="P35" s="11">
        <v>8.3005507474429585E-2</v>
      </c>
      <c r="Q35" s="11">
        <v>9.8469176665287553E-2</v>
      </c>
    </row>
    <row r="36" spans="1:17" s="4" customFormat="1" ht="14.05" customHeight="1" x14ac:dyDescent="0.5">
      <c r="A36" s="4" t="s">
        <v>854</v>
      </c>
      <c r="C36" s="4">
        <v>2864</v>
      </c>
      <c r="D36" s="4" t="s">
        <v>852</v>
      </c>
      <c r="E36" s="4" t="s">
        <v>183</v>
      </c>
      <c r="F36" s="4" t="s">
        <v>853</v>
      </c>
      <c r="G36" s="4" t="s">
        <v>852</v>
      </c>
      <c r="H36" s="4" t="s">
        <v>19</v>
      </c>
      <c r="I36" s="4" t="s">
        <v>20</v>
      </c>
      <c r="J36" s="9">
        <v>190</v>
      </c>
      <c r="K36" s="9">
        <v>240</v>
      </c>
      <c r="M36" s="9">
        <f>K36-J36</f>
        <v>50</v>
      </c>
      <c r="N36" s="10">
        <f>K36/J36-1</f>
        <v>0.26315789473684204</v>
      </c>
      <c r="P36" s="11">
        <v>1.4948859166011016E-2</v>
      </c>
      <c r="Q36" s="11">
        <v>1.9859329747621019E-2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6435</v>
      </c>
      <c r="K38" s="6">
        <v>6300</v>
      </c>
      <c r="M38" s="6">
        <f>K38-J38</f>
        <v>-135</v>
      </c>
      <c r="N38" s="7">
        <f>K38/J38-1</f>
        <v>-2.0979020979020935E-2</v>
      </c>
      <c r="P38" s="8">
        <v>0.50629425649095205</v>
      </c>
      <c r="Q38" s="8">
        <v>0.52130740587505175</v>
      </c>
    </row>
    <row r="39" spans="1:17" s="5" customFormat="1" ht="14.05" customHeight="1" x14ac:dyDescent="0.5">
      <c r="A39" s="5" t="s">
        <v>857</v>
      </c>
      <c r="C39" s="5">
        <v>2870</v>
      </c>
      <c r="D39" s="5" t="s">
        <v>856</v>
      </c>
      <c r="E39" s="5" t="s">
        <v>183</v>
      </c>
      <c r="F39" s="5" t="s">
        <v>844</v>
      </c>
      <c r="G39" s="5" t="s">
        <v>843</v>
      </c>
      <c r="H39" s="5" t="s">
        <v>19</v>
      </c>
      <c r="I39" s="5" t="s">
        <v>96</v>
      </c>
      <c r="J39" s="6">
        <v>6355</v>
      </c>
      <c r="K39" s="6">
        <v>6185</v>
      </c>
      <c r="M39" s="6">
        <f>K39-J39</f>
        <v>-170</v>
      </c>
      <c r="N39" s="7">
        <f>K39/J39-1</f>
        <v>-2.6750590086546011E-2</v>
      </c>
      <c r="P39" s="8">
        <v>0.5</v>
      </c>
      <c r="Q39" s="8">
        <v>0.51179147703764993</v>
      </c>
    </row>
    <row r="40" spans="1:17" s="4" customFormat="1" ht="12.9" customHeight="1" x14ac:dyDescent="0.5">
      <c r="A40" s="4" t="s">
        <v>846</v>
      </c>
      <c r="C40" s="4">
        <v>2871</v>
      </c>
      <c r="D40" s="4" t="s">
        <v>846</v>
      </c>
      <c r="E40" s="4" t="s">
        <v>183</v>
      </c>
      <c r="F40" s="4" t="s">
        <v>848</v>
      </c>
      <c r="G40" s="4" t="s">
        <v>847</v>
      </c>
      <c r="H40" s="4" t="s">
        <v>19</v>
      </c>
      <c r="I40" s="4" t="s">
        <v>96</v>
      </c>
      <c r="J40" s="9">
        <v>5695</v>
      </c>
      <c r="K40" s="9">
        <v>5405</v>
      </c>
      <c r="M40" s="9">
        <f>K40-J40</f>
        <v>-290</v>
      </c>
      <c r="N40" s="10">
        <f>K40/J40-1</f>
        <v>-5.0921861281826186E-2</v>
      </c>
      <c r="P40" s="11">
        <v>0.44807238394964594</v>
      </c>
      <c r="Q40" s="11">
        <v>0.44724865535788166</v>
      </c>
    </row>
    <row r="41" spans="1:17" s="4" customFormat="1" ht="14.05" customHeight="1" x14ac:dyDescent="0.5">
      <c r="A41" s="4" t="s">
        <v>851</v>
      </c>
      <c r="C41" s="4">
        <v>2872</v>
      </c>
      <c r="D41" s="4" t="s">
        <v>858</v>
      </c>
      <c r="E41" s="4" t="s">
        <v>183</v>
      </c>
      <c r="F41" s="4" t="s">
        <v>850</v>
      </c>
      <c r="G41" s="4" t="s">
        <v>849</v>
      </c>
      <c r="H41" s="4" t="s">
        <v>19</v>
      </c>
      <c r="I41" s="4" t="s">
        <v>96</v>
      </c>
      <c r="J41" s="9">
        <v>665</v>
      </c>
      <c r="K41" s="9">
        <v>785</v>
      </c>
      <c r="M41" s="9">
        <f>K41-J41</f>
        <v>120</v>
      </c>
      <c r="N41" s="10">
        <f>K41/J41-1</f>
        <v>0.18045112781954886</v>
      </c>
      <c r="P41" s="11">
        <v>5.2321007081038554E-2</v>
      </c>
      <c r="Q41" s="11">
        <v>6.4956557716177074E-2</v>
      </c>
    </row>
    <row r="42" spans="1:17" s="4" customFormat="1" ht="14.05" customHeight="1" x14ac:dyDescent="0.5">
      <c r="A42" s="4" t="s">
        <v>854</v>
      </c>
      <c r="C42" s="4">
        <v>2869</v>
      </c>
      <c r="D42" s="4" t="s">
        <v>859</v>
      </c>
      <c r="E42" s="4" t="s">
        <v>183</v>
      </c>
      <c r="F42" s="4" t="s">
        <v>853</v>
      </c>
      <c r="G42" s="4" t="s">
        <v>852</v>
      </c>
      <c r="H42" s="4" t="s">
        <v>19</v>
      </c>
      <c r="I42" s="4" t="s">
        <v>96</v>
      </c>
      <c r="J42" s="9">
        <v>75</v>
      </c>
      <c r="K42" s="9">
        <v>115</v>
      </c>
      <c r="M42" s="9">
        <f>K42-J42</f>
        <v>40</v>
      </c>
      <c r="N42" s="10">
        <f>K42/J42-1</f>
        <v>0.53333333333333344</v>
      </c>
      <c r="P42" s="11">
        <v>5.9008654602675063E-3</v>
      </c>
      <c r="Q42" s="11">
        <v>9.5159288374017381E-3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6275</v>
      </c>
      <c r="K44" s="6">
        <v>5785</v>
      </c>
      <c r="M44" s="6">
        <f>K44-J44</f>
        <v>-490</v>
      </c>
      <c r="N44" s="7">
        <f>K44/J44-1</f>
        <v>-7.8087649402390436E-2</v>
      </c>
      <c r="P44" s="8">
        <v>0.493705743509048</v>
      </c>
      <c r="Q44" s="8">
        <v>0.4786925941249483</v>
      </c>
    </row>
    <row r="45" spans="1:17" s="5" customFormat="1" ht="14.05" customHeight="1" x14ac:dyDescent="0.5">
      <c r="A45" s="5" t="s">
        <v>857</v>
      </c>
      <c r="C45" s="5">
        <v>2875</v>
      </c>
      <c r="D45" s="5" t="s">
        <v>856</v>
      </c>
      <c r="E45" s="5" t="s">
        <v>183</v>
      </c>
      <c r="F45" s="5" t="s">
        <v>844</v>
      </c>
      <c r="G45" s="5" t="s">
        <v>843</v>
      </c>
      <c r="H45" s="5" t="s">
        <v>19</v>
      </c>
      <c r="I45" s="5" t="s">
        <v>105</v>
      </c>
      <c r="J45" s="6">
        <v>6155</v>
      </c>
      <c r="K45" s="6">
        <v>5655</v>
      </c>
      <c r="M45" s="6">
        <f>K45-J45</f>
        <v>-500</v>
      </c>
      <c r="N45" s="7">
        <f>K45/J45-1</f>
        <v>-8.1234768480909825E-2</v>
      </c>
      <c r="P45" s="8">
        <v>0.48426435877261997</v>
      </c>
      <c r="Q45" s="8">
        <v>0.46793545717832025</v>
      </c>
    </row>
    <row r="46" spans="1:17" s="4" customFormat="1" ht="12.9" customHeight="1" x14ac:dyDescent="0.5">
      <c r="A46" s="4" t="s">
        <v>846</v>
      </c>
      <c r="C46" s="4">
        <v>2876</v>
      </c>
      <c r="D46" s="4" t="s">
        <v>846</v>
      </c>
      <c r="E46" s="4" t="s">
        <v>183</v>
      </c>
      <c r="F46" s="4" t="s">
        <v>848</v>
      </c>
      <c r="G46" s="4" t="s">
        <v>847</v>
      </c>
      <c r="H46" s="4" t="s">
        <v>19</v>
      </c>
      <c r="I46" s="4" t="s">
        <v>105</v>
      </c>
      <c r="J46" s="9">
        <v>5770</v>
      </c>
      <c r="K46" s="9">
        <v>5245</v>
      </c>
      <c r="M46" s="9">
        <f>K46-J46</f>
        <v>-525</v>
      </c>
      <c r="N46" s="10">
        <f>K46/J46-1</f>
        <v>-9.0987868284228779E-2</v>
      </c>
      <c r="P46" s="11">
        <v>0.45397324940991346</v>
      </c>
      <c r="Q46" s="11">
        <v>0.43400910219280098</v>
      </c>
    </row>
    <row r="47" spans="1:17" s="4" customFormat="1" ht="14.05" customHeight="1" x14ac:dyDescent="0.5">
      <c r="A47" s="4" t="s">
        <v>851</v>
      </c>
      <c r="C47" s="4">
        <v>2877</v>
      </c>
      <c r="D47" s="4" t="s">
        <v>858</v>
      </c>
      <c r="E47" s="4" t="s">
        <v>183</v>
      </c>
      <c r="F47" s="4" t="s">
        <v>850</v>
      </c>
      <c r="G47" s="4" t="s">
        <v>849</v>
      </c>
      <c r="H47" s="4" t="s">
        <v>19</v>
      </c>
      <c r="I47" s="4" t="s">
        <v>105</v>
      </c>
      <c r="J47" s="9">
        <v>395</v>
      </c>
      <c r="K47" s="9">
        <v>410</v>
      </c>
      <c r="M47" s="9">
        <f>K47-J47</f>
        <v>15</v>
      </c>
      <c r="N47" s="10">
        <f>K47/J47-1</f>
        <v>3.7974683544303778E-2</v>
      </c>
      <c r="P47" s="11">
        <v>3.1077891424075531E-2</v>
      </c>
      <c r="Q47" s="11">
        <v>3.3926354985519241E-2</v>
      </c>
    </row>
    <row r="48" spans="1:17" s="4" customFormat="1" ht="14.05" customHeight="1" x14ac:dyDescent="0.5">
      <c r="A48" s="4" t="s">
        <v>854</v>
      </c>
      <c r="C48" s="4">
        <v>2874</v>
      </c>
      <c r="D48" s="4" t="s">
        <v>859</v>
      </c>
      <c r="E48" s="4" t="s">
        <v>183</v>
      </c>
      <c r="F48" s="4" t="s">
        <v>853</v>
      </c>
      <c r="G48" s="4" t="s">
        <v>852</v>
      </c>
      <c r="H48" s="4" t="s">
        <v>19</v>
      </c>
      <c r="I48" s="4" t="s">
        <v>105</v>
      </c>
      <c r="J48" s="9">
        <v>115</v>
      </c>
      <c r="K48" s="9">
        <v>130</v>
      </c>
      <c r="M48" s="9">
        <f>K48-J48</f>
        <v>15</v>
      </c>
      <c r="N48" s="10">
        <f>K48/J48-1</f>
        <v>0.13043478260869557</v>
      </c>
      <c r="P48" s="11">
        <v>9.0479937057435095E-3</v>
      </c>
      <c r="Q48" s="11">
        <v>1.0757136946628051E-2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12710</v>
      </c>
      <c r="K4" s="6">
        <v>12085</v>
      </c>
      <c r="M4" s="6">
        <f>K4-J4</f>
        <v>-625</v>
      </c>
      <c r="N4" s="7">
        <f>K4/J4-1</f>
        <v>-4.9173878835562568E-2</v>
      </c>
    </row>
    <row r="5" spans="1:17" s="4" customFormat="1" ht="14.05" customHeight="1" x14ac:dyDescent="0.5">
      <c r="A5" s="4" t="s">
        <v>868</v>
      </c>
      <c r="C5" s="4">
        <v>2879</v>
      </c>
      <c r="D5" s="4" t="s">
        <v>866</v>
      </c>
      <c r="E5" s="4" t="s">
        <v>183</v>
      </c>
      <c r="F5" s="4" t="s">
        <v>867</v>
      </c>
      <c r="G5" s="4" t="s">
        <v>866</v>
      </c>
      <c r="H5" s="4" t="s">
        <v>19</v>
      </c>
      <c r="I5" s="4" t="s">
        <v>20</v>
      </c>
      <c r="J5" s="9">
        <v>190</v>
      </c>
      <c r="K5" s="9">
        <v>240</v>
      </c>
      <c r="M5" s="9">
        <f>K5-J5</f>
        <v>50</v>
      </c>
      <c r="N5" s="10">
        <f>K5/J5-1</f>
        <v>0.26315789473684204</v>
      </c>
      <c r="P5" s="11">
        <v>1.4948859166011016E-2</v>
      </c>
      <c r="Q5" s="11">
        <v>1.9859329747621019E-2</v>
      </c>
    </row>
    <row r="6" spans="1:17" s="4" customFormat="1" ht="14.05" customHeight="1" x14ac:dyDescent="0.5">
      <c r="A6" s="4" t="s">
        <v>871</v>
      </c>
      <c r="C6" s="4">
        <v>2880</v>
      </c>
      <c r="D6" s="4" t="s">
        <v>869</v>
      </c>
      <c r="E6" s="4" t="s">
        <v>183</v>
      </c>
      <c r="F6" s="4" t="s">
        <v>870</v>
      </c>
      <c r="G6" s="4" t="s">
        <v>869</v>
      </c>
      <c r="H6" s="4" t="s">
        <v>19</v>
      </c>
      <c r="I6" s="4" t="s">
        <v>20</v>
      </c>
      <c r="J6" s="9">
        <v>12515</v>
      </c>
      <c r="K6" s="9">
        <v>11845</v>
      </c>
      <c r="M6" s="9">
        <f>K6-J6</f>
        <v>-670</v>
      </c>
      <c r="N6" s="10">
        <f>K6/J6-1</f>
        <v>-5.3535757091490166E-2</v>
      </c>
      <c r="P6" s="11">
        <v>0.98465774980330445</v>
      </c>
      <c r="Q6" s="11">
        <v>0.98014067025237894</v>
      </c>
    </row>
    <row r="7" spans="1:17" s="4" customFormat="1" ht="12.9" customHeight="1" x14ac:dyDescent="0.5">
      <c r="A7" s="4" t="s">
        <v>872</v>
      </c>
      <c r="C7" s="4">
        <v>2881</v>
      </c>
      <c r="D7" s="4" t="s">
        <v>873</v>
      </c>
      <c r="E7" s="4" t="s">
        <v>183</v>
      </c>
      <c r="F7" s="4" t="s">
        <v>874</v>
      </c>
      <c r="G7" s="4" t="s">
        <v>875</v>
      </c>
      <c r="H7" s="4" t="s">
        <v>19</v>
      </c>
      <c r="I7" s="4" t="s">
        <v>20</v>
      </c>
      <c r="J7" s="9">
        <v>1175</v>
      </c>
      <c r="K7" s="9">
        <v>135</v>
      </c>
      <c r="M7" s="9">
        <f>K7-J7</f>
        <v>-1040</v>
      </c>
      <c r="N7" s="10">
        <f>K7/J7-1</f>
        <v>-0.88510638297872335</v>
      </c>
      <c r="P7" s="11">
        <v>9.2446892210857598E-2</v>
      </c>
      <c r="Q7" s="11">
        <v>1.1170872983036822E-2</v>
      </c>
    </row>
    <row r="8" spans="1:17" s="4" customFormat="1" ht="12.9" customHeight="1" x14ac:dyDescent="0.5">
      <c r="A8" s="4" t="s">
        <v>876</v>
      </c>
      <c r="C8" s="4">
        <v>2882</v>
      </c>
      <c r="D8" s="4" t="s">
        <v>877</v>
      </c>
      <c r="E8" s="4" t="s">
        <v>183</v>
      </c>
      <c r="F8" s="4" t="s">
        <v>878</v>
      </c>
      <c r="G8" s="4" t="s">
        <v>877</v>
      </c>
      <c r="H8" s="4" t="s">
        <v>19</v>
      </c>
      <c r="I8" s="4" t="s">
        <v>20</v>
      </c>
      <c r="J8" s="9">
        <v>2245</v>
      </c>
      <c r="K8" s="9">
        <v>2300</v>
      </c>
      <c r="M8" s="9">
        <f>K8-J8</f>
        <v>55</v>
      </c>
      <c r="N8" s="10">
        <f>K8/J8-1</f>
        <v>2.4498886414253906E-2</v>
      </c>
      <c r="P8" s="11">
        <v>0.17663257277734068</v>
      </c>
      <c r="Q8" s="11">
        <v>0.19031857674803476</v>
      </c>
    </row>
    <row r="9" spans="1:17" s="4" customFormat="1" ht="12.9" customHeight="1" x14ac:dyDescent="0.5">
      <c r="A9" s="4" t="s">
        <v>879</v>
      </c>
      <c r="C9" s="4">
        <v>2883</v>
      </c>
      <c r="D9" s="4" t="s">
        <v>880</v>
      </c>
      <c r="E9" s="4" t="s">
        <v>183</v>
      </c>
      <c r="F9" s="4" t="s">
        <v>881</v>
      </c>
      <c r="G9" s="4" t="s">
        <v>880</v>
      </c>
      <c r="H9" s="4" t="s">
        <v>19</v>
      </c>
      <c r="I9" s="4" t="s">
        <v>20</v>
      </c>
      <c r="J9" s="9">
        <v>795</v>
      </c>
      <c r="K9" s="9">
        <v>795</v>
      </c>
      <c r="M9" s="9">
        <f>K9-J9</f>
        <v>0</v>
      </c>
      <c r="N9" s="10">
        <f>K9/J9-1</f>
        <v>0</v>
      </c>
      <c r="P9" s="11">
        <v>6.2549173878835559E-2</v>
      </c>
      <c r="Q9" s="11">
        <v>6.5784029788994627E-2</v>
      </c>
    </row>
    <row r="10" spans="1:17" s="4" customFormat="1" ht="12.9" customHeight="1" x14ac:dyDescent="0.5">
      <c r="A10" s="4" t="s">
        <v>882</v>
      </c>
      <c r="C10" s="4">
        <v>2884</v>
      </c>
      <c r="D10" s="4" t="s">
        <v>883</v>
      </c>
      <c r="E10" s="4" t="s">
        <v>183</v>
      </c>
      <c r="F10" s="4" t="s">
        <v>884</v>
      </c>
      <c r="G10" s="4" t="s">
        <v>883</v>
      </c>
      <c r="H10" s="4" t="s">
        <v>19</v>
      </c>
      <c r="I10" s="4" t="s">
        <v>20</v>
      </c>
      <c r="J10" s="9">
        <v>890</v>
      </c>
      <c r="K10" s="9">
        <v>850</v>
      </c>
      <c r="M10" s="9">
        <f>K10-J10</f>
        <v>-40</v>
      </c>
      <c r="N10" s="10">
        <f>K10/J10-1</f>
        <v>-4.49438202247191E-2</v>
      </c>
      <c r="P10" s="11">
        <v>7.0023603461841069E-2</v>
      </c>
      <c r="Q10" s="11">
        <v>7.0335126189491101E-2</v>
      </c>
    </row>
    <row r="11" spans="1:17" s="4" customFormat="1" ht="12.9" customHeight="1" x14ac:dyDescent="0.5">
      <c r="A11" s="4" t="s">
        <v>885</v>
      </c>
      <c r="C11" s="4">
        <v>2885</v>
      </c>
      <c r="D11" s="4" t="s">
        <v>886</v>
      </c>
      <c r="E11" s="4" t="s">
        <v>183</v>
      </c>
      <c r="F11" s="4" t="s">
        <v>887</v>
      </c>
      <c r="G11" s="4" t="s">
        <v>886</v>
      </c>
      <c r="H11" s="4" t="s">
        <v>19</v>
      </c>
      <c r="I11" s="4" t="s">
        <v>20</v>
      </c>
      <c r="J11" s="9">
        <v>1780</v>
      </c>
      <c r="K11" s="9">
        <v>1875</v>
      </c>
      <c r="M11" s="9">
        <f>K11-J11</f>
        <v>95</v>
      </c>
      <c r="N11" s="10">
        <f>K11/J11-1</f>
        <v>5.3370786516854007E-2</v>
      </c>
      <c r="P11" s="11">
        <v>0.14004720692368214</v>
      </c>
      <c r="Q11" s="11">
        <v>0.1551510136532892</v>
      </c>
    </row>
    <row r="12" spans="1:17" s="4" customFormat="1" ht="12.9" customHeight="1" x14ac:dyDescent="0.5">
      <c r="A12" s="4" t="s">
        <v>888</v>
      </c>
      <c r="C12" s="4">
        <v>2886</v>
      </c>
      <c r="D12" s="4" t="s">
        <v>889</v>
      </c>
      <c r="E12" s="4" t="s">
        <v>183</v>
      </c>
      <c r="F12" s="4" t="s">
        <v>890</v>
      </c>
      <c r="G12" s="4" t="s">
        <v>889</v>
      </c>
      <c r="H12" s="4" t="s">
        <v>19</v>
      </c>
      <c r="I12" s="4" t="s">
        <v>20</v>
      </c>
      <c r="J12" s="9">
        <v>310</v>
      </c>
      <c r="K12" s="9">
        <v>355</v>
      </c>
      <c r="M12" s="9">
        <f>K12-J12</f>
        <v>45</v>
      </c>
      <c r="N12" s="10">
        <f>K12/J12-1</f>
        <v>0.14516129032258074</v>
      </c>
      <c r="P12" s="11">
        <v>2.4390243902439025E-2</v>
      </c>
      <c r="Q12" s="11">
        <v>2.9375258585022754E-2</v>
      </c>
    </row>
    <row r="13" spans="1:17" s="4" customFormat="1" ht="12.9" customHeight="1" x14ac:dyDescent="0.5">
      <c r="A13" s="4" t="s">
        <v>891</v>
      </c>
      <c r="C13" s="4">
        <v>2887</v>
      </c>
      <c r="D13" s="4" t="s">
        <v>892</v>
      </c>
      <c r="E13" s="4" t="s">
        <v>183</v>
      </c>
      <c r="F13" s="4" t="s">
        <v>893</v>
      </c>
      <c r="G13" s="4" t="s">
        <v>892</v>
      </c>
      <c r="H13" s="4" t="s">
        <v>19</v>
      </c>
      <c r="I13" s="4" t="s">
        <v>20</v>
      </c>
      <c r="J13" s="9">
        <v>2965</v>
      </c>
      <c r="K13" s="9">
        <v>2965</v>
      </c>
      <c r="M13" s="9">
        <f>K13-J13</f>
        <v>0</v>
      </c>
      <c r="N13" s="10">
        <f>K13/J13-1</f>
        <v>0</v>
      </c>
      <c r="P13" s="11">
        <v>0.23328088119590873</v>
      </c>
      <c r="Q13" s="11">
        <v>0.24534546959040132</v>
      </c>
    </row>
    <row r="14" spans="1:17" s="4" customFormat="1" ht="12.9" customHeight="1" x14ac:dyDescent="0.5">
      <c r="A14" s="4" t="s">
        <v>894</v>
      </c>
      <c r="C14" s="4">
        <v>2888</v>
      </c>
      <c r="D14" s="4" t="s">
        <v>895</v>
      </c>
      <c r="E14" s="4" t="s">
        <v>183</v>
      </c>
      <c r="F14" s="4" t="s">
        <v>896</v>
      </c>
      <c r="G14" s="4" t="s">
        <v>895</v>
      </c>
      <c r="H14" s="4" t="s">
        <v>19</v>
      </c>
      <c r="I14" s="4" t="s">
        <v>20</v>
      </c>
      <c r="J14" s="9">
        <v>1890</v>
      </c>
      <c r="K14" s="9">
        <v>2065</v>
      </c>
      <c r="M14" s="9">
        <f>K14-J14</f>
        <v>175</v>
      </c>
      <c r="N14" s="10">
        <f>K14/J14-1</f>
        <v>9.259259259259256E-2</v>
      </c>
      <c r="P14" s="11">
        <v>0.14870180959874116</v>
      </c>
      <c r="Q14" s="11">
        <v>0.1708729830368225</v>
      </c>
    </row>
    <row r="15" spans="1:17" s="4" customFormat="1" ht="12.9" customHeight="1" x14ac:dyDescent="0.5">
      <c r="A15" s="4" t="s">
        <v>897</v>
      </c>
      <c r="C15" s="4">
        <v>2889</v>
      </c>
      <c r="D15" s="4" t="s">
        <v>898</v>
      </c>
      <c r="E15" s="4" t="s">
        <v>183</v>
      </c>
      <c r="F15" s="4" t="s">
        <v>899</v>
      </c>
      <c r="G15" s="4" t="s">
        <v>898</v>
      </c>
      <c r="H15" s="4" t="s">
        <v>19</v>
      </c>
      <c r="I15" s="4" t="s">
        <v>20</v>
      </c>
      <c r="J15" s="9">
        <v>110</v>
      </c>
      <c r="K15" s="9">
        <v>95</v>
      </c>
      <c r="M15" s="9">
        <f>K15-J15</f>
        <v>-15</v>
      </c>
      <c r="N15" s="10">
        <f>K15/J15-1</f>
        <v>-0.13636363636363635</v>
      </c>
      <c r="P15" s="11">
        <v>8.6546026750590095E-3</v>
      </c>
      <c r="Q15" s="11">
        <v>7.8609846917666523E-3</v>
      </c>
    </row>
    <row r="16" spans="1:17" s="4" customFormat="1" ht="12.9" customHeight="1" x14ac:dyDescent="0.5">
      <c r="A16" s="4" t="s">
        <v>900</v>
      </c>
      <c r="C16" s="4">
        <v>2890</v>
      </c>
      <c r="D16" s="4" t="s">
        <v>901</v>
      </c>
      <c r="E16" s="4" t="s">
        <v>183</v>
      </c>
      <c r="F16" s="4" t="s">
        <v>902</v>
      </c>
      <c r="G16" s="4" t="s">
        <v>901</v>
      </c>
      <c r="H16" s="4" t="s">
        <v>19</v>
      </c>
      <c r="I16" s="4" t="s">
        <v>20</v>
      </c>
      <c r="J16" s="9">
        <v>365</v>
      </c>
      <c r="K16" s="9">
        <v>405</v>
      </c>
      <c r="M16" s="9">
        <f>K16-J16</f>
        <v>40</v>
      </c>
      <c r="N16" s="10">
        <f>K16/J16-1</f>
        <v>0.1095890410958904</v>
      </c>
      <c r="P16" s="11">
        <v>2.8717545239968528E-2</v>
      </c>
      <c r="Q16" s="11">
        <v>3.3512618949110465E-2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6440</v>
      </c>
      <c r="K18" s="6">
        <v>6300</v>
      </c>
      <c r="M18" s="6">
        <f>K18-J18</f>
        <v>-140</v>
      </c>
      <c r="N18" s="7">
        <f>K18/J18-1</f>
        <v>-2.1739130434782594E-2</v>
      </c>
      <c r="P18" s="8">
        <v>0.50668764752163653</v>
      </c>
      <c r="Q18" s="8">
        <v>0.52130740587505175</v>
      </c>
    </row>
    <row r="19" spans="1:17" s="4" customFormat="1" ht="14.05" customHeight="1" x14ac:dyDescent="0.5">
      <c r="A19" s="4" t="s">
        <v>868</v>
      </c>
      <c r="C19" s="4">
        <v>2892</v>
      </c>
      <c r="D19" s="4" t="s">
        <v>904</v>
      </c>
      <c r="E19" s="4" t="s">
        <v>183</v>
      </c>
      <c r="F19" s="4" t="s">
        <v>867</v>
      </c>
      <c r="G19" s="4" t="s">
        <v>866</v>
      </c>
      <c r="H19" s="4" t="s">
        <v>19</v>
      </c>
      <c r="I19" s="4" t="s">
        <v>96</v>
      </c>
      <c r="J19" s="9">
        <v>75</v>
      </c>
      <c r="K19" s="9">
        <v>115</v>
      </c>
      <c r="M19" s="9">
        <f>K19-J19</f>
        <v>40</v>
      </c>
      <c r="N19" s="10">
        <f>K19/J19-1</f>
        <v>0.53333333333333344</v>
      </c>
      <c r="P19" s="11">
        <v>5.9008654602675063E-3</v>
      </c>
      <c r="Q19" s="11">
        <v>9.5159288374017381E-3</v>
      </c>
    </row>
    <row r="20" spans="1:17" s="4" customFormat="1" ht="14.05" customHeight="1" x14ac:dyDescent="0.5">
      <c r="A20" s="4" t="s">
        <v>871</v>
      </c>
      <c r="C20" s="4">
        <v>2893</v>
      </c>
      <c r="D20" s="4" t="s">
        <v>905</v>
      </c>
      <c r="E20" s="4" t="s">
        <v>183</v>
      </c>
      <c r="F20" s="4" t="s">
        <v>870</v>
      </c>
      <c r="G20" s="4" t="s">
        <v>869</v>
      </c>
      <c r="H20" s="4" t="s">
        <v>19</v>
      </c>
      <c r="I20" s="4" t="s">
        <v>96</v>
      </c>
      <c r="J20" s="9">
        <v>6360</v>
      </c>
      <c r="K20" s="9">
        <v>6185</v>
      </c>
      <c r="M20" s="9">
        <f>K20-J20</f>
        <v>-175</v>
      </c>
      <c r="N20" s="10">
        <f>K20/J20-1</f>
        <v>-2.7515723270440273E-2</v>
      </c>
      <c r="P20" s="11">
        <v>0.50039339103068448</v>
      </c>
      <c r="Q20" s="11">
        <v>0.51179147703764993</v>
      </c>
    </row>
    <row r="21" spans="1:17" s="4" customFormat="1" ht="12.9" customHeight="1" x14ac:dyDescent="0.5">
      <c r="A21" s="4" t="s">
        <v>872</v>
      </c>
      <c r="C21" s="4">
        <v>2894</v>
      </c>
      <c r="D21" s="4" t="s">
        <v>906</v>
      </c>
      <c r="E21" s="4" t="s">
        <v>183</v>
      </c>
      <c r="F21" s="4" t="s">
        <v>874</v>
      </c>
      <c r="G21" s="4" t="s">
        <v>875</v>
      </c>
      <c r="H21" s="4" t="s">
        <v>19</v>
      </c>
      <c r="I21" s="4" t="s">
        <v>96</v>
      </c>
      <c r="J21" s="9">
        <v>665</v>
      </c>
      <c r="K21" s="9">
        <v>85</v>
      </c>
      <c r="M21" s="9">
        <f>K21-J21</f>
        <v>-580</v>
      </c>
      <c r="N21" s="10">
        <f>K21/J21-1</f>
        <v>-0.8721804511278195</v>
      </c>
      <c r="P21" s="11">
        <v>5.2321007081038554E-2</v>
      </c>
      <c r="Q21" s="11">
        <v>7.0335126189491103E-3</v>
      </c>
    </row>
    <row r="22" spans="1:17" s="4" customFormat="1" ht="12.9" customHeight="1" x14ac:dyDescent="0.5">
      <c r="A22" s="4" t="s">
        <v>876</v>
      </c>
      <c r="C22" s="4">
        <v>2895</v>
      </c>
      <c r="D22" s="4" t="s">
        <v>876</v>
      </c>
      <c r="E22" s="4" t="s">
        <v>183</v>
      </c>
      <c r="F22" s="4" t="s">
        <v>878</v>
      </c>
      <c r="G22" s="4" t="s">
        <v>877</v>
      </c>
      <c r="H22" s="4" t="s">
        <v>19</v>
      </c>
      <c r="I22" s="4" t="s">
        <v>96</v>
      </c>
      <c r="J22" s="9">
        <v>705</v>
      </c>
      <c r="K22" s="9">
        <v>635</v>
      </c>
      <c r="M22" s="9">
        <f>K22-J22</f>
        <v>-70</v>
      </c>
      <c r="N22" s="10">
        <f>K22/J22-1</f>
        <v>-9.9290780141844004E-2</v>
      </c>
      <c r="P22" s="11">
        <v>5.5468135326514553E-2</v>
      </c>
      <c r="Q22" s="11">
        <v>5.2544476623913941E-2</v>
      </c>
    </row>
    <row r="23" spans="1:17" s="4" customFormat="1" ht="12.9" customHeight="1" x14ac:dyDescent="0.5">
      <c r="A23" s="4" t="s">
        <v>879</v>
      </c>
      <c r="C23" s="4">
        <v>2896</v>
      </c>
      <c r="D23" s="4" t="s">
        <v>879</v>
      </c>
      <c r="E23" s="4" t="s">
        <v>183</v>
      </c>
      <c r="F23" s="4" t="s">
        <v>881</v>
      </c>
      <c r="G23" s="4" t="s">
        <v>880</v>
      </c>
      <c r="H23" s="4" t="s">
        <v>19</v>
      </c>
      <c r="I23" s="4" t="s">
        <v>96</v>
      </c>
      <c r="J23" s="9">
        <v>605</v>
      </c>
      <c r="K23" s="9">
        <v>655</v>
      </c>
      <c r="M23" s="9">
        <f>K23-J23</f>
        <v>50</v>
      </c>
      <c r="N23" s="10">
        <f>K23/J23-1</f>
        <v>8.2644628099173501E-2</v>
      </c>
      <c r="P23" s="11">
        <v>4.7600314712824547E-2</v>
      </c>
      <c r="Q23" s="11">
        <v>5.4199420769549027E-2</v>
      </c>
    </row>
    <row r="24" spans="1:17" s="4" customFormat="1" ht="12.9" customHeight="1" x14ac:dyDescent="0.5">
      <c r="A24" s="4" t="s">
        <v>882</v>
      </c>
      <c r="C24" s="4">
        <v>2897</v>
      </c>
      <c r="D24" s="4" t="s">
        <v>882</v>
      </c>
      <c r="E24" s="4" t="s">
        <v>183</v>
      </c>
      <c r="F24" s="4" t="s">
        <v>884</v>
      </c>
      <c r="G24" s="4" t="s">
        <v>883</v>
      </c>
      <c r="H24" s="4" t="s">
        <v>19</v>
      </c>
      <c r="I24" s="4" t="s">
        <v>96</v>
      </c>
      <c r="J24" s="9">
        <v>195</v>
      </c>
      <c r="K24" s="9">
        <v>210</v>
      </c>
      <c r="M24" s="9">
        <f>K24-J24</f>
        <v>15</v>
      </c>
      <c r="N24" s="10">
        <f>K24/J24-1</f>
        <v>7.6923076923076872E-2</v>
      </c>
      <c r="P24" s="11">
        <v>1.5342250196695516E-2</v>
      </c>
      <c r="Q24" s="11">
        <v>1.737691352916839E-2</v>
      </c>
    </row>
    <row r="25" spans="1:17" s="4" customFormat="1" ht="12.9" customHeight="1" x14ac:dyDescent="0.5">
      <c r="A25" s="4" t="s">
        <v>885</v>
      </c>
      <c r="C25" s="4">
        <v>2898</v>
      </c>
      <c r="D25" s="4" t="s">
        <v>907</v>
      </c>
      <c r="E25" s="4" t="s">
        <v>183</v>
      </c>
      <c r="F25" s="4" t="s">
        <v>887</v>
      </c>
      <c r="G25" s="4" t="s">
        <v>886</v>
      </c>
      <c r="H25" s="4" t="s">
        <v>19</v>
      </c>
      <c r="I25" s="4" t="s">
        <v>96</v>
      </c>
      <c r="J25" s="9">
        <v>560</v>
      </c>
      <c r="K25" s="9">
        <v>640</v>
      </c>
      <c r="M25" s="9">
        <f>K25-J25</f>
        <v>80</v>
      </c>
      <c r="N25" s="10">
        <f>K25/J25-1</f>
        <v>0.14285714285714279</v>
      </c>
      <c r="P25" s="11">
        <v>4.4059795436664044E-2</v>
      </c>
      <c r="Q25" s="11">
        <v>5.2958212660322711E-2</v>
      </c>
    </row>
    <row r="26" spans="1:17" s="4" customFormat="1" ht="12.9" customHeight="1" x14ac:dyDescent="0.5">
      <c r="A26" s="4" t="s">
        <v>888</v>
      </c>
      <c r="C26" s="4">
        <v>2899</v>
      </c>
      <c r="D26" s="4" t="s">
        <v>888</v>
      </c>
      <c r="E26" s="4" t="s">
        <v>183</v>
      </c>
      <c r="F26" s="4" t="s">
        <v>890</v>
      </c>
      <c r="G26" s="4" t="s">
        <v>889</v>
      </c>
      <c r="H26" s="4" t="s">
        <v>19</v>
      </c>
      <c r="I26" s="4" t="s">
        <v>96</v>
      </c>
      <c r="J26" s="9">
        <v>95</v>
      </c>
      <c r="K26" s="9">
        <v>200</v>
      </c>
      <c r="M26" s="9">
        <f>K26-J26</f>
        <v>105</v>
      </c>
      <c r="N26" s="10">
        <f>K26/J26-1</f>
        <v>1.1052631578947367</v>
      </c>
      <c r="P26" s="11">
        <v>7.4744295830055079E-3</v>
      </c>
      <c r="Q26" s="11">
        <v>1.6549441456350848E-2</v>
      </c>
    </row>
    <row r="27" spans="1:17" s="4" customFormat="1" ht="12.9" customHeight="1" x14ac:dyDescent="0.5">
      <c r="A27" s="4" t="s">
        <v>891</v>
      </c>
      <c r="C27" s="4">
        <v>2900</v>
      </c>
      <c r="D27" s="4" t="s">
        <v>891</v>
      </c>
      <c r="E27" s="4" t="s">
        <v>183</v>
      </c>
      <c r="F27" s="4" t="s">
        <v>893</v>
      </c>
      <c r="G27" s="4" t="s">
        <v>892</v>
      </c>
      <c r="H27" s="4" t="s">
        <v>19</v>
      </c>
      <c r="I27" s="4" t="s">
        <v>96</v>
      </c>
      <c r="J27" s="9">
        <v>1380</v>
      </c>
      <c r="K27" s="9">
        <v>1360</v>
      </c>
      <c r="M27" s="9">
        <f>K27-J27</f>
        <v>-20</v>
      </c>
      <c r="N27" s="10">
        <f>K27/J27-1</f>
        <v>-1.4492753623188359E-2</v>
      </c>
      <c r="P27" s="11">
        <v>0.10857592446892211</v>
      </c>
      <c r="Q27" s="11">
        <v>0.11253620190318576</v>
      </c>
    </row>
    <row r="28" spans="1:17" s="4" customFormat="1" ht="12.9" customHeight="1" x14ac:dyDescent="0.5">
      <c r="A28" s="4" t="s">
        <v>894</v>
      </c>
      <c r="C28" s="4">
        <v>2901</v>
      </c>
      <c r="D28" s="4" t="s">
        <v>894</v>
      </c>
      <c r="E28" s="4" t="s">
        <v>183</v>
      </c>
      <c r="F28" s="4" t="s">
        <v>896</v>
      </c>
      <c r="G28" s="4" t="s">
        <v>895</v>
      </c>
      <c r="H28" s="4" t="s">
        <v>19</v>
      </c>
      <c r="I28" s="4" t="s">
        <v>96</v>
      </c>
      <c r="J28" s="9">
        <v>1800</v>
      </c>
      <c r="K28" s="9">
        <v>1965</v>
      </c>
      <c r="M28" s="9">
        <f>K28-J28</f>
        <v>165</v>
      </c>
      <c r="N28" s="10">
        <f>K28/J28-1</f>
        <v>9.1666666666666563E-2</v>
      </c>
      <c r="P28" s="11">
        <v>0.14162077104642015</v>
      </c>
      <c r="Q28" s="11">
        <v>0.16259826230864707</v>
      </c>
    </row>
    <row r="29" spans="1:17" s="4" customFormat="1" ht="12.9" customHeight="1" x14ac:dyDescent="0.5">
      <c r="A29" s="4" t="s">
        <v>897</v>
      </c>
      <c r="C29" s="4">
        <v>2902</v>
      </c>
      <c r="D29" s="4" t="s">
        <v>897</v>
      </c>
      <c r="E29" s="4" t="s">
        <v>183</v>
      </c>
      <c r="F29" s="4" t="s">
        <v>899</v>
      </c>
      <c r="G29" s="4" t="s">
        <v>898</v>
      </c>
      <c r="H29" s="4" t="s">
        <v>19</v>
      </c>
      <c r="I29" s="4" t="s">
        <v>96</v>
      </c>
      <c r="J29" s="9">
        <v>90</v>
      </c>
      <c r="K29" s="9">
        <v>80</v>
      </c>
      <c r="M29" s="9">
        <f>K29-J29</f>
        <v>-10</v>
      </c>
      <c r="N29" s="10">
        <f>K29/J29-1</f>
        <v>-0.11111111111111116</v>
      </c>
      <c r="P29" s="11">
        <v>7.0810385523210071E-3</v>
      </c>
      <c r="Q29" s="11">
        <v>6.6197765825403388E-3</v>
      </c>
    </row>
    <row r="30" spans="1:17" s="4" customFormat="1" ht="12.9" customHeight="1" x14ac:dyDescent="0.5">
      <c r="A30" s="4" t="s">
        <v>900</v>
      </c>
      <c r="C30" s="4">
        <v>2903</v>
      </c>
      <c r="D30" s="4" t="s">
        <v>900</v>
      </c>
      <c r="E30" s="4" t="s">
        <v>183</v>
      </c>
      <c r="F30" s="4" t="s">
        <v>902</v>
      </c>
      <c r="G30" s="4" t="s">
        <v>901</v>
      </c>
      <c r="H30" s="4" t="s">
        <v>19</v>
      </c>
      <c r="I30" s="4" t="s">
        <v>96</v>
      </c>
      <c r="J30" s="9">
        <v>270</v>
      </c>
      <c r="K30" s="9">
        <v>350</v>
      </c>
      <c r="M30" s="9">
        <f>K30-J30</f>
        <v>80</v>
      </c>
      <c r="N30" s="10">
        <f>K30/J30-1</f>
        <v>0.29629629629629628</v>
      </c>
      <c r="P30" s="11">
        <v>2.1243115656963022E-2</v>
      </c>
      <c r="Q30" s="11">
        <v>2.8961522548613984E-2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6270</v>
      </c>
      <c r="K32" s="6">
        <v>5785</v>
      </c>
      <c r="M32" s="6">
        <f>K32-J32</f>
        <v>-485</v>
      </c>
      <c r="N32" s="7">
        <f>K32/J32-1</f>
        <v>-7.7352472089314173E-2</v>
      </c>
      <c r="P32" s="8">
        <v>0.49331235247836347</v>
      </c>
      <c r="Q32" s="8">
        <v>0.4786925941249483</v>
      </c>
    </row>
    <row r="33" spans="1:17" s="4" customFormat="1" ht="14.05" customHeight="1" x14ac:dyDescent="0.5">
      <c r="A33" s="4" t="s">
        <v>868</v>
      </c>
      <c r="C33" s="4">
        <v>2905</v>
      </c>
      <c r="D33" s="4" t="s">
        <v>904</v>
      </c>
      <c r="E33" s="4" t="s">
        <v>183</v>
      </c>
      <c r="F33" s="4" t="s">
        <v>867</v>
      </c>
      <c r="G33" s="4" t="s">
        <v>866</v>
      </c>
      <c r="H33" s="4" t="s">
        <v>19</v>
      </c>
      <c r="I33" s="4" t="s">
        <v>105</v>
      </c>
      <c r="J33" s="9">
        <v>115</v>
      </c>
      <c r="K33" s="9">
        <v>130</v>
      </c>
      <c r="M33" s="9">
        <f>K33-J33</f>
        <v>15</v>
      </c>
      <c r="N33" s="10">
        <f>K33/J33-1</f>
        <v>0.13043478260869557</v>
      </c>
      <c r="P33" s="11">
        <v>9.0479937057435095E-3</v>
      </c>
      <c r="Q33" s="11">
        <v>1.0757136946628051E-2</v>
      </c>
    </row>
    <row r="34" spans="1:17" s="4" customFormat="1" ht="14.05" customHeight="1" x14ac:dyDescent="0.5">
      <c r="A34" s="4" t="s">
        <v>871</v>
      </c>
      <c r="C34" s="4">
        <v>2906</v>
      </c>
      <c r="D34" s="4" t="s">
        <v>905</v>
      </c>
      <c r="E34" s="4" t="s">
        <v>183</v>
      </c>
      <c r="F34" s="4" t="s">
        <v>870</v>
      </c>
      <c r="G34" s="4" t="s">
        <v>869</v>
      </c>
      <c r="H34" s="4" t="s">
        <v>19</v>
      </c>
      <c r="I34" s="4" t="s">
        <v>105</v>
      </c>
      <c r="J34" s="9">
        <v>6160</v>
      </c>
      <c r="K34" s="9">
        <v>5655</v>
      </c>
      <c r="M34" s="9">
        <f>K34-J34</f>
        <v>-505</v>
      </c>
      <c r="N34" s="10">
        <f>K34/J34-1</f>
        <v>-8.1980519480519431E-2</v>
      </c>
      <c r="P34" s="11">
        <v>0.48465774980330451</v>
      </c>
      <c r="Q34" s="11">
        <v>0.46793545717832025</v>
      </c>
    </row>
    <row r="35" spans="1:17" s="4" customFormat="1" ht="12.9" customHeight="1" x14ac:dyDescent="0.5">
      <c r="A35" s="4" t="s">
        <v>872</v>
      </c>
      <c r="C35" s="4">
        <v>2907</v>
      </c>
      <c r="D35" s="4" t="s">
        <v>906</v>
      </c>
      <c r="E35" s="4" t="s">
        <v>183</v>
      </c>
      <c r="F35" s="4" t="s">
        <v>874</v>
      </c>
      <c r="G35" s="4" t="s">
        <v>875</v>
      </c>
      <c r="H35" s="4" t="s">
        <v>19</v>
      </c>
      <c r="I35" s="4" t="s">
        <v>105</v>
      </c>
      <c r="J35" s="9">
        <v>510</v>
      </c>
      <c r="K35" s="9">
        <v>50</v>
      </c>
      <c r="M35" s="9">
        <f>K35-J35</f>
        <v>-460</v>
      </c>
      <c r="N35" s="10">
        <f>K35/J35-1</f>
        <v>-0.90196078431372551</v>
      </c>
      <c r="P35" s="11">
        <v>4.0125885129819037E-2</v>
      </c>
      <c r="Q35" s="11">
        <v>4.1373603640877119E-3</v>
      </c>
    </row>
    <row r="36" spans="1:17" s="4" customFormat="1" ht="12.9" customHeight="1" x14ac:dyDescent="0.5">
      <c r="A36" s="4" t="s">
        <v>876</v>
      </c>
      <c r="C36" s="4">
        <v>2908</v>
      </c>
      <c r="D36" s="4" t="s">
        <v>876</v>
      </c>
      <c r="E36" s="4" t="s">
        <v>183</v>
      </c>
      <c r="F36" s="4" t="s">
        <v>878</v>
      </c>
      <c r="G36" s="4" t="s">
        <v>877</v>
      </c>
      <c r="H36" s="4" t="s">
        <v>19</v>
      </c>
      <c r="I36" s="4" t="s">
        <v>105</v>
      </c>
      <c r="J36" s="9">
        <v>1545</v>
      </c>
      <c r="K36" s="9">
        <v>1660</v>
      </c>
      <c r="M36" s="9">
        <f>K36-J36</f>
        <v>115</v>
      </c>
      <c r="N36" s="10">
        <f>K36/J36-1</f>
        <v>7.4433656957928696E-2</v>
      </c>
      <c r="P36" s="11">
        <v>0.12155782848151062</v>
      </c>
      <c r="Q36" s="11">
        <v>0.13736036408771204</v>
      </c>
    </row>
    <row r="37" spans="1:17" s="4" customFormat="1" ht="12.9" customHeight="1" x14ac:dyDescent="0.5">
      <c r="A37" s="4" t="s">
        <v>879</v>
      </c>
      <c r="C37" s="4">
        <v>2909</v>
      </c>
      <c r="D37" s="4" t="s">
        <v>879</v>
      </c>
      <c r="E37" s="4" t="s">
        <v>183</v>
      </c>
      <c r="F37" s="4" t="s">
        <v>881</v>
      </c>
      <c r="G37" s="4" t="s">
        <v>880</v>
      </c>
      <c r="H37" s="4" t="s">
        <v>19</v>
      </c>
      <c r="I37" s="4" t="s">
        <v>105</v>
      </c>
      <c r="J37" s="9">
        <v>185</v>
      </c>
      <c r="K37" s="9">
        <v>140</v>
      </c>
      <c r="M37" s="9">
        <f>K37-J37</f>
        <v>-45</v>
      </c>
      <c r="N37" s="10">
        <f>K37/J37-1</f>
        <v>-0.2432432432432432</v>
      </c>
      <c r="P37" s="11">
        <v>1.4555468135326514E-2</v>
      </c>
      <c r="Q37" s="11">
        <v>1.1584609019445594E-2</v>
      </c>
    </row>
    <row r="38" spans="1:17" s="4" customFormat="1" ht="12.9" customHeight="1" x14ac:dyDescent="0.5">
      <c r="A38" s="4" t="s">
        <v>882</v>
      </c>
      <c r="C38" s="4">
        <v>2910</v>
      </c>
      <c r="D38" s="4" t="s">
        <v>882</v>
      </c>
      <c r="E38" s="4" t="s">
        <v>183</v>
      </c>
      <c r="F38" s="4" t="s">
        <v>884</v>
      </c>
      <c r="G38" s="4" t="s">
        <v>883</v>
      </c>
      <c r="H38" s="4" t="s">
        <v>19</v>
      </c>
      <c r="I38" s="4" t="s">
        <v>105</v>
      </c>
      <c r="J38" s="9">
        <v>695</v>
      </c>
      <c r="K38" s="9">
        <v>640</v>
      </c>
      <c r="M38" s="9">
        <f>K38-J38</f>
        <v>-55</v>
      </c>
      <c r="N38" s="10">
        <f>K38/J38-1</f>
        <v>-7.9136690647481966E-2</v>
      </c>
      <c r="P38" s="11">
        <v>5.4681353265145553E-2</v>
      </c>
      <c r="Q38" s="11">
        <v>5.2958212660322711E-2</v>
      </c>
    </row>
    <row r="39" spans="1:17" s="4" customFormat="1" ht="12.9" customHeight="1" x14ac:dyDescent="0.5">
      <c r="A39" s="4" t="s">
        <v>885</v>
      </c>
      <c r="C39" s="4">
        <v>2911</v>
      </c>
      <c r="D39" s="4" t="s">
        <v>907</v>
      </c>
      <c r="E39" s="4" t="s">
        <v>183</v>
      </c>
      <c r="F39" s="4" t="s">
        <v>887</v>
      </c>
      <c r="G39" s="4" t="s">
        <v>886</v>
      </c>
      <c r="H39" s="4" t="s">
        <v>19</v>
      </c>
      <c r="I39" s="4" t="s">
        <v>105</v>
      </c>
      <c r="J39" s="9">
        <v>1220</v>
      </c>
      <c r="K39" s="9">
        <v>1230</v>
      </c>
      <c r="M39" s="9">
        <f>K39-J39</f>
        <v>10</v>
      </c>
      <c r="N39" s="10">
        <f>K39/J39-1</f>
        <v>8.1967213114753079E-3</v>
      </c>
      <c r="P39" s="11">
        <v>9.5987411487018101E-2</v>
      </c>
      <c r="Q39" s="11">
        <v>0.10177906495655771</v>
      </c>
    </row>
    <row r="40" spans="1:17" s="4" customFormat="1" ht="12.9" customHeight="1" x14ac:dyDescent="0.5">
      <c r="A40" s="4" t="s">
        <v>888</v>
      </c>
      <c r="C40" s="4">
        <v>2912</v>
      </c>
      <c r="D40" s="4" t="s">
        <v>888</v>
      </c>
      <c r="E40" s="4" t="s">
        <v>183</v>
      </c>
      <c r="F40" s="4" t="s">
        <v>890</v>
      </c>
      <c r="G40" s="4" t="s">
        <v>889</v>
      </c>
      <c r="H40" s="4" t="s">
        <v>19</v>
      </c>
      <c r="I40" s="4" t="s">
        <v>105</v>
      </c>
      <c r="J40" s="9">
        <v>215</v>
      </c>
      <c r="K40" s="9">
        <v>160</v>
      </c>
      <c r="M40" s="9">
        <f>K40-J40</f>
        <v>-55</v>
      </c>
      <c r="N40" s="10">
        <f>K40/J40-1</f>
        <v>-0.2558139534883721</v>
      </c>
      <c r="P40" s="11">
        <v>1.6915814319433516E-2</v>
      </c>
      <c r="Q40" s="11">
        <v>1.3239553165080678E-2</v>
      </c>
    </row>
    <row r="41" spans="1:17" s="4" customFormat="1" ht="12.9" customHeight="1" x14ac:dyDescent="0.5">
      <c r="A41" s="4" t="s">
        <v>891</v>
      </c>
      <c r="C41" s="4">
        <v>2913</v>
      </c>
      <c r="D41" s="4" t="s">
        <v>891</v>
      </c>
      <c r="E41" s="4" t="s">
        <v>183</v>
      </c>
      <c r="F41" s="4" t="s">
        <v>893</v>
      </c>
      <c r="G41" s="4" t="s">
        <v>892</v>
      </c>
      <c r="H41" s="4" t="s">
        <v>19</v>
      </c>
      <c r="I41" s="4" t="s">
        <v>105</v>
      </c>
      <c r="J41" s="9">
        <v>1585</v>
      </c>
      <c r="K41" s="9">
        <v>1605</v>
      </c>
      <c r="M41" s="9">
        <f>K41-J41</f>
        <v>20</v>
      </c>
      <c r="N41" s="10">
        <f>K41/J41-1</f>
        <v>1.2618296529968376E-2</v>
      </c>
      <c r="P41" s="11">
        <v>0.12470495672698663</v>
      </c>
      <c r="Q41" s="11">
        <v>0.13280926768721554</v>
      </c>
    </row>
    <row r="42" spans="1:17" s="4" customFormat="1" ht="12.9" customHeight="1" x14ac:dyDescent="0.5">
      <c r="A42" s="4" t="s">
        <v>894</v>
      </c>
      <c r="C42" s="4">
        <v>2914</v>
      </c>
      <c r="D42" s="4" t="s">
        <v>894</v>
      </c>
      <c r="E42" s="4" t="s">
        <v>183</v>
      </c>
      <c r="F42" s="4" t="s">
        <v>896</v>
      </c>
      <c r="G42" s="4" t="s">
        <v>895</v>
      </c>
      <c r="H42" s="4" t="s">
        <v>19</v>
      </c>
      <c r="I42" s="4" t="s">
        <v>105</v>
      </c>
      <c r="J42" s="9">
        <v>90</v>
      </c>
      <c r="K42" s="9">
        <v>100</v>
      </c>
      <c r="M42" s="9">
        <f>K42-J42</f>
        <v>10</v>
      </c>
      <c r="N42" s="10">
        <f>K42/J42-1</f>
        <v>0.11111111111111116</v>
      </c>
      <c r="P42" s="11">
        <v>7.0810385523210071E-3</v>
      </c>
      <c r="Q42" s="11">
        <v>8.2747207281754238E-3</v>
      </c>
    </row>
    <row r="43" spans="1:17" s="4" customFormat="1" ht="12.9" customHeight="1" x14ac:dyDescent="0.5">
      <c r="A43" s="4" t="s">
        <v>897</v>
      </c>
      <c r="C43" s="4">
        <v>2915</v>
      </c>
      <c r="D43" s="4" t="s">
        <v>897</v>
      </c>
      <c r="E43" s="4" t="s">
        <v>183</v>
      </c>
      <c r="F43" s="4" t="s">
        <v>899</v>
      </c>
      <c r="G43" s="4" t="s">
        <v>898</v>
      </c>
      <c r="H43" s="4" t="s">
        <v>19</v>
      </c>
      <c r="I43" s="4" t="s">
        <v>105</v>
      </c>
      <c r="J43" s="9">
        <v>15</v>
      </c>
      <c r="K43" s="9">
        <v>15</v>
      </c>
      <c r="M43" s="9">
        <f>K43-J43</f>
        <v>0</v>
      </c>
      <c r="N43" s="10">
        <f>K43/J43-1</f>
        <v>0</v>
      </c>
      <c r="P43" s="11">
        <v>1.1801730920535012E-3</v>
      </c>
      <c r="Q43" s="11">
        <v>1.2412081092263137E-3</v>
      </c>
    </row>
    <row r="44" spans="1:17" s="4" customFormat="1" ht="12.9" customHeight="1" x14ac:dyDescent="0.5">
      <c r="A44" s="4" t="s">
        <v>900</v>
      </c>
      <c r="C44" s="4">
        <v>2916</v>
      </c>
      <c r="D44" s="4" t="s">
        <v>900</v>
      </c>
      <c r="E44" s="4" t="s">
        <v>183</v>
      </c>
      <c r="F44" s="4" t="s">
        <v>902</v>
      </c>
      <c r="G44" s="4" t="s">
        <v>901</v>
      </c>
      <c r="H44" s="4" t="s">
        <v>19</v>
      </c>
      <c r="I44" s="4" t="s">
        <v>105</v>
      </c>
      <c r="J44" s="9">
        <v>95</v>
      </c>
      <c r="K44" s="9">
        <v>60</v>
      </c>
      <c r="M44" s="9">
        <f>K44-J44</f>
        <v>-35</v>
      </c>
      <c r="N44" s="10">
        <f>K44/J44-1</f>
        <v>-0.36842105263157898</v>
      </c>
      <c r="P44" s="11">
        <v>7.4744295830055079E-3</v>
      </c>
      <c r="Q44" s="11">
        <v>4.9648324369052548E-3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12705</v>
      </c>
      <c r="K4" s="6">
        <v>12085</v>
      </c>
      <c r="M4" s="6">
        <f>K4-J4</f>
        <v>-620</v>
      </c>
      <c r="N4" s="7">
        <f>K4/J4-1</f>
        <v>-4.879968516332156E-2</v>
      </c>
    </row>
    <row r="5" spans="1:17" s="4" customFormat="1" ht="14.05" customHeight="1" x14ac:dyDescent="0.5">
      <c r="A5" s="4" t="s">
        <v>916</v>
      </c>
      <c r="C5" s="4">
        <v>2918</v>
      </c>
      <c r="D5" s="4" t="s">
        <v>913</v>
      </c>
      <c r="E5" s="4" t="s">
        <v>183</v>
      </c>
      <c r="F5" s="4" t="s">
        <v>914</v>
      </c>
      <c r="G5" s="4" t="s">
        <v>915</v>
      </c>
      <c r="H5" s="4" t="s">
        <v>19</v>
      </c>
      <c r="I5" s="4" t="s">
        <v>20</v>
      </c>
      <c r="J5" s="9">
        <v>190</v>
      </c>
      <c r="K5" s="9">
        <v>240</v>
      </c>
      <c r="M5" s="9">
        <f>K5-J5</f>
        <v>50</v>
      </c>
      <c r="N5" s="10">
        <f>K5/J5-1</f>
        <v>0.26315789473684204</v>
      </c>
      <c r="P5" s="11">
        <v>1.49547422274695E-2</v>
      </c>
      <c r="Q5" s="11">
        <v>1.9859329747621019E-2</v>
      </c>
    </row>
    <row r="6" spans="1:17" s="4" customFormat="1" ht="14.05" customHeight="1" x14ac:dyDescent="0.5">
      <c r="A6" s="4" t="s">
        <v>920</v>
      </c>
      <c r="C6" s="4">
        <v>2919</v>
      </c>
      <c r="D6" s="4" t="s">
        <v>917</v>
      </c>
      <c r="E6" s="4" t="s">
        <v>183</v>
      </c>
      <c r="F6" s="4" t="s">
        <v>918</v>
      </c>
      <c r="G6" s="4" t="s">
        <v>919</v>
      </c>
      <c r="H6" s="4" t="s">
        <v>19</v>
      </c>
      <c r="I6" s="4" t="s">
        <v>20</v>
      </c>
      <c r="J6" s="9">
        <v>12515</v>
      </c>
      <c r="K6" s="9">
        <v>11845</v>
      </c>
      <c r="M6" s="9">
        <f>K6-J6</f>
        <v>-670</v>
      </c>
      <c r="N6" s="10">
        <f>K6/J6-1</f>
        <v>-5.3535757091490166E-2</v>
      </c>
      <c r="P6" s="11">
        <v>0.98504525777253049</v>
      </c>
      <c r="Q6" s="11">
        <v>0.98014067025237894</v>
      </c>
    </row>
    <row r="7" spans="1:17" s="4" customFormat="1" ht="12.9" customHeight="1" x14ac:dyDescent="0.5">
      <c r="A7" s="4" t="s">
        <v>921</v>
      </c>
      <c r="C7" s="4">
        <v>2920</v>
      </c>
      <c r="D7" s="4" t="s">
        <v>922</v>
      </c>
      <c r="E7" s="4" t="s">
        <v>183</v>
      </c>
      <c r="F7" s="4" t="s">
        <v>923</v>
      </c>
      <c r="G7" s="4" t="s">
        <v>922</v>
      </c>
      <c r="H7" s="4" t="s">
        <v>19</v>
      </c>
      <c r="I7" s="4" t="s">
        <v>20</v>
      </c>
      <c r="J7" s="9">
        <v>75</v>
      </c>
      <c r="K7" s="9">
        <v>65</v>
      </c>
      <c r="M7" s="9">
        <f>K7-J7</f>
        <v>-10</v>
      </c>
      <c r="N7" s="10">
        <f>K7/J7-1</f>
        <v>-0.1333333333333333</v>
      </c>
      <c r="P7" s="11">
        <v>5.9031877213695395E-3</v>
      </c>
      <c r="Q7" s="11">
        <v>5.3785684733140254E-3</v>
      </c>
    </row>
    <row r="8" spans="1:17" s="4" customFormat="1" ht="12.9" customHeight="1" x14ac:dyDescent="0.5">
      <c r="A8" s="4" t="s">
        <v>924</v>
      </c>
      <c r="C8" s="4">
        <v>2921</v>
      </c>
      <c r="D8" s="4" t="s">
        <v>925</v>
      </c>
      <c r="E8" s="4" t="s">
        <v>183</v>
      </c>
      <c r="F8" s="4" t="s">
        <v>926</v>
      </c>
      <c r="G8" s="4" t="s">
        <v>925</v>
      </c>
      <c r="H8" s="4" t="s">
        <v>19</v>
      </c>
      <c r="I8" s="4" t="s">
        <v>20</v>
      </c>
      <c r="J8" s="9">
        <v>15</v>
      </c>
      <c r="K8" s="9">
        <v>40</v>
      </c>
      <c r="M8" s="9">
        <f>K8-J8</f>
        <v>25</v>
      </c>
      <c r="N8" s="10">
        <f>K8/J8-1</f>
        <v>1.6666666666666665</v>
      </c>
      <c r="P8" s="11">
        <v>1.1806375442739079E-3</v>
      </c>
      <c r="Q8" s="11">
        <v>3.3098882912701694E-3</v>
      </c>
    </row>
    <row r="9" spans="1:17" s="4" customFormat="1" ht="12.9" customHeight="1" x14ac:dyDescent="0.5">
      <c r="A9" s="4" t="s">
        <v>927</v>
      </c>
      <c r="C9" s="4">
        <v>2922</v>
      </c>
      <c r="D9" s="4" t="s">
        <v>928</v>
      </c>
      <c r="E9" s="4" t="s">
        <v>183</v>
      </c>
      <c r="F9" s="4" t="s">
        <v>929</v>
      </c>
      <c r="G9" s="4" t="s">
        <v>928</v>
      </c>
      <c r="H9" s="4" t="s">
        <v>19</v>
      </c>
      <c r="I9" s="4" t="s">
        <v>20</v>
      </c>
      <c r="J9" s="9">
        <v>205</v>
      </c>
      <c r="K9" s="9">
        <v>130</v>
      </c>
      <c r="M9" s="9">
        <f>K9-J9</f>
        <v>-75</v>
      </c>
      <c r="N9" s="10">
        <f>K9/J9-1</f>
        <v>-0.36585365853658536</v>
      </c>
      <c r="P9" s="11">
        <v>1.6135379771743407E-2</v>
      </c>
      <c r="Q9" s="11">
        <v>1.0757136946628051E-2</v>
      </c>
    </row>
    <row r="10" spans="1:17" s="4" customFormat="1" ht="12.9" customHeight="1" x14ac:dyDescent="0.5">
      <c r="A10" s="4" t="s">
        <v>930</v>
      </c>
      <c r="C10" s="4">
        <v>2923</v>
      </c>
      <c r="D10" s="4" t="s">
        <v>931</v>
      </c>
      <c r="E10" s="4" t="s">
        <v>183</v>
      </c>
      <c r="F10" s="4" t="s">
        <v>932</v>
      </c>
      <c r="G10" s="4" t="s">
        <v>931</v>
      </c>
      <c r="H10" s="4" t="s">
        <v>19</v>
      </c>
      <c r="I10" s="4" t="s">
        <v>20</v>
      </c>
      <c r="J10" s="9">
        <v>990</v>
      </c>
      <c r="K10" s="9">
        <v>875</v>
      </c>
      <c r="M10" s="9">
        <f>K10-J10</f>
        <v>-115</v>
      </c>
      <c r="N10" s="10">
        <f>K10/J10-1</f>
        <v>-0.11616161616161613</v>
      </c>
      <c r="P10" s="11">
        <v>7.792207792207792E-2</v>
      </c>
      <c r="Q10" s="11">
        <v>7.2403806371534957E-2</v>
      </c>
    </row>
    <row r="11" spans="1:17" s="4" customFormat="1" ht="12.9" customHeight="1" x14ac:dyDescent="0.5">
      <c r="A11" s="4" t="s">
        <v>933</v>
      </c>
      <c r="C11" s="4">
        <v>2924</v>
      </c>
      <c r="D11" s="4" t="s">
        <v>934</v>
      </c>
      <c r="E11" s="4" t="s">
        <v>183</v>
      </c>
      <c r="F11" s="4" t="s">
        <v>935</v>
      </c>
      <c r="G11" s="4" t="s">
        <v>934</v>
      </c>
      <c r="H11" s="4" t="s">
        <v>19</v>
      </c>
      <c r="I11" s="4" t="s">
        <v>20</v>
      </c>
      <c r="J11" s="9">
        <v>815</v>
      </c>
      <c r="K11" s="9">
        <v>750</v>
      </c>
      <c r="M11" s="9">
        <f>K11-J11</f>
        <v>-65</v>
      </c>
      <c r="N11" s="10">
        <f>K11/J11-1</f>
        <v>-7.9754601226993849E-2</v>
      </c>
      <c r="P11" s="11">
        <v>6.4147973238882328E-2</v>
      </c>
      <c r="Q11" s="11">
        <v>6.2060405461315679E-2</v>
      </c>
    </row>
    <row r="12" spans="1:17" s="4" customFormat="1" ht="12.9" customHeight="1" x14ac:dyDescent="0.5">
      <c r="A12" s="4" t="s">
        <v>936</v>
      </c>
      <c r="C12" s="4">
        <v>2925</v>
      </c>
      <c r="D12" s="4" t="s">
        <v>937</v>
      </c>
      <c r="E12" s="4" t="s">
        <v>183</v>
      </c>
      <c r="F12" s="4" t="s">
        <v>938</v>
      </c>
      <c r="G12" s="4" t="s">
        <v>937</v>
      </c>
      <c r="H12" s="4" t="s">
        <v>19</v>
      </c>
      <c r="I12" s="4" t="s">
        <v>20</v>
      </c>
      <c r="J12" s="9">
        <v>475</v>
      </c>
      <c r="K12" s="9">
        <v>385</v>
      </c>
      <c r="M12" s="9">
        <f>K12-J12</f>
        <v>-90</v>
      </c>
      <c r="N12" s="10">
        <f>K12/J12-1</f>
        <v>-0.18947368421052635</v>
      </c>
      <c r="P12" s="11">
        <v>3.7386855568673751E-2</v>
      </c>
      <c r="Q12" s="11">
        <v>3.1857674803475386E-2</v>
      </c>
    </row>
    <row r="13" spans="1:17" s="4" customFormat="1" ht="12.9" customHeight="1" x14ac:dyDescent="0.5">
      <c r="A13" s="4" t="s">
        <v>939</v>
      </c>
      <c r="C13" s="4">
        <v>2926</v>
      </c>
      <c r="D13" s="4" t="s">
        <v>940</v>
      </c>
      <c r="E13" s="4" t="s">
        <v>183</v>
      </c>
      <c r="F13" s="4" t="s">
        <v>941</v>
      </c>
      <c r="G13" s="4" t="s">
        <v>940</v>
      </c>
      <c r="H13" s="4" t="s">
        <v>19</v>
      </c>
      <c r="I13" s="4" t="s">
        <v>20</v>
      </c>
      <c r="J13" s="9">
        <v>1375</v>
      </c>
      <c r="K13" s="9">
        <v>1225</v>
      </c>
      <c r="M13" s="9">
        <f>K13-J13</f>
        <v>-150</v>
      </c>
      <c r="N13" s="10">
        <f>K13/J13-1</f>
        <v>-0.10909090909090913</v>
      </c>
      <c r="P13" s="11">
        <v>0.10822510822510822</v>
      </c>
      <c r="Q13" s="11">
        <v>0.10136532892014895</v>
      </c>
    </row>
    <row r="14" spans="1:17" s="4" customFormat="1" ht="12.9" customHeight="1" x14ac:dyDescent="0.5">
      <c r="A14" s="4" t="s">
        <v>942</v>
      </c>
      <c r="C14" s="4">
        <v>2927</v>
      </c>
      <c r="D14" s="4" t="s">
        <v>943</v>
      </c>
      <c r="E14" s="4" t="s">
        <v>183</v>
      </c>
      <c r="F14" s="4" t="s">
        <v>944</v>
      </c>
      <c r="G14" s="4" t="s">
        <v>943</v>
      </c>
      <c r="H14" s="4" t="s">
        <v>19</v>
      </c>
      <c r="I14" s="4" t="s">
        <v>20</v>
      </c>
      <c r="J14" s="9">
        <v>685</v>
      </c>
      <c r="K14" s="9">
        <v>750</v>
      </c>
      <c r="M14" s="9">
        <f>K14-J14</f>
        <v>65</v>
      </c>
      <c r="N14" s="10">
        <f>K14/J14-1</f>
        <v>9.4890510948905105E-2</v>
      </c>
      <c r="P14" s="11">
        <v>5.3915781188508462E-2</v>
      </c>
      <c r="Q14" s="11">
        <v>6.2060405461315679E-2</v>
      </c>
    </row>
    <row r="15" spans="1:17" s="4" customFormat="1" ht="12.9" customHeight="1" x14ac:dyDescent="0.5">
      <c r="A15" s="4" t="s">
        <v>945</v>
      </c>
      <c r="C15" s="4">
        <v>2928</v>
      </c>
      <c r="D15" s="4" t="s">
        <v>946</v>
      </c>
      <c r="E15" s="4" t="s">
        <v>183</v>
      </c>
      <c r="F15" s="4" t="s">
        <v>947</v>
      </c>
      <c r="G15" s="4" t="s">
        <v>946</v>
      </c>
      <c r="H15" s="4" t="s">
        <v>19</v>
      </c>
      <c r="I15" s="4" t="s">
        <v>20</v>
      </c>
      <c r="J15" s="9">
        <v>215</v>
      </c>
      <c r="K15" s="9">
        <v>175</v>
      </c>
      <c r="M15" s="9">
        <f>K15-J15</f>
        <v>-40</v>
      </c>
      <c r="N15" s="10">
        <f>K15/J15-1</f>
        <v>-0.18604651162790697</v>
      </c>
      <c r="P15" s="11">
        <v>1.6922471467926012E-2</v>
      </c>
      <c r="Q15" s="11">
        <v>1.4480761274306992E-2</v>
      </c>
    </row>
    <row r="16" spans="1:17" s="4" customFormat="1" ht="12.9" customHeight="1" x14ac:dyDescent="0.5">
      <c r="A16" s="4" t="s">
        <v>948</v>
      </c>
      <c r="C16" s="4">
        <v>2929</v>
      </c>
      <c r="D16" s="4" t="s">
        <v>949</v>
      </c>
      <c r="E16" s="4" t="s">
        <v>183</v>
      </c>
      <c r="F16" s="4" t="s">
        <v>950</v>
      </c>
      <c r="G16" s="4" t="s">
        <v>949</v>
      </c>
      <c r="H16" s="4" t="s">
        <v>19</v>
      </c>
      <c r="I16" s="4" t="s">
        <v>20</v>
      </c>
      <c r="J16" s="9">
        <v>670</v>
      </c>
      <c r="K16" s="9">
        <v>640</v>
      </c>
      <c r="M16" s="9">
        <f>K16-J16</f>
        <v>-30</v>
      </c>
      <c r="N16" s="10">
        <f>K16/J16-1</f>
        <v>-4.4776119402985093E-2</v>
      </c>
      <c r="P16" s="11">
        <v>5.2735143644234553E-2</v>
      </c>
      <c r="Q16" s="11">
        <v>5.2958212660322711E-2</v>
      </c>
    </row>
    <row r="17" spans="1:17" s="4" customFormat="1" ht="12.9" customHeight="1" x14ac:dyDescent="0.5">
      <c r="A17" s="4" t="s">
        <v>951</v>
      </c>
      <c r="C17" s="4">
        <v>2930</v>
      </c>
      <c r="D17" s="4" t="s">
        <v>952</v>
      </c>
      <c r="E17" s="4" t="s">
        <v>183</v>
      </c>
      <c r="F17" s="4" t="s">
        <v>953</v>
      </c>
      <c r="G17" s="4" t="s">
        <v>952</v>
      </c>
      <c r="H17" s="4" t="s">
        <v>19</v>
      </c>
      <c r="I17" s="4" t="s">
        <v>20</v>
      </c>
      <c r="J17" s="9">
        <v>185</v>
      </c>
      <c r="K17" s="9">
        <v>235</v>
      </c>
      <c r="M17" s="9">
        <f>K17-J17</f>
        <v>50</v>
      </c>
      <c r="N17" s="10">
        <f>K17/J17-1</f>
        <v>0.27027027027027017</v>
      </c>
      <c r="P17" s="11">
        <v>1.4561196379378197E-2</v>
      </c>
      <c r="Q17" s="11">
        <v>1.9445593711212246E-2</v>
      </c>
    </row>
    <row r="18" spans="1:17" s="4" customFormat="1" ht="12.9" customHeight="1" x14ac:dyDescent="0.5">
      <c r="A18" s="4" t="s">
        <v>954</v>
      </c>
      <c r="C18" s="4">
        <v>2931</v>
      </c>
      <c r="D18" s="4" t="s">
        <v>955</v>
      </c>
      <c r="E18" s="4" t="s">
        <v>183</v>
      </c>
      <c r="F18" s="4" t="s">
        <v>956</v>
      </c>
      <c r="G18" s="4" t="s">
        <v>955</v>
      </c>
      <c r="H18" s="4" t="s">
        <v>19</v>
      </c>
      <c r="I18" s="4" t="s">
        <v>20</v>
      </c>
      <c r="J18" s="9">
        <v>810</v>
      </c>
      <c r="K18" s="9">
        <v>735</v>
      </c>
      <c r="M18" s="9">
        <f>K18-J18</f>
        <v>-75</v>
      </c>
      <c r="N18" s="10">
        <f>K18/J18-1</f>
        <v>-9.259259259259256E-2</v>
      </c>
      <c r="P18" s="11">
        <v>6.3754427390791027E-2</v>
      </c>
      <c r="Q18" s="11">
        <v>6.081919735208937E-2</v>
      </c>
    </row>
    <row r="19" spans="1:17" s="4" customFormat="1" ht="12.9" customHeight="1" x14ac:dyDescent="0.5">
      <c r="A19" s="4" t="s">
        <v>957</v>
      </c>
      <c r="C19" s="4">
        <v>2932</v>
      </c>
      <c r="D19" s="4" t="s">
        <v>958</v>
      </c>
      <c r="E19" s="4" t="s">
        <v>183</v>
      </c>
      <c r="F19" s="4" t="s">
        <v>959</v>
      </c>
      <c r="G19" s="4" t="s">
        <v>958</v>
      </c>
      <c r="H19" s="4" t="s">
        <v>19</v>
      </c>
      <c r="I19" s="4" t="s">
        <v>20</v>
      </c>
      <c r="J19" s="9">
        <v>20</v>
      </c>
      <c r="K19" s="9">
        <v>30</v>
      </c>
      <c r="M19" s="9">
        <f>K19-J19</f>
        <v>10</v>
      </c>
      <c r="N19" s="10">
        <f>K19/J19-1</f>
        <v>0.5</v>
      </c>
      <c r="P19" s="11">
        <v>1.5741833923652105E-3</v>
      </c>
      <c r="Q19" s="11">
        <v>2.4824162184526274E-3</v>
      </c>
    </row>
    <row r="20" spans="1:17" s="4" customFormat="1" ht="12.9" customHeight="1" x14ac:dyDescent="0.5">
      <c r="A20" s="4" t="s">
        <v>960</v>
      </c>
      <c r="C20" s="4">
        <v>2933</v>
      </c>
      <c r="D20" s="4" t="s">
        <v>961</v>
      </c>
      <c r="E20" s="4" t="s">
        <v>183</v>
      </c>
      <c r="F20" s="4" t="s">
        <v>962</v>
      </c>
      <c r="G20" s="4" t="s">
        <v>961</v>
      </c>
      <c r="H20" s="4" t="s">
        <v>19</v>
      </c>
      <c r="I20" s="4" t="s">
        <v>20</v>
      </c>
      <c r="J20" s="9">
        <v>430</v>
      </c>
      <c r="K20" s="9">
        <v>465</v>
      </c>
      <c r="M20" s="9">
        <f>K20-J20</f>
        <v>35</v>
      </c>
      <c r="N20" s="10">
        <f>K20/J20-1</f>
        <v>8.1395348837209225E-2</v>
      </c>
      <c r="P20" s="11">
        <v>3.3844942935852024E-2</v>
      </c>
      <c r="Q20" s="11">
        <v>3.8477451386015722E-2</v>
      </c>
    </row>
    <row r="21" spans="1:17" s="4" customFormat="1" ht="12.9" customHeight="1" x14ac:dyDescent="0.5">
      <c r="A21" s="4" t="s">
        <v>963</v>
      </c>
      <c r="C21" s="4">
        <v>2934</v>
      </c>
      <c r="D21" s="4" t="s">
        <v>964</v>
      </c>
      <c r="E21" s="4" t="s">
        <v>183</v>
      </c>
      <c r="F21" s="4" t="s">
        <v>965</v>
      </c>
      <c r="G21" s="4" t="s">
        <v>964</v>
      </c>
      <c r="H21" s="4" t="s">
        <v>19</v>
      </c>
      <c r="I21" s="4" t="s">
        <v>20</v>
      </c>
      <c r="J21" s="9">
        <v>1190</v>
      </c>
      <c r="K21" s="9">
        <v>1275</v>
      </c>
      <c r="M21" s="9">
        <f>K21-J21</f>
        <v>85</v>
      </c>
      <c r="N21" s="10">
        <f>K21/J21-1</f>
        <v>7.1428571428571397E-2</v>
      </c>
      <c r="P21" s="11">
        <v>9.366391184573003E-2</v>
      </c>
      <c r="Q21" s="11">
        <v>0.10550268928423666</v>
      </c>
    </row>
    <row r="22" spans="1:17" s="4" customFormat="1" ht="12.9" customHeight="1" x14ac:dyDescent="0.5">
      <c r="A22" s="4" t="s">
        <v>966</v>
      </c>
      <c r="C22" s="4">
        <v>2935</v>
      </c>
      <c r="D22" s="4" t="s">
        <v>967</v>
      </c>
      <c r="E22" s="4" t="s">
        <v>183</v>
      </c>
      <c r="F22" s="4" t="s">
        <v>968</v>
      </c>
      <c r="G22" s="4" t="s">
        <v>967</v>
      </c>
      <c r="H22" s="4" t="s">
        <v>19</v>
      </c>
      <c r="I22" s="4" t="s">
        <v>20</v>
      </c>
      <c r="J22" s="9">
        <v>1625</v>
      </c>
      <c r="K22" s="9">
        <v>1685</v>
      </c>
      <c r="M22" s="9">
        <f>K22-J22</f>
        <v>60</v>
      </c>
      <c r="N22" s="10">
        <f>K22/J22-1</f>
        <v>3.6923076923076836E-2</v>
      </c>
      <c r="P22" s="11">
        <v>0.12790240062967337</v>
      </c>
      <c r="Q22" s="11">
        <v>0.13942904426975589</v>
      </c>
    </row>
    <row r="23" spans="1:17" s="4" customFormat="1" ht="12.9" customHeight="1" x14ac:dyDescent="0.5">
      <c r="A23" s="4" t="s">
        <v>969</v>
      </c>
      <c r="C23" s="4">
        <v>2936</v>
      </c>
      <c r="D23" s="4" t="s">
        <v>970</v>
      </c>
      <c r="E23" s="4" t="s">
        <v>183</v>
      </c>
      <c r="F23" s="4" t="s">
        <v>971</v>
      </c>
      <c r="G23" s="4" t="s">
        <v>970</v>
      </c>
      <c r="H23" s="4" t="s">
        <v>19</v>
      </c>
      <c r="I23" s="4" t="s">
        <v>20</v>
      </c>
      <c r="J23" s="9">
        <v>265</v>
      </c>
      <c r="K23" s="9">
        <v>185</v>
      </c>
      <c r="M23" s="9">
        <f>K23-J23</f>
        <v>-80</v>
      </c>
      <c r="N23" s="10">
        <f>K23/J23-1</f>
        <v>-0.30188679245283023</v>
      </c>
      <c r="P23" s="11">
        <v>2.0857929948839039E-2</v>
      </c>
      <c r="Q23" s="11">
        <v>1.5308233347124535E-2</v>
      </c>
    </row>
    <row r="24" spans="1:17" s="4" customFormat="1" ht="12.9" customHeight="1" x14ac:dyDescent="0.5">
      <c r="A24" s="4" t="s">
        <v>972</v>
      </c>
      <c r="C24" s="4">
        <v>2937</v>
      </c>
      <c r="D24" s="4" t="s">
        <v>973</v>
      </c>
      <c r="E24" s="4" t="s">
        <v>183</v>
      </c>
      <c r="F24" s="4" t="s">
        <v>974</v>
      </c>
      <c r="G24" s="4" t="s">
        <v>973</v>
      </c>
      <c r="H24" s="4" t="s">
        <v>19</v>
      </c>
      <c r="I24" s="4" t="s">
        <v>20</v>
      </c>
      <c r="J24" s="9">
        <v>900</v>
      </c>
      <c r="K24" s="9">
        <v>630</v>
      </c>
      <c r="M24" s="9">
        <f>K24-J24</f>
        <v>-270</v>
      </c>
      <c r="N24" s="10">
        <f>K24/J24-1</f>
        <v>-0.30000000000000004</v>
      </c>
      <c r="P24" s="11">
        <v>7.0838252656434481E-2</v>
      </c>
      <c r="Q24" s="11">
        <v>5.2130740587505171E-2</v>
      </c>
    </row>
    <row r="25" spans="1:17" s="4" customFormat="1" ht="12.9" customHeight="1" x14ac:dyDescent="0.5">
      <c r="A25" s="4" t="s">
        <v>975</v>
      </c>
      <c r="C25" s="4">
        <v>2938</v>
      </c>
      <c r="D25" s="4" t="s">
        <v>976</v>
      </c>
      <c r="E25" s="4" t="s">
        <v>183</v>
      </c>
      <c r="F25" s="4" t="s">
        <v>977</v>
      </c>
      <c r="G25" s="4" t="s">
        <v>976</v>
      </c>
      <c r="H25" s="4" t="s">
        <v>19</v>
      </c>
      <c r="I25" s="4" t="s">
        <v>20</v>
      </c>
      <c r="J25" s="9">
        <v>560</v>
      </c>
      <c r="K25" s="9">
        <v>535</v>
      </c>
      <c r="M25" s="9">
        <f>K25-J25</f>
        <v>-25</v>
      </c>
      <c r="N25" s="10">
        <f>K25/J25-1</f>
        <v>-4.4642857142857095E-2</v>
      </c>
      <c r="P25" s="11">
        <v>4.4077134986225897E-2</v>
      </c>
      <c r="Q25" s="11">
        <v>4.4269755895738519E-2</v>
      </c>
    </row>
    <row r="26" spans="1:17" s="4" customFormat="1" ht="12.9" customHeight="1" x14ac:dyDescent="0.5">
      <c r="A26" s="4" t="s">
        <v>978</v>
      </c>
      <c r="C26" s="4">
        <v>2939</v>
      </c>
      <c r="D26" s="4" t="s">
        <v>979</v>
      </c>
      <c r="E26" s="4" t="s">
        <v>183</v>
      </c>
      <c r="F26" s="4" t="s">
        <v>980</v>
      </c>
      <c r="G26" s="4" t="s">
        <v>979</v>
      </c>
      <c r="H26" s="4" t="s">
        <v>19</v>
      </c>
      <c r="I26" s="4" t="s">
        <v>20</v>
      </c>
      <c r="J26" s="9">
        <v>1010</v>
      </c>
      <c r="K26" s="9">
        <v>1025</v>
      </c>
      <c r="M26" s="9">
        <f>K26-J26</f>
        <v>15</v>
      </c>
      <c r="N26" s="10">
        <f>K26/J26-1</f>
        <v>1.4851485148514865E-2</v>
      </c>
      <c r="P26" s="11">
        <v>7.9496261314443137E-2</v>
      </c>
      <c r="Q26" s="11">
        <v>8.4815887463798104E-2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11335</v>
      </c>
      <c r="K29" s="6">
        <v>8720</v>
      </c>
      <c r="M29" s="6">
        <f>K29-J29</f>
        <v>-2615</v>
      </c>
      <c r="N29" s="7">
        <f>K29/J29-1</f>
        <v>-0.23070136744596381</v>
      </c>
    </row>
    <row r="30" spans="1:17" s="4" customFormat="1" ht="12.9" customHeight="1" x14ac:dyDescent="0.5">
      <c r="A30" s="4" t="s">
        <v>986</v>
      </c>
      <c r="C30" s="4">
        <v>3038</v>
      </c>
      <c r="D30" s="4" t="s">
        <v>987</v>
      </c>
      <c r="E30" s="4" t="s">
        <v>183</v>
      </c>
      <c r="F30" s="4" t="s">
        <v>988</v>
      </c>
      <c r="G30" s="4" t="s">
        <v>987</v>
      </c>
      <c r="H30" s="4" t="s">
        <v>19</v>
      </c>
      <c r="I30" s="4" t="s">
        <v>20</v>
      </c>
      <c r="J30" s="9">
        <v>2360</v>
      </c>
      <c r="K30" s="9">
        <v>2410</v>
      </c>
      <c r="M30" s="9">
        <f>K30-J30</f>
        <v>50</v>
      </c>
      <c r="N30" s="10">
        <f>K30/J30-1</f>
        <v>2.1186440677966045E-2</v>
      </c>
      <c r="P30" s="11">
        <v>0.20820467578297308</v>
      </c>
      <c r="Q30" s="11">
        <v>0.27637614678899081</v>
      </c>
    </row>
    <row r="31" spans="1:17" s="4" customFormat="1" ht="12.9" customHeight="1" x14ac:dyDescent="0.5">
      <c r="A31" s="4" t="s">
        <v>989</v>
      </c>
      <c r="C31" s="4">
        <v>3039</v>
      </c>
      <c r="D31" s="4" t="s">
        <v>990</v>
      </c>
      <c r="E31" s="4" t="s">
        <v>183</v>
      </c>
      <c r="F31" s="4" t="s">
        <v>991</v>
      </c>
      <c r="G31" s="4" t="s">
        <v>990</v>
      </c>
      <c r="H31" s="4" t="s">
        <v>19</v>
      </c>
      <c r="I31" s="4" t="s">
        <v>20</v>
      </c>
      <c r="J31" s="9">
        <v>4960</v>
      </c>
      <c r="K31" s="9">
        <v>4110</v>
      </c>
      <c r="M31" s="9">
        <f>K31-J31</f>
        <v>-850</v>
      </c>
      <c r="N31" s="10">
        <f>K31/J31-1</f>
        <v>-0.1713709677419355</v>
      </c>
      <c r="P31" s="11">
        <v>0.43758270842523156</v>
      </c>
      <c r="Q31" s="11">
        <v>0.47133027522935778</v>
      </c>
    </row>
    <row r="32" spans="1:17" s="4" customFormat="1" ht="12.9" customHeight="1" x14ac:dyDescent="0.5">
      <c r="A32" s="4" t="s">
        <v>992</v>
      </c>
      <c r="C32" s="4">
        <v>3040</v>
      </c>
      <c r="D32" s="4" t="s">
        <v>993</v>
      </c>
      <c r="E32" s="4" t="s">
        <v>183</v>
      </c>
      <c r="F32" s="4" t="s">
        <v>994</v>
      </c>
      <c r="G32" s="4" t="s">
        <v>993</v>
      </c>
      <c r="H32" s="4" t="s">
        <v>19</v>
      </c>
      <c r="I32" s="4" t="s">
        <v>20</v>
      </c>
      <c r="J32" s="9">
        <v>2835</v>
      </c>
      <c r="K32" s="9">
        <v>1615</v>
      </c>
      <c r="M32" s="9">
        <f>K32-J32</f>
        <v>-1220</v>
      </c>
      <c r="N32" s="10">
        <f>K32/J32-1</f>
        <v>-0.43033509700176364</v>
      </c>
      <c r="P32" s="11">
        <v>0.25011027790030876</v>
      </c>
      <c r="Q32" s="11">
        <v>0.18520642201834864</v>
      </c>
    </row>
    <row r="33" spans="1:17" s="4" customFormat="1" ht="12.9" customHeight="1" x14ac:dyDescent="0.5">
      <c r="A33" s="4" t="s">
        <v>995</v>
      </c>
      <c r="C33" s="4">
        <v>3041</v>
      </c>
      <c r="D33" s="4" t="s">
        <v>996</v>
      </c>
      <c r="E33" s="4" t="s">
        <v>183</v>
      </c>
      <c r="F33" s="4" t="s">
        <v>997</v>
      </c>
      <c r="G33" s="4" t="s">
        <v>996</v>
      </c>
      <c r="H33" s="4" t="s">
        <v>19</v>
      </c>
      <c r="I33" s="4" t="s">
        <v>20</v>
      </c>
      <c r="J33" s="9">
        <v>775</v>
      </c>
      <c r="K33" s="9">
        <v>360</v>
      </c>
      <c r="M33" s="9">
        <f>K33-J33</f>
        <v>-415</v>
      </c>
      <c r="N33" s="10">
        <f>K33/J33-1</f>
        <v>-0.53548387096774186</v>
      </c>
      <c r="P33" s="11">
        <v>6.8372298191442429E-2</v>
      </c>
      <c r="Q33" s="11">
        <v>4.1284403669724773E-2</v>
      </c>
    </row>
    <row r="34" spans="1:17" s="4" customFormat="1" ht="12.9" customHeight="1" x14ac:dyDescent="0.5">
      <c r="A34" s="4" t="s">
        <v>998</v>
      </c>
      <c r="C34" s="4">
        <v>3042</v>
      </c>
      <c r="D34" s="4" t="s">
        <v>999</v>
      </c>
      <c r="E34" s="4" t="s">
        <v>183</v>
      </c>
      <c r="F34" s="4" t="s">
        <v>1000</v>
      </c>
      <c r="G34" s="4" t="s">
        <v>999</v>
      </c>
      <c r="H34" s="4" t="s">
        <v>19</v>
      </c>
      <c r="I34" s="4" t="s">
        <v>20</v>
      </c>
      <c r="J34" s="9">
        <v>400</v>
      </c>
      <c r="K34" s="9">
        <v>225</v>
      </c>
      <c r="M34" s="9">
        <f>K34-J34</f>
        <v>-175</v>
      </c>
      <c r="N34" s="10">
        <f>K34/J34-1</f>
        <v>-0.4375</v>
      </c>
      <c r="P34" s="11">
        <v>3.5288928098809E-2</v>
      </c>
      <c r="Q34" s="11">
        <v>2.5802752293577983E-2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11335</v>
      </c>
      <c r="K37" s="6">
        <v>8720</v>
      </c>
      <c r="M37" s="6">
        <f>K37-J37</f>
        <v>-2615</v>
      </c>
      <c r="N37" s="7">
        <f>K37/J37-1</f>
        <v>-0.23070136744596381</v>
      </c>
    </row>
    <row r="38" spans="1:17" s="4" customFormat="1" ht="12.9" customHeight="1" x14ac:dyDescent="0.5">
      <c r="A38" s="4" t="s">
        <v>1006</v>
      </c>
      <c r="C38" s="4">
        <v>3056</v>
      </c>
      <c r="D38" s="4" t="s">
        <v>1007</v>
      </c>
      <c r="E38" s="4" t="s">
        <v>183</v>
      </c>
      <c r="F38" s="4" t="s">
        <v>1008</v>
      </c>
      <c r="G38" s="4" t="s">
        <v>1007</v>
      </c>
      <c r="H38" s="4" t="s">
        <v>19</v>
      </c>
      <c r="I38" s="4" t="s">
        <v>20</v>
      </c>
      <c r="J38" s="9">
        <v>505</v>
      </c>
      <c r="K38" s="9">
        <v>495</v>
      </c>
      <c r="M38" s="9">
        <f>K38-J38</f>
        <v>-10</v>
      </c>
      <c r="N38" s="10">
        <f>K38/J38-1</f>
        <v>-1.980198019801982E-2</v>
      </c>
      <c r="P38" s="11">
        <v>4.4552271724746358E-2</v>
      </c>
      <c r="Q38" s="11">
        <v>5.6766055045871559E-2</v>
      </c>
    </row>
    <row r="39" spans="1:17" s="4" customFormat="1" ht="12.9" customHeight="1" x14ac:dyDescent="0.5">
      <c r="A39" s="4" t="s">
        <v>1009</v>
      </c>
      <c r="C39" s="4">
        <v>3057</v>
      </c>
      <c r="D39" s="4" t="s">
        <v>1010</v>
      </c>
      <c r="E39" s="4" t="s">
        <v>183</v>
      </c>
      <c r="F39" s="4" t="s">
        <v>1011</v>
      </c>
      <c r="G39" s="4" t="s">
        <v>1010</v>
      </c>
      <c r="H39" s="4" t="s">
        <v>19</v>
      </c>
      <c r="I39" s="4" t="s">
        <v>20</v>
      </c>
      <c r="J39" s="9">
        <v>2220</v>
      </c>
      <c r="K39" s="9">
        <v>1305</v>
      </c>
      <c r="M39" s="9">
        <f>K39-J39</f>
        <v>-915</v>
      </c>
      <c r="N39" s="10">
        <f>K39/J39-1</f>
        <v>-0.41216216216216217</v>
      </c>
      <c r="P39" s="11">
        <v>0.19585355094838994</v>
      </c>
      <c r="Q39" s="11">
        <v>0.1496559633027523</v>
      </c>
    </row>
    <row r="40" spans="1:17" s="4" customFormat="1" ht="12.9" customHeight="1" x14ac:dyDescent="0.5">
      <c r="A40" s="4" t="s">
        <v>1012</v>
      </c>
      <c r="C40" s="4">
        <v>3058</v>
      </c>
      <c r="D40" s="4" t="s">
        <v>1013</v>
      </c>
      <c r="E40" s="4" t="s">
        <v>183</v>
      </c>
      <c r="F40" s="4" t="s">
        <v>1014</v>
      </c>
      <c r="G40" s="4" t="s">
        <v>1013</v>
      </c>
      <c r="H40" s="4" t="s">
        <v>19</v>
      </c>
      <c r="I40" s="4" t="s">
        <v>20</v>
      </c>
      <c r="J40" s="9">
        <v>3805</v>
      </c>
      <c r="K40" s="9">
        <v>2610</v>
      </c>
      <c r="M40" s="9">
        <f>K40-J40</f>
        <v>-1195</v>
      </c>
      <c r="N40" s="10">
        <f>K40/J40-1</f>
        <v>-0.31406044678055189</v>
      </c>
      <c r="P40" s="11">
        <v>0.33568592853992058</v>
      </c>
      <c r="Q40" s="11">
        <v>0.2993119266055046</v>
      </c>
    </row>
    <row r="41" spans="1:17" s="4" customFormat="1" ht="12.9" customHeight="1" x14ac:dyDescent="0.5">
      <c r="A41" s="4" t="s">
        <v>1015</v>
      </c>
      <c r="C41" s="4">
        <v>3059</v>
      </c>
      <c r="D41" s="4" t="s">
        <v>1016</v>
      </c>
      <c r="E41" s="4" t="s">
        <v>183</v>
      </c>
      <c r="F41" s="4" t="s">
        <v>1017</v>
      </c>
      <c r="G41" s="4" t="s">
        <v>1016</v>
      </c>
      <c r="H41" s="4" t="s">
        <v>19</v>
      </c>
      <c r="I41" s="4" t="s">
        <v>20</v>
      </c>
      <c r="J41" s="9">
        <v>2225</v>
      </c>
      <c r="K41" s="9">
        <v>1950</v>
      </c>
      <c r="M41" s="9">
        <f>K41-J41</f>
        <v>-275</v>
      </c>
      <c r="N41" s="10">
        <f>K41/J41-1</f>
        <v>-0.1235955056179775</v>
      </c>
      <c r="P41" s="11">
        <v>0.19629466254962505</v>
      </c>
      <c r="Q41" s="11">
        <v>0.22362385321100917</v>
      </c>
    </row>
    <row r="42" spans="1:17" s="4" customFormat="1" ht="12.9" customHeight="1" x14ac:dyDescent="0.5">
      <c r="A42" s="4" t="s">
        <v>1018</v>
      </c>
      <c r="C42" s="4">
        <v>3060</v>
      </c>
      <c r="D42" s="4" t="s">
        <v>1019</v>
      </c>
      <c r="E42" s="4" t="s">
        <v>183</v>
      </c>
      <c r="F42" s="4" t="s">
        <v>1020</v>
      </c>
      <c r="G42" s="4" t="s">
        <v>1019</v>
      </c>
      <c r="H42" s="4" t="s">
        <v>19</v>
      </c>
      <c r="I42" s="4" t="s">
        <v>20</v>
      </c>
      <c r="J42" s="9">
        <v>950</v>
      </c>
      <c r="K42" s="9">
        <v>885</v>
      </c>
      <c r="M42" s="9">
        <f>K42-J42</f>
        <v>-65</v>
      </c>
      <c r="N42" s="10">
        <f>K42/J42-1</f>
        <v>-6.8421052631578938E-2</v>
      </c>
      <c r="P42" s="11">
        <v>8.3811204234671366E-2</v>
      </c>
      <c r="Q42" s="11">
        <v>0.1014908256880734</v>
      </c>
    </row>
    <row r="43" spans="1:17" s="4" customFormat="1" ht="12.9" customHeight="1" x14ac:dyDescent="0.5">
      <c r="A43" s="4" t="s">
        <v>1021</v>
      </c>
      <c r="C43" s="4">
        <v>3061</v>
      </c>
      <c r="D43" s="4" t="s">
        <v>1022</v>
      </c>
      <c r="E43" s="4" t="s">
        <v>183</v>
      </c>
      <c r="F43" s="4" t="s">
        <v>1023</v>
      </c>
      <c r="G43" s="4" t="s">
        <v>1022</v>
      </c>
      <c r="H43" s="4" t="s">
        <v>19</v>
      </c>
      <c r="I43" s="4" t="s">
        <v>20</v>
      </c>
      <c r="J43" s="9">
        <v>1635</v>
      </c>
      <c r="K43" s="9">
        <v>1470</v>
      </c>
      <c r="M43" s="9">
        <f>K43-J43</f>
        <v>-165</v>
      </c>
      <c r="N43" s="10">
        <f>K43/J43-1</f>
        <v>-0.1009174311926605</v>
      </c>
      <c r="P43" s="11">
        <v>0.14424349360388178</v>
      </c>
      <c r="Q43" s="11">
        <v>0.16857798165137614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11910</v>
      </c>
      <c r="K4" s="6">
        <v>11075</v>
      </c>
      <c r="M4" s="6">
        <f>K4-J4</f>
        <v>-835</v>
      </c>
      <c r="N4" s="7">
        <f>K4/J4-1</f>
        <v>-7.0109151973131834E-2</v>
      </c>
    </row>
    <row r="5" spans="1:17" s="4" customFormat="1" ht="12.9" customHeight="1" x14ac:dyDescent="0.5">
      <c r="A5" s="4" t="s">
        <v>1029</v>
      </c>
      <c r="C5" s="4">
        <v>2989</v>
      </c>
      <c r="D5" s="4" t="s">
        <v>1030</v>
      </c>
      <c r="E5" s="4" t="s">
        <v>183</v>
      </c>
      <c r="F5" s="4" t="s">
        <v>1031</v>
      </c>
      <c r="G5" s="4" t="s">
        <v>1030</v>
      </c>
      <c r="H5" s="4" t="s">
        <v>19</v>
      </c>
      <c r="I5" s="4" t="s">
        <v>20</v>
      </c>
      <c r="J5" s="9">
        <v>1240</v>
      </c>
      <c r="K5" s="9">
        <v>1320</v>
      </c>
      <c r="M5" s="9">
        <f>K5-J5</f>
        <v>80</v>
      </c>
      <c r="N5" s="10">
        <f>K5/J5-1</f>
        <v>6.4516129032258007E-2</v>
      </c>
      <c r="P5" s="11">
        <v>0.10411418975650713</v>
      </c>
      <c r="Q5" s="11">
        <v>0.11918735891647855</v>
      </c>
    </row>
    <row r="6" spans="1:17" s="4" customFormat="1" ht="12.9" customHeight="1" x14ac:dyDescent="0.5">
      <c r="A6" s="4" t="s">
        <v>1032</v>
      </c>
      <c r="C6" s="4">
        <v>2987</v>
      </c>
      <c r="D6" s="4" t="s">
        <v>1033</v>
      </c>
      <c r="E6" s="4" t="s">
        <v>183</v>
      </c>
      <c r="F6" s="4" t="s">
        <v>1034</v>
      </c>
      <c r="G6" s="4" t="s">
        <v>1033</v>
      </c>
      <c r="H6" s="4" t="s">
        <v>19</v>
      </c>
      <c r="I6" s="4" t="s">
        <v>20</v>
      </c>
      <c r="J6" s="9">
        <v>540</v>
      </c>
      <c r="K6" s="9">
        <v>2310</v>
      </c>
      <c r="M6" s="9">
        <f>K6-J6</f>
        <v>1770</v>
      </c>
      <c r="N6" s="10">
        <f>K6/J6-1</f>
        <v>3.2777777777777777</v>
      </c>
      <c r="P6" s="11">
        <v>4.534005037783375E-2</v>
      </c>
      <c r="Q6" s="11">
        <v>0.20857787810383746</v>
      </c>
    </row>
    <row r="7" spans="1:17" s="4" customFormat="1" ht="12.9" customHeight="1" x14ac:dyDescent="0.5">
      <c r="A7" s="4" t="s">
        <v>1035</v>
      </c>
      <c r="C7" s="4">
        <v>2990</v>
      </c>
      <c r="D7" s="4" t="s">
        <v>1036</v>
      </c>
      <c r="E7" s="4" t="s">
        <v>183</v>
      </c>
      <c r="F7" s="4" t="s">
        <v>1037</v>
      </c>
      <c r="G7" s="4" t="s">
        <v>1038</v>
      </c>
      <c r="H7" s="4" t="s">
        <v>19</v>
      </c>
      <c r="I7" s="4" t="s">
        <v>20</v>
      </c>
      <c r="J7" s="9">
        <v>10095</v>
      </c>
      <c r="K7" s="9">
        <v>7400</v>
      </c>
      <c r="M7" s="9">
        <f>K7-J7</f>
        <v>-2695</v>
      </c>
      <c r="N7" s="10">
        <f>K7/J7-1</f>
        <v>-0.26696384348687474</v>
      </c>
      <c r="P7" s="11">
        <v>0.84760705289672544</v>
      </c>
      <c r="Q7" s="11">
        <v>0.6681715575620768</v>
      </c>
    </row>
    <row r="8" spans="1:17" s="4" customFormat="1" ht="12.9" customHeight="1" x14ac:dyDescent="0.5">
      <c r="A8" s="4" t="s">
        <v>1039</v>
      </c>
      <c r="C8" s="4">
        <v>2988</v>
      </c>
      <c r="D8" s="4" t="s">
        <v>1040</v>
      </c>
      <c r="E8" s="4" t="s">
        <v>183</v>
      </c>
      <c r="F8" s="4" t="s">
        <v>1041</v>
      </c>
      <c r="G8" s="4" t="s">
        <v>1040</v>
      </c>
      <c r="H8" s="4" t="s">
        <v>19</v>
      </c>
      <c r="I8" s="4" t="s">
        <v>20</v>
      </c>
      <c r="J8" s="9">
        <v>35</v>
      </c>
      <c r="K8" s="9">
        <v>40</v>
      </c>
      <c r="M8" s="9">
        <f>K8-J8</f>
        <v>5</v>
      </c>
      <c r="N8" s="10">
        <f>K8/J8-1</f>
        <v>0.14285714285714279</v>
      </c>
      <c r="P8" s="11">
        <v>2.9387069689336691E-3</v>
      </c>
      <c r="Q8" s="11">
        <v>3.6117381489841984E-3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5965</v>
      </c>
      <c r="K10" s="6">
        <v>5780</v>
      </c>
      <c r="M10" s="6">
        <f>K10-J10</f>
        <v>-185</v>
      </c>
      <c r="N10" s="7">
        <f>K10/J10-1</f>
        <v>-3.1014249790444204E-2</v>
      </c>
      <c r="P10" s="8">
        <v>0.50083963056255243</v>
      </c>
      <c r="Q10" s="8">
        <v>0.52189616252821669</v>
      </c>
    </row>
    <row r="11" spans="1:17" s="4" customFormat="1" ht="12.9" customHeight="1" x14ac:dyDescent="0.5">
      <c r="A11" s="4" t="s">
        <v>1029</v>
      </c>
      <c r="C11" s="4">
        <v>2994</v>
      </c>
      <c r="D11" s="4" t="s">
        <v>1044</v>
      </c>
      <c r="E11" s="4" t="s">
        <v>183</v>
      </c>
      <c r="F11" s="4" t="s">
        <v>1031</v>
      </c>
      <c r="G11" s="4" t="s">
        <v>1030</v>
      </c>
      <c r="H11" s="4" t="s">
        <v>19</v>
      </c>
      <c r="I11" s="4" t="s">
        <v>96</v>
      </c>
      <c r="J11" s="9">
        <v>945</v>
      </c>
      <c r="K11" s="9">
        <v>1070</v>
      </c>
      <c r="M11" s="9">
        <f>K11-J11</f>
        <v>125</v>
      </c>
      <c r="N11" s="10">
        <f>K11/J11-1</f>
        <v>0.13227513227513232</v>
      </c>
      <c r="P11" s="11">
        <v>7.9345088161209068E-2</v>
      </c>
      <c r="Q11" s="11">
        <v>9.6613995485327314E-2</v>
      </c>
    </row>
    <row r="12" spans="1:17" s="4" customFormat="1" ht="12.9" customHeight="1" x14ac:dyDescent="0.5">
      <c r="A12" s="4" t="s">
        <v>1032</v>
      </c>
      <c r="C12" s="4">
        <v>2992</v>
      </c>
      <c r="D12" s="4" t="s">
        <v>1045</v>
      </c>
      <c r="E12" s="4" t="s">
        <v>183</v>
      </c>
      <c r="F12" s="4" t="s">
        <v>1034</v>
      </c>
      <c r="G12" s="4" t="s">
        <v>1033</v>
      </c>
      <c r="H12" s="4" t="s">
        <v>19</v>
      </c>
      <c r="I12" s="4" t="s">
        <v>96</v>
      </c>
      <c r="J12" s="9">
        <v>280</v>
      </c>
      <c r="K12" s="9">
        <v>1065</v>
      </c>
      <c r="M12" s="9">
        <f>K12-J12</f>
        <v>785</v>
      </c>
      <c r="N12" s="10">
        <f>K12/J12-1</f>
        <v>2.8035714285714284</v>
      </c>
      <c r="P12" s="11">
        <v>2.3509655751469353E-2</v>
      </c>
      <c r="Q12" s="11">
        <v>9.6162528216704291E-2</v>
      </c>
    </row>
    <row r="13" spans="1:17" s="4" customFormat="1" ht="12.9" customHeight="1" x14ac:dyDescent="0.5">
      <c r="A13" s="4" t="s">
        <v>1035</v>
      </c>
      <c r="C13" s="4">
        <v>2995</v>
      </c>
      <c r="D13" s="4" t="s">
        <v>1046</v>
      </c>
      <c r="E13" s="4" t="s">
        <v>183</v>
      </c>
      <c r="F13" s="4" t="s">
        <v>1037</v>
      </c>
      <c r="G13" s="4" t="s">
        <v>1038</v>
      </c>
      <c r="H13" s="4" t="s">
        <v>19</v>
      </c>
      <c r="I13" s="4" t="s">
        <v>96</v>
      </c>
      <c r="J13" s="9">
        <v>4710</v>
      </c>
      <c r="K13" s="9">
        <v>3620</v>
      </c>
      <c r="M13" s="9">
        <f>K13-J13</f>
        <v>-1090</v>
      </c>
      <c r="N13" s="10">
        <f>K13/J13-1</f>
        <v>-0.23142250530785557</v>
      </c>
      <c r="P13" s="11">
        <v>0.39546599496221663</v>
      </c>
      <c r="Q13" s="11">
        <v>0.32686230248306997</v>
      </c>
    </row>
    <row r="14" spans="1:17" s="4" customFormat="1" ht="12.9" customHeight="1" x14ac:dyDescent="0.5">
      <c r="A14" s="4" t="s">
        <v>1039</v>
      </c>
      <c r="C14" s="4">
        <v>2993</v>
      </c>
      <c r="D14" s="4" t="s">
        <v>1047</v>
      </c>
      <c r="E14" s="4" t="s">
        <v>183</v>
      </c>
      <c r="F14" s="4" t="s">
        <v>1041</v>
      </c>
      <c r="G14" s="4" t="s">
        <v>1040</v>
      </c>
      <c r="H14" s="4" t="s">
        <v>19</v>
      </c>
      <c r="I14" s="4" t="s">
        <v>96</v>
      </c>
      <c r="J14" s="9">
        <v>25</v>
      </c>
      <c r="K14" s="9">
        <v>35</v>
      </c>
      <c r="M14" s="9">
        <f>K14-J14</f>
        <v>10</v>
      </c>
      <c r="N14" s="10">
        <f>K14/J14-1</f>
        <v>0.39999999999999991</v>
      </c>
      <c r="P14" s="11">
        <v>2.0990764063811922E-3</v>
      </c>
      <c r="Q14" s="11">
        <v>3.1602708803611739E-3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5945</v>
      </c>
      <c r="K16" s="6">
        <v>5300</v>
      </c>
      <c r="M16" s="6">
        <f>K16-J16</f>
        <v>-645</v>
      </c>
      <c r="N16" s="7">
        <f>K16/J16-1</f>
        <v>-0.10849453322119429</v>
      </c>
      <c r="P16" s="8">
        <v>0.49916036943744752</v>
      </c>
      <c r="Q16" s="8">
        <v>0.47855530474040631</v>
      </c>
    </row>
    <row r="17" spans="1:17" s="4" customFormat="1" ht="12.9" customHeight="1" x14ac:dyDescent="0.5">
      <c r="A17" s="4" t="s">
        <v>1029</v>
      </c>
      <c r="C17" s="4">
        <v>2999</v>
      </c>
      <c r="D17" s="4" t="s">
        <v>1044</v>
      </c>
      <c r="E17" s="4" t="s">
        <v>183</v>
      </c>
      <c r="F17" s="4" t="s">
        <v>1031</v>
      </c>
      <c r="G17" s="4" t="s">
        <v>1030</v>
      </c>
      <c r="H17" s="4" t="s">
        <v>19</v>
      </c>
      <c r="I17" s="4" t="s">
        <v>105</v>
      </c>
      <c r="J17" s="9">
        <v>295</v>
      </c>
      <c r="K17" s="9">
        <v>260</v>
      </c>
      <c r="M17" s="9">
        <f>K17-J17</f>
        <v>-35</v>
      </c>
      <c r="N17" s="10">
        <f>K17/J17-1</f>
        <v>-0.11864406779661019</v>
      </c>
      <c r="P17" s="11">
        <v>2.4769101595298069E-2</v>
      </c>
      <c r="Q17" s="11">
        <v>2.347629796839729E-2</v>
      </c>
    </row>
    <row r="18" spans="1:17" s="4" customFormat="1" ht="12.9" customHeight="1" x14ac:dyDescent="0.5">
      <c r="A18" s="4" t="s">
        <v>1032</v>
      </c>
      <c r="C18" s="4">
        <v>2997</v>
      </c>
      <c r="D18" s="4" t="s">
        <v>1045</v>
      </c>
      <c r="E18" s="4" t="s">
        <v>183</v>
      </c>
      <c r="F18" s="4" t="s">
        <v>1034</v>
      </c>
      <c r="G18" s="4" t="s">
        <v>1033</v>
      </c>
      <c r="H18" s="4" t="s">
        <v>19</v>
      </c>
      <c r="I18" s="4" t="s">
        <v>105</v>
      </c>
      <c r="J18" s="9">
        <v>260</v>
      </c>
      <c r="K18" s="9">
        <v>1250</v>
      </c>
      <c r="M18" s="9">
        <f>K18-J18</f>
        <v>990</v>
      </c>
      <c r="N18" s="10">
        <f>K18/J18-1</f>
        <v>3.8076923076923075</v>
      </c>
      <c r="P18" s="11">
        <v>2.1830394626364401E-2</v>
      </c>
      <c r="Q18" s="11">
        <v>0.11286681715575621</v>
      </c>
    </row>
    <row r="19" spans="1:17" s="4" customFormat="1" ht="12.9" customHeight="1" x14ac:dyDescent="0.5">
      <c r="A19" s="4" t="s">
        <v>1035</v>
      </c>
      <c r="C19" s="4">
        <v>3000</v>
      </c>
      <c r="D19" s="4" t="s">
        <v>1046</v>
      </c>
      <c r="E19" s="4" t="s">
        <v>183</v>
      </c>
      <c r="F19" s="4" t="s">
        <v>1037</v>
      </c>
      <c r="G19" s="4" t="s">
        <v>1038</v>
      </c>
      <c r="H19" s="4" t="s">
        <v>19</v>
      </c>
      <c r="I19" s="4" t="s">
        <v>105</v>
      </c>
      <c r="J19" s="9">
        <v>5385</v>
      </c>
      <c r="K19" s="9">
        <v>3780</v>
      </c>
      <c r="M19" s="9">
        <f>K19-J19</f>
        <v>-1605</v>
      </c>
      <c r="N19" s="10">
        <f>K19/J19-1</f>
        <v>-0.29805013927576607</v>
      </c>
      <c r="P19" s="11">
        <v>0.45214105793450882</v>
      </c>
      <c r="Q19" s="11">
        <v>0.34130925507900678</v>
      </c>
    </row>
    <row r="20" spans="1:17" s="4" customFormat="1" ht="12.9" customHeight="1" x14ac:dyDescent="0.5">
      <c r="A20" s="4" t="s">
        <v>1039</v>
      </c>
      <c r="C20" s="4">
        <v>2998</v>
      </c>
      <c r="D20" s="4" t="s">
        <v>1047</v>
      </c>
      <c r="E20" s="4" t="s">
        <v>183</v>
      </c>
      <c r="F20" s="4" t="s">
        <v>1041</v>
      </c>
      <c r="G20" s="4" t="s">
        <v>1040</v>
      </c>
      <c r="H20" s="4" t="s">
        <v>19</v>
      </c>
      <c r="I20" s="4" t="s">
        <v>105</v>
      </c>
      <c r="J20" s="9">
        <v>10</v>
      </c>
      <c r="K20" s="9">
        <v>15</v>
      </c>
      <c r="M20" s="9">
        <f>K20-J20</f>
        <v>5</v>
      </c>
      <c r="N20" s="10">
        <f>K20/J20-1</f>
        <v>0.5</v>
      </c>
      <c r="P20" s="11">
        <v>8.3963056255247689E-4</v>
      </c>
      <c r="Q20" s="11">
        <v>1.3544018058690745E-3</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11340</v>
      </c>
      <c r="K23" s="6">
        <v>8720</v>
      </c>
      <c r="M23" s="6">
        <f>K23-J23</f>
        <v>-2620</v>
      </c>
      <c r="N23" s="7">
        <f>K23/J23-1</f>
        <v>-0.23104056437389775</v>
      </c>
    </row>
    <row r="24" spans="1:17" s="4" customFormat="1" ht="12.9" customHeight="1" x14ac:dyDescent="0.5">
      <c r="A24" s="4" t="s">
        <v>1055</v>
      </c>
      <c r="C24" s="4">
        <v>3017</v>
      </c>
      <c r="D24" s="4" t="s">
        <v>1056</v>
      </c>
      <c r="E24" s="4" t="s">
        <v>183</v>
      </c>
      <c r="F24" s="4" t="s">
        <v>1057</v>
      </c>
      <c r="G24" s="4" t="s">
        <v>1058</v>
      </c>
      <c r="H24" s="4" t="s">
        <v>19</v>
      </c>
      <c r="I24" s="4" t="s">
        <v>20</v>
      </c>
      <c r="J24" s="9">
        <v>8755</v>
      </c>
      <c r="K24" s="9">
        <v>6935</v>
      </c>
      <c r="M24" s="9">
        <f>K24-J24</f>
        <v>-1820</v>
      </c>
      <c r="N24" s="10">
        <f>K24/J24-1</f>
        <v>-0.20788121073672183</v>
      </c>
      <c r="P24" s="11">
        <v>0.77204585537918868</v>
      </c>
      <c r="Q24" s="11">
        <v>0.79529816513761464</v>
      </c>
    </row>
    <row r="25" spans="1:17" s="4" customFormat="1" ht="12.9" customHeight="1" x14ac:dyDescent="0.5">
      <c r="A25" s="4" t="s">
        <v>1059</v>
      </c>
      <c r="C25" s="4">
        <v>3018</v>
      </c>
      <c r="D25" s="4" t="s">
        <v>1060</v>
      </c>
      <c r="E25" s="4" t="s">
        <v>183</v>
      </c>
      <c r="F25" s="4" t="s">
        <v>1061</v>
      </c>
      <c r="G25" s="4" t="s">
        <v>1062</v>
      </c>
      <c r="H25" s="4" t="s">
        <v>19</v>
      </c>
      <c r="I25" s="4" t="s">
        <v>20</v>
      </c>
      <c r="J25" s="9">
        <v>595</v>
      </c>
      <c r="K25" s="9">
        <v>605</v>
      </c>
      <c r="M25" s="9">
        <f>K25-J25</f>
        <v>10</v>
      </c>
      <c r="N25" s="10">
        <f>K25/J25-1</f>
        <v>1.6806722689075571E-2</v>
      </c>
      <c r="P25" s="11">
        <v>5.2469135802469133E-2</v>
      </c>
      <c r="Q25" s="11">
        <v>6.9380733944954129E-2</v>
      </c>
    </row>
    <row r="26" spans="1:17" s="4" customFormat="1" ht="12.9" customHeight="1" x14ac:dyDescent="0.5">
      <c r="A26" s="4" t="s">
        <v>1063</v>
      </c>
      <c r="C26" s="4">
        <v>3019</v>
      </c>
      <c r="D26" s="4" t="s">
        <v>1064</v>
      </c>
      <c r="E26" s="4" t="s">
        <v>183</v>
      </c>
      <c r="F26" s="4" t="s">
        <v>1065</v>
      </c>
      <c r="G26" s="4" t="s">
        <v>1064</v>
      </c>
      <c r="H26" s="4" t="s">
        <v>19</v>
      </c>
      <c r="I26" s="4" t="s">
        <v>20</v>
      </c>
      <c r="J26" s="9">
        <v>1305</v>
      </c>
      <c r="K26" s="9">
        <v>540</v>
      </c>
      <c r="M26" s="9">
        <f>K26-J26</f>
        <v>-765</v>
      </c>
      <c r="N26" s="10">
        <f>K26/J26-1</f>
        <v>-0.5862068965517242</v>
      </c>
      <c r="P26" s="11">
        <v>0.11507936507936507</v>
      </c>
      <c r="Q26" s="11">
        <v>6.1926605504587159E-2</v>
      </c>
    </row>
    <row r="27" spans="1:17" s="4" customFormat="1" ht="12.9" customHeight="1" x14ac:dyDescent="0.5">
      <c r="A27" s="4" t="s">
        <v>1066</v>
      </c>
      <c r="C27" s="4">
        <v>3020</v>
      </c>
      <c r="D27" s="4" t="s">
        <v>1067</v>
      </c>
      <c r="E27" s="4" t="s">
        <v>183</v>
      </c>
      <c r="F27" s="4" t="s">
        <v>1068</v>
      </c>
      <c r="G27" s="4" t="s">
        <v>1067</v>
      </c>
      <c r="H27" s="4" t="s">
        <v>19</v>
      </c>
      <c r="I27" s="4" t="s">
        <v>20</v>
      </c>
      <c r="J27" s="9">
        <v>380</v>
      </c>
      <c r="K27" s="9">
        <v>315</v>
      </c>
      <c r="M27" s="9">
        <f>K27-J27</f>
        <v>-65</v>
      </c>
      <c r="N27" s="10">
        <f>K27/J27-1</f>
        <v>-0.17105263157894735</v>
      </c>
      <c r="P27" s="11">
        <v>3.3509700176366841E-2</v>
      </c>
      <c r="Q27" s="11">
        <v>3.6123853211009173E-2</v>
      </c>
    </row>
    <row r="28" spans="1:17" s="4" customFormat="1" ht="12.9" customHeight="1" x14ac:dyDescent="0.5">
      <c r="A28" s="4" t="s">
        <v>1069</v>
      </c>
      <c r="C28" s="4">
        <v>3021</v>
      </c>
      <c r="D28" s="4" t="s">
        <v>1070</v>
      </c>
      <c r="E28" s="4" t="s">
        <v>183</v>
      </c>
      <c r="F28" s="4" t="s">
        <v>1071</v>
      </c>
      <c r="G28" s="4" t="s">
        <v>1070</v>
      </c>
      <c r="H28" s="4" t="s">
        <v>19</v>
      </c>
      <c r="I28" s="4" t="s">
        <v>20</v>
      </c>
      <c r="J28" s="9">
        <v>190</v>
      </c>
      <c r="K28" s="9">
        <v>90</v>
      </c>
      <c r="M28" s="9">
        <f>K28-J28</f>
        <v>-100</v>
      </c>
      <c r="N28" s="10">
        <f>K28/J28-1</f>
        <v>-0.52631578947368429</v>
      </c>
      <c r="P28" s="11">
        <v>1.6754850088183421E-2</v>
      </c>
      <c r="Q28" s="11">
        <v>1.0321100917431193E-2</v>
      </c>
    </row>
    <row r="29" spans="1:17" s="4" customFormat="1" ht="12.9" customHeight="1" x14ac:dyDescent="0.5">
      <c r="A29" s="4" t="s">
        <v>1072</v>
      </c>
      <c r="C29" s="4">
        <v>3022</v>
      </c>
      <c r="D29" s="4" t="s">
        <v>1073</v>
      </c>
      <c r="E29" s="4" t="s">
        <v>183</v>
      </c>
      <c r="F29" s="4" t="s">
        <v>1074</v>
      </c>
      <c r="G29" s="4" t="s">
        <v>1073</v>
      </c>
      <c r="H29" s="4" t="s">
        <v>19</v>
      </c>
      <c r="I29" s="4" t="s">
        <v>20</v>
      </c>
      <c r="J29" s="9">
        <v>115</v>
      </c>
      <c r="K29" s="9">
        <v>240</v>
      </c>
      <c r="M29" s="9">
        <f>K29-J29</f>
        <v>125</v>
      </c>
      <c r="N29" s="10">
        <f>K29/J29-1</f>
        <v>1.0869565217391304</v>
      </c>
      <c r="P29" s="11">
        <v>1.0141093474426807E-2</v>
      </c>
      <c r="Q29" s="11">
        <v>2.7522935779816515E-2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7115</v>
      </c>
      <c r="K33" s="6">
        <v>6945</v>
      </c>
      <c r="M33" s="6">
        <f>K33-J33</f>
        <v>-170</v>
      </c>
      <c r="N33" s="7">
        <f>K33/J33-1</f>
        <v>-2.3893183415319763E-2</v>
      </c>
    </row>
    <row r="34" spans="1:17" s="4" customFormat="1" ht="14.05" customHeight="1" x14ac:dyDescent="0.5">
      <c r="A34" s="4" t="s">
        <v>1084</v>
      </c>
      <c r="C34" s="4">
        <v>2811</v>
      </c>
      <c r="D34" s="4" t="s">
        <v>1081</v>
      </c>
      <c r="E34" s="4" t="s">
        <v>183</v>
      </c>
      <c r="F34" s="4" t="s">
        <v>1082</v>
      </c>
      <c r="G34" s="4" t="s">
        <v>1083</v>
      </c>
      <c r="H34" s="4" t="s">
        <v>19</v>
      </c>
      <c r="I34" s="4" t="s">
        <v>20</v>
      </c>
      <c r="J34" s="17">
        <v>55163</v>
      </c>
      <c r="K34" s="17">
        <v>62800</v>
      </c>
      <c r="M34" s="17">
        <f>K34-J34</f>
        <v>7637</v>
      </c>
      <c r="N34" s="10">
        <f>K34/J34-1</f>
        <v>0.13844424704965275</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3960</v>
      </c>
      <c r="K36" s="6">
        <v>3845</v>
      </c>
      <c r="M36" s="6">
        <f>K36-J36</f>
        <v>-115</v>
      </c>
      <c r="N36" s="7">
        <f>K36/J36-1</f>
        <v>-2.9040404040404089E-2</v>
      </c>
      <c r="P36" s="8">
        <v>0.55657062543921298</v>
      </c>
      <c r="Q36" s="8">
        <v>0.55363570914326854</v>
      </c>
    </row>
    <row r="37" spans="1:17" s="4" customFormat="1" ht="14.05" customHeight="1" x14ac:dyDescent="0.5">
      <c r="A37" s="4" t="s">
        <v>1084</v>
      </c>
      <c r="C37" s="4">
        <v>2815</v>
      </c>
      <c r="D37" s="4" t="s">
        <v>1087</v>
      </c>
      <c r="E37" s="4" t="s">
        <v>183</v>
      </c>
      <c r="F37" s="4" t="s">
        <v>1082</v>
      </c>
      <c r="G37" s="4" t="s">
        <v>1083</v>
      </c>
      <c r="H37" s="4" t="s">
        <v>19</v>
      </c>
      <c r="I37" s="4" t="s">
        <v>96</v>
      </c>
      <c r="J37" s="17">
        <v>60104</v>
      </c>
      <c r="K37" s="17">
        <v>67000</v>
      </c>
      <c r="M37" s="17">
        <f>K37-J37</f>
        <v>6896</v>
      </c>
      <c r="N37" s="10">
        <f>K37/J37-1</f>
        <v>0.11473446026886736</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3150</v>
      </c>
      <c r="K39" s="6">
        <v>3100</v>
      </c>
      <c r="M39" s="6">
        <f>K39-J39</f>
        <v>-50</v>
      </c>
      <c r="N39" s="7">
        <f>K39/J39-1</f>
        <v>-1.5873015873015928E-2</v>
      </c>
      <c r="P39" s="8">
        <v>0.44272663387210121</v>
      </c>
      <c r="Q39" s="8">
        <v>0.44636429085673146</v>
      </c>
    </row>
    <row r="40" spans="1:17" s="4" customFormat="1" ht="14.05" customHeight="1" x14ac:dyDescent="0.5">
      <c r="A40" s="4" t="s">
        <v>1084</v>
      </c>
      <c r="C40" s="4">
        <v>2819</v>
      </c>
      <c r="D40" s="4" t="s">
        <v>1087</v>
      </c>
      <c r="E40" s="4" t="s">
        <v>183</v>
      </c>
      <c r="F40" s="4" t="s">
        <v>1082</v>
      </c>
      <c r="G40" s="4" t="s">
        <v>1083</v>
      </c>
      <c r="H40" s="4" t="s">
        <v>19</v>
      </c>
      <c r="I40" s="4" t="s">
        <v>105</v>
      </c>
      <c r="J40" s="17">
        <v>49558</v>
      </c>
      <c r="K40" s="17">
        <v>57200</v>
      </c>
      <c r="M40" s="17">
        <f>K40-J40</f>
        <v>7642</v>
      </c>
      <c r="N40" s="10">
        <f>K40/J40-1</f>
        <v>0.1542031558981396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18420</v>
      </c>
      <c r="K4" s="6">
        <v>18615</v>
      </c>
      <c r="M4" s="6">
        <f>K4-J4</f>
        <v>195</v>
      </c>
      <c r="N4" s="7">
        <f>K4/J4-1</f>
        <v>1.0586319218240936E-2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40666</v>
      </c>
      <c r="K6" s="18">
        <v>45200</v>
      </c>
      <c r="M6" s="18">
        <f>K6-J6</f>
        <v>4534</v>
      </c>
      <c r="N6" s="7">
        <f>K6/J6-1</f>
        <v>0.11149363104313181</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8870</v>
      </c>
      <c r="K8" s="6">
        <v>9015</v>
      </c>
      <c r="M8" s="6">
        <f>K8-J8</f>
        <v>145</v>
      </c>
      <c r="N8" s="7">
        <f>K8/J8-1</f>
        <v>1.6347237880496079E-2</v>
      </c>
      <c r="P8" s="8">
        <v>0.48154180238870792</v>
      </c>
      <c r="Q8" s="8">
        <v>0.48428686543110394</v>
      </c>
    </row>
    <row r="9" spans="1:17" s="4" customFormat="1" ht="12.9" customHeight="1" x14ac:dyDescent="0.5">
      <c r="A9" s="4" t="s">
        <v>1099</v>
      </c>
      <c r="C9" s="4">
        <v>2550</v>
      </c>
      <c r="D9" s="4" t="s">
        <v>1100</v>
      </c>
      <c r="E9" s="4" t="s">
        <v>183</v>
      </c>
      <c r="F9" s="4" t="s">
        <v>1101</v>
      </c>
      <c r="G9" s="4" t="s">
        <v>1102</v>
      </c>
      <c r="H9" s="4" t="s">
        <v>19</v>
      </c>
      <c r="I9" s="4" t="s">
        <v>96</v>
      </c>
      <c r="J9" s="9">
        <v>915</v>
      </c>
      <c r="K9" s="9">
        <v>595</v>
      </c>
      <c r="M9" s="9">
        <f>K9-J9</f>
        <v>-320</v>
      </c>
      <c r="N9" s="10">
        <f>K9/J9-1</f>
        <v>-0.34972677595628421</v>
      </c>
      <c r="P9" s="11">
        <v>4.96742671009772E-2</v>
      </c>
      <c r="Q9" s="11">
        <v>3.1963470319634701E-2</v>
      </c>
    </row>
    <row r="10" spans="1:17" s="4" customFormat="1" ht="12.9" customHeight="1" x14ac:dyDescent="0.5">
      <c r="A10" s="4" t="s">
        <v>1103</v>
      </c>
      <c r="C10" s="4">
        <v>2551</v>
      </c>
      <c r="D10" s="4" t="s">
        <v>1104</v>
      </c>
      <c r="E10" s="4" t="s">
        <v>183</v>
      </c>
      <c r="F10" s="4" t="s">
        <v>1105</v>
      </c>
      <c r="G10" s="4" t="s">
        <v>1106</v>
      </c>
      <c r="H10" s="4" t="s">
        <v>19</v>
      </c>
      <c r="I10" s="4" t="s">
        <v>96</v>
      </c>
      <c r="J10" s="9">
        <v>945</v>
      </c>
      <c r="K10" s="9">
        <v>745</v>
      </c>
      <c r="M10" s="9">
        <f>K10-J10</f>
        <v>-200</v>
      </c>
      <c r="N10" s="10">
        <f>K10/J10-1</f>
        <v>-0.21164021164021163</v>
      </c>
      <c r="P10" s="11">
        <v>5.1302931596091207E-2</v>
      </c>
      <c r="Q10" s="11">
        <v>4.0021488047273707E-2</v>
      </c>
    </row>
    <row r="11" spans="1:17" s="4" customFormat="1" ht="12.9" customHeight="1" x14ac:dyDescent="0.5">
      <c r="A11" s="4" t="s">
        <v>1107</v>
      </c>
      <c r="C11" s="4">
        <v>2552</v>
      </c>
      <c r="D11" s="4" t="s">
        <v>1108</v>
      </c>
      <c r="E11" s="4" t="s">
        <v>183</v>
      </c>
      <c r="F11" s="4" t="s">
        <v>1109</v>
      </c>
      <c r="G11" s="4" t="s">
        <v>1110</v>
      </c>
      <c r="H11" s="4" t="s">
        <v>19</v>
      </c>
      <c r="I11" s="4" t="s">
        <v>96</v>
      </c>
      <c r="J11" s="9">
        <v>850</v>
      </c>
      <c r="K11" s="9">
        <v>1020</v>
      </c>
      <c r="M11" s="9">
        <f>K11-J11</f>
        <v>170</v>
      </c>
      <c r="N11" s="10">
        <f>K11/J11-1</f>
        <v>0.19999999999999996</v>
      </c>
      <c r="P11" s="11">
        <v>4.6145494028230184E-2</v>
      </c>
      <c r="Q11" s="11">
        <v>5.4794520547945202E-2</v>
      </c>
    </row>
    <row r="12" spans="1:17" s="4" customFormat="1" ht="12.9" customHeight="1" x14ac:dyDescent="0.5">
      <c r="A12" s="4" t="s">
        <v>1111</v>
      </c>
      <c r="C12" s="4">
        <v>2553</v>
      </c>
      <c r="D12" s="4" t="s">
        <v>1112</v>
      </c>
      <c r="E12" s="4" t="s">
        <v>183</v>
      </c>
      <c r="F12" s="4" t="s">
        <v>1113</v>
      </c>
      <c r="G12" s="4" t="s">
        <v>1114</v>
      </c>
      <c r="H12" s="4" t="s">
        <v>19</v>
      </c>
      <c r="I12" s="4" t="s">
        <v>96</v>
      </c>
      <c r="J12" s="9">
        <v>940</v>
      </c>
      <c r="K12" s="9">
        <v>965</v>
      </c>
      <c r="M12" s="9">
        <f>K12-J12</f>
        <v>25</v>
      </c>
      <c r="N12" s="10">
        <f>K12/J12-1</f>
        <v>2.659574468085113E-2</v>
      </c>
      <c r="P12" s="11">
        <v>5.1031487513572206E-2</v>
      </c>
      <c r="Q12" s="11">
        <v>5.1839914047810902E-2</v>
      </c>
    </row>
    <row r="13" spans="1:17" s="4" customFormat="1" ht="12.9" customHeight="1" x14ac:dyDescent="0.5">
      <c r="A13" s="4" t="s">
        <v>1115</v>
      </c>
      <c r="C13" s="4">
        <v>2554</v>
      </c>
      <c r="D13" s="4" t="s">
        <v>1116</v>
      </c>
      <c r="E13" s="4" t="s">
        <v>183</v>
      </c>
      <c r="F13" s="4" t="s">
        <v>1117</v>
      </c>
      <c r="G13" s="4" t="s">
        <v>1118</v>
      </c>
      <c r="H13" s="4" t="s">
        <v>19</v>
      </c>
      <c r="I13" s="4" t="s">
        <v>96</v>
      </c>
      <c r="J13" s="9">
        <v>1210</v>
      </c>
      <c r="K13" s="9">
        <v>1075</v>
      </c>
      <c r="M13" s="9">
        <f>K13-J13</f>
        <v>-135</v>
      </c>
      <c r="N13" s="10">
        <f>K13/J13-1</f>
        <v>-0.11157024793388426</v>
      </c>
      <c r="P13" s="11">
        <v>6.5689467969598264E-2</v>
      </c>
      <c r="Q13" s="11">
        <v>5.7749127048079503E-2</v>
      </c>
    </row>
    <row r="14" spans="1:17" s="4" customFormat="1" ht="12.9" customHeight="1" x14ac:dyDescent="0.5">
      <c r="A14" s="4" t="s">
        <v>1119</v>
      </c>
      <c r="C14" s="4">
        <v>2555</v>
      </c>
      <c r="D14" s="4" t="s">
        <v>1120</v>
      </c>
      <c r="E14" s="4" t="s">
        <v>183</v>
      </c>
      <c r="F14" s="4" t="s">
        <v>1121</v>
      </c>
      <c r="G14" s="4" t="s">
        <v>1122</v>
      </c>
      <c r="H14" s="4" t="s">
        <v>19</v>
      </c>
      <c r="I14" s="4" t="s">
        <v>96</v>
      </c>
      <c r="J14" s="9">
        <v>945</v>
      </c>
      <c r="K14" s="9">
        <v>965</v>
      </c>
      <c r="M14" s="9">
        <f>K14-J14</f>
        <v>20</v>
      </c>
      <c r="N14" s="10">
        <f>K14/J14-1</f>
        <v>2.1164021164021163E-2</v>
      </c>
      <c r="P14" s="11">
        <v>5.1302931596091207E-2</v>
      </c>
      <c r="Q14" s="11">
        <v>5.1839914047810902E-2</v>
      </c>
    </row>
    <row r="15" spans="1:17" s="4" customFormat="1" ht="12.9" customHeight="1" x14ac:dyDescent="0.5">
      <c r="A15" s="4" t="s">
        <v>1123</v>
      </c>
      <c r="C15" s="4">
        <v>2556</v>
      </c>
      <c r="D15" s="4" t="s">
        <v>1124</v>
      </c>
      <c r="E15" s="4" t="s">
        <v>183</v>
      </c>
      <c r="F15" s="4" t="s">
        <v>1125</v>
      </c>
      <c r="G15" s="4" t="s">
        <v>1126</v>
      </c>
      <c r="H15" s="4" t="s">
        <v>19</v>
      </c>
      <c r="I15" s="4" t="s">
        <v>96</v>
      </c>
      <c r="J15" s="9">
        <v>790</v>
      </c>
      <c r="K15" s="9">
        <v>840</v>
      </c>
      <c r="M15" s="9">
        <f>K15-J15</f>
        <v>50</v>
      </c>
      <c r="N15" s="10">
        <f>K15/J15-1</f>
        <v>6.3291139240506222E-2</v>
      </c>
      <c r="P15" s="11">
        <v>4.288816503800217E-2</v>
      </c>
      <c r="Q15" s="11">
        <v>4.5124899274778404E-2</v>
      </c>
    </row>
    <row r="16" spans="1:17" s="4" customFormat="1" ht="12.9" customHeight="1" x14ac:dyDescent="0.5">
      <c r="A16" s="4" t="s">
        <v>1127</v>
      </c>
      <c r="C16" s="4">
        <v>2557</v>
      </c>
      <c r="D16" s="4" t="s">
        <v>1128</v>
      </c>
      <c r="E16" s="4" t="s">
        <v>183</v>
      </c>
      <c r="F16" s="4" t="s">
        <v>1129</v>
      </c>
      <c r="G16" s="4" t="s">
        <v>1130</v>
      </c>
      <c r="H16" s="4" t="s">
        <v>19</v>
      </c>
      <c r="I16" s="4" t="s">
        <v>96</v>
      </c>
      <c r="J16" s="9">
        <v>625</v>
      </c>
      <c r="K16" s="9">
        <v>755</v>
      </c>
      <c r="M16" s="9">
        <f>K16-J16</f>
        <v>130</v>
      </c>
      <c r="N16" s="10">
        <f>K16/J16-1</f>
        <v>0.20799999999999996</v>
      </c>
      <c r="P16" s="11">
        <v>3.3930510314875137E-2</v>
      </c>
      <c r="Q16" s="11">
        <v>4.0558689229116304E-2</v>
      </c>
    </row>
    <row r="17" spans="1:17" s="4" customFormat="1" ht="12.9" customHeight="1" x14ac:dyDescent="0.5">
      <c r="A17" s="4" t="s">
        <v>1131</v>
      </c>
      <c r="C17" s="4">
        <v>2558</v>
      </c>
      <c r="D17" s="4" t="s">
        <v>1132</v>
      </c>
      <c r="E17" s="4" t="s">
        <v>183</v>
      </c>
      <c r="F17" s="4" t="s">
        <v>1133</v>
      </c>
      <c r="G17" s="4" t="s">
        <v>1134</v>
      </c>
      <c r="H17" s="4" t="s">
        <v>19</v>
      </c>
      <c r="I17" s="4" t="s">
        <v>96</v>
      </c>
      <c r="J17" s="9">
        <v>445</v>
      </c>
      <c r="K17" s="9">
        <v>545</v>
      </c>
      <c r="M17" s="9">
        <f>K17-J17</f>
        <v>100</v>
      </c>
      <c r="N17" s="10">
        <f>K17/J17-1</f>
        <v>0.22471910112359561</v>
      </c>
      <c r="P17" s="11">
        <v>2.4158523344191097E-2</v>
      </c>
      <c r="Q17" s="11">
        <v>2.9277464410421703E-2</v>
      </c>
    </row>
    <row r="18" spans="1:17" s="4" customFormat="1" ht="12.9" customHeight="1" x14ac:dyDescent="0.5">
      <c r="A18" s="4" t="s">
        <v>1135</v>
      </c>
      <c r="C18" s="4">
        <v>2559</v>
      </c>
      <c r="D18" s="4" t="s">
        <v>1136</v>
      </c>
      <c r="E18" s="4" t="s">
        <v>183</v>
      </c>
      <c r="F18" s="4" t="s">
        <v>1137</v>
      </c>
      <c r="G18" s="4" t="s">
        <v>1138</v>
      </c>
      <c r="H18" s="4" t="s">
        <v>19</v>
      </c>
      <c r="I18" s="4" t="s">
        <v>96</v>
      </c>
      <c r="J18" s="9">
        <v>345</v>
      </c>
      <c r="K18" s="9">
        <v>420</v>
      </c>
      <c r="M18" s="9">
        <f>K18-J18</f>
        <v>75</v>
      </c>
      <c r="N18" s="10">
        <f>K18/J18-1</f>
        <v>0.21739130434782616</v>
      </c>
      <c r="P18" s="11">
        <v>1.8729641693811076E-2</v>
      </c>
      <c r="Q18" s="11">
        <v>2.2562449637389202E-2</v>
      </c>
    </row>
    <row r="19" spans="1:17" s="4" customFormat="1" ht="12.9" customHeight="1" x14ac:dyDescent="0.5">
      <c r="A19" s="4" t="s">
        <v>1139</v>
      </c>
      <c r="C19" s="4">
        <v>2560</v>
      </c>
      <c r="D19" s="4" t="s">
        <v>1140</v>
      </c>
      <c r="E19" s="4" t="s">
        <v>183</v>
      </c>
      <c r="F19" s="4" t="s">
        <v>1141</v>
      </c>
      <c r="G19" s="4" t="s">
        <v>1142</v>
      </c>
      <c r="H19" s="4" t="s">
        <v>19</v>
      </c>
      <c r="I19" s="4" t="s">
        <v>96</v>
      </c>
      <c r="J19" s="9">
        <v>865</v>
      </c>
      <c r="K19" s="9">
        <v>1095</v>
      </c>
      <c r="M19" s="9">
        <f>K19-J19</f>
        <v>230</v>
      </c>
      <c r="N19" s="10">
        <f>K19/J19-1</f>
        <v>0.26589595375722541</v>
      </c>
      <c r="P19" s="11">
        <v>4.6959826275787188E-2</v>
      </c>
      <c r="Q19" s="11">
        <v>5.8823529411764705E-2</v>
      </c>
    </row>
    <row r="20" spans="1:17" s="4" customFormat="1" ht="12.9" customHeight="1" x14ac:dyDescent="0.5">
      <c r="A20" s="4" t="s">
        <v>1143</v>
      </c>
      <c r="C20" s="4">
        <v>2561</v>
      </c>
      <c r="D20" s="4" t="s">
        <v>1144</v>
      </c>
      <c r="E20" s="4" t="s">
        <v>183</v>
      </c>
      <c r="F20" s="4" t="s">
        <v>1145</v>
      </c>
      <c r="G20" s="4" t="s">
        <v>1143</v>
      </c>
      <c r="H20" s="4" t="s">
        <v>19</v>
      </c>
      <c r="I20" s="4" t="s">
        <v>96</v>
      </c>
      <c r="J20" s="9">
        <v>610</v>
      </c>
      <c r="K20" s="9">
        <v>815</v>
      </c>
      <c r="M20" s="9">
        <f>K20-J20</f>
        <v>205</v>
      </c>
      <c r="N20" s="10">
        <f>K20/J20-1</f>
        <v>0.33606557377049184</v>
      </c>
      <c r="P20" s="11">
        <v>3.3116178067318133E-2</v>
      </c>
      <c r="Q20" s="11">
        <v>4.3781896320171904E-2</v>
      </c>
    </row>
    <row r="21" spans="1:17" s="4" customFormat="1" ht="12.9" customHeight="1" x14ac:dyDescent="0.5">
      <c r="A21" s="4" t="s">
        <v>1146</v>
      </c>
      <c r="C21" s="4">
        <v>2562</v>
      </c>
      <c r="D21" s="4" t="s">
        <v>1147</v>
      </c>
      <c r="E21" s="4" t="s">
        <v>183</v>
      </c>
      <c r="F21" s="4" t="s">
        <v>1148</v>
      </c>
      <c r="G21" s="4" t="s">
        <v>1146</v>
      </c>
      <c r="H21" s="4" t="s">
        <v>19</v>
      </c>
      <c r="I21" s="4" t="s">
        <v>96</v>
      </c>
      <c r="J21" s="9">
        <v>255</v>
      </c>
      <c r="K21" s="9">
        <v>280</v>
      </c>
      <c r="M21" s="9">
        <f>K21-J21</f>
        <v>25</v>
      </c>
      <c r="N21" s="10">
        <f>K21/J21-1</f>
        <v>9.8039215686274606E-2</v>
      </c>
      <c r="P21" s="11">
        <v>1.3843648208469055E-2</v>
      </c>
      <c r="Q21" s="11">
        <v>1.5041633091592801E-2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46357</v>
      </c>
      <c r="K23" s="18">
        <v>51200</v>
      </c>
      <c r="M23" s="18">
        <f>K23-J23</f>
        <v>4843</v>
      </c>
      <c r="N23" s="7">
        <f>K23/J23-1</f>
        <v>0.10447181655413429</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9555</v>
      </c>
      <c r="K26" s="6">
        <v>9595</v>
      </c>
      <c r="M26" s="6">
        <f>K26-J26</f>
        <v>40</v>
      </c>
      <c r="N26" s="7">
        <f>K26/J26-1</f>
        <v>4.1862899005755683E-3</v>
      </c>
      <c r="P26" s="8">
        <v>0.51872964169381108</v>
      </c>
      <c r="Q26" s="8">
        <v>0.51544453397797474</v>
      </c>
    </row>
    <row r="27" spans="1:17" s="4" customFormat="1" ht="12.9" customHeight="1" x14ac:dyDescent="0.5">
      <c r="A27" s="4" t="s">
        <v>1099</v>
      </c>
      <c r="C27" s="4">
        <v>2567</v>
      </c>
      <c r="D27" s="4" t="s">
        <v>1100</v>
      </c>
      <c r="E27" s="4" t="s">
        <v>183</v>
      </c>
      <c r="F27" s="4" t="s">
        <v>1101</v>
      </c>
      <c r="G27" s="4" t="s">
        <v>1102</v>
      </c>
      <c r="H27" s="4" t="s">
        <v>19</v>
      </c>
      <c r="I27" s="4" t="s">
        <v>105</v>
      </c>
      <c r="J27" s="9">
        <v>1140</v>
      </c>
      <c r="K27" s="9">
        <v>825</v>
      </c>
      <c r="M27" s="9">
        <f>K27-J27</f>
        <v>-315</v>
      </c>
      <c r="N27" s="10">
        <f>K27/J27-1</f>
        <v>-0.27631578947368418</v>
      </c>
      <c r="P27" s="11">
        <v>6.1889250814332247E-2</v>
      </c>
      <c r="Q27" s="11">
        <v>4.4319097502014501E-2</v>
      </c>
    </row>
    <row r="28" spans="1:17" s="4" customFormat="1" ht="12.9" customHeight="1" x14ac:dyDescent="0.5">
      <c r="A28" s="4" t="s">
        <v>1103</v>
      </c>
      <c r="C28" s="4">
        <v>2568</v>
      </c>
      <c r="D28" s="4" t="s">
        <v>1104</v>
      </c>
      <c r="E28" s="4" t="s">
        <v>183</v>
      </c>
      <c r="F28" s="4" t="s">
        <v>1105</v>
      </c>
      <c r="G28" s="4" t="s">
        <v>1106</v>
      </c>
      <c r="H28" s="4" t="s">
        <v>19</v>
      </c>
      <c r="I28" s="4" t="s">
        <v>105</v>
      </c>
      <c r="J28" s="9">
        <v>1645</v>
      </c>
      <c r="K28" s="9">
        <v>1150</v>
      </c>
      <c r="M28" s="9">
        <f>K28-J28</f>
        <v>-495</v>
      </c>
      <c r="N28" s="10">
        <f>K28/J28-1</f>
        <v>-0.30091185410334342</v>
      </c>
      <c r="P28" s="11">
        <v>8.9305103148751355E-2</v>
      </c>
      <c r="Q28" s="11">
        <v>6.1778135911899006E-2</v>
      </c>
    </row>
    <row r="29" spans="1:17" s="4" customFormat="1" ht="12.9" customHeight="1" x14ac:dyDescent="0.5">
      <c r="A29" s="4" t="s">
        <v>1107</v>
      </c>
      <c r="C29" s="4">
        <v>2569</v>
      </c>
      <c r="D29" s="4" t="s">
        <v>1108</v>
      </c>
      <c r="E29" s="4" t="s">
        <v>183</v>
      </c>
      <c r="F29" s="4" t="s">
        <v>1109</v>
      </c>
      <c r="G29" s="4" t="s">
        <v>1110</v>
      </c>
      <c r="H29" s="4" t="s">
        <v>19</v>
      </c>
      <c r="I29" s="4" t="s">
        <v>105</v>
      </c>
      <c r="J29" s="9">
        <v>1285</v>
      </c>
      <c r="K29" s="9">
        <v>1445</v>
      </c>
      <c r="M29" s="9">
        <f>K29-J29</f>
        <v>160</v>
      </c>
      <c r="N29" s="10">
        <f>K29/J29-1</f>
        <v>0.1245136186770428</v>
      </c>
      <c r="P29" s="11">
        <v>6.9761129207383282E-2</v>
      </c>
      <c r="Q29" s="11">
        <v>7.7625570776255703E-2</v>
      </c>
    </row>
    <row r="30" spans="1:17" s="4" customFormat="1" ht="12.9" customHeight="1" x14ac:dyDescent="0.5">
      <c r="A30" s="4" t="s">
        <v>1111</v>
      </c>
      <c r="C30" s="4">
        <v>2570</v>
      </c>
      <c r="D30" s="4" t="s">
        <v>1112</v>
      </c>
      <c r="E30" s="4" t="s">
        <v>183</v>
      </c>
      <c r="F30" s="4" t="s">
        <v>1113</v>
      </c>
      <c r="G30" s="4" t="s">
        <v>1114</v>
      </c>
      <c r="H30" s="4" t="s">
        <v>19</v>
      </c>
      <c r="I30" s="4" t="s">
        <v>105</v>
      </c>
      <c r="J30" s="9">
        <v>1340</v>
      </c>
      <c r="K30" s="9">
        <v>1330</v>
      </c>
      <c r="M30" s="9">
        <f>K30-J30</f>
        <v>-10</v>
      </c>
      <c r="N30" s="10">
        <f>K30/J30-1</f>
        <v>-7.4626865671642006E-3</v>
      </c>
      <c r="P30" s="11">
        <v>7.2747014115092296E-2</v>
      </c>
      <c r="Q30" s="11">
        <v>7.1447757185065811E-2</v>
      </c>
    </row>
    <row r="31" spans="1:17" s="4" customFormat="1" ht="12.9" customHeight="1" x14ac:dyDescent="0.5">
      <c r="A31" s="4" t="s">
        <v>1115</v>
      </c>
      <c r="C31" s="4">
        <v>2571</v>
      </c>
      <c r="D31" s="4" t="s">
        <v>1116</v>
      </c>
      <c r="E31" s="4" t="s">
        <v>183</v>
      </c>
      <c r="F31" s="4" t="s">
        <v>1117</v>
      </c>
      <c r="G31" s="4" t="s">
        <v>1118</v>
      </c>
      <c r="H31" s="4" t="s">
        <v>19</v>
      </c>
      <c r="I31" s="4" t="s">
        <v>105</v>
      </c>
      <c r="J31" s="9">
        <v>1240</v>
      </c>
      <c r="K31" s="9">
        <v>1260</v>
      </c>
      <c r="M31" s="9">
        <f>K31-J31</f>
        <v>20</v>
      </c>
      <c r="N31" s="10">
        <f>K31/J31-1</f>
        <v>1.6129032258064502E-2</v>
      </c>
      <c r="P31" s="11">
        <v>6.7318132464712271E-2</v>
      </c>
      <c r="Q31" s="11">
        <v>6.7687348912167614E-2</v>
      </c>
    </row>
    <row r="32" spans="1:17" s="4" customFormat="1" ht="12.9" customHeight="1" x14ac:dyDescent="0.5">
      <c r="A32" s="4" t="s">
        <v>1119</v>
      </c>
      <c r="C32" s="4">
        <v>2572</v>
      </c>
      <c r="D32" s="4" t="s">
        <v>1120</v>
      </c>
      <c r="E32" s="4" t="s">
        <v>183</v>
      </c>
      <c r="F32" s="4" t="s">
        <v>1121</v>
      </c>
      <c r="G32" s="4" t="s">
        <v>1122</v>
      </c>
      <c r="H32" s="4" t="s">
        <v>19</v>
      </c>
      <c r="I32" s="4" t="s">
        <v>105</v>
      </c>
      <c r="J32" s="9">
        <v>955</v>
      </c>
      <c r="K32" s="9">
        <v>985</v>
      </c>
      <c r="M32" s="9">
        <f>K32-J32</f>
        <v>30</v>
      </c>
      <c r="N32" s="10">
        <f>K32/J32-1</f>
        <v>3.1413612565444948E-2</v>
      </c>
      <c r="P32" s="11">
        <v>5.184581976112921E-2</v>
      </c>
      <c r="Q32" s="11">
        <v>5.2914316411496104E-2</v>
      </c>
    </row>
    <row r="33" spans="1:17" s="4" customFormat="1" ht="12.9" customHeight="1" x14ac:dyDescent="0.5">
      <c r="A33" s="4" t="s">
        <v>1123</v>
      </c>
      <c r="C33" s="4">
        <v>2573</v>
      </c>
      <c r="D33" s="4" t="s">
        <v>1124</v>
      </c>
      <c r="E33" s="4" t="s">
        <v>183</v>
      </c>
      <c r="F33" s="4" t="s">
        <v>1125</v>
      </c>
      <c r="G33" s="4" t="s">
        <v>1126</v>
      </c>
      <c r="H33" s="4" t="s">
        <v>19</v>
      </c>
      <c r="I33" s="4" t="s">
        <v>105</v>
      </c>
      <c r="J33" s="9">
        <v>655</v>
      </c>
      <c r="K33" s="9">
        <v>715</v>
      </c>
      <c r="M33" s="9">
        <f>K33-J33</f>
        <v>60</v>
      </c>
      <c r="N33" s="10">
        <f>K33/J33-1</f>
        <v>9.1603053435114434E-2</v>
      </c>
      <c r="P33" s="11">
        <v>3.5559174809989144E-2</v>
      </c>
      <c r="Q33" s="11">
        <v>3.8409884501745907E-2</v>
      </c>
    </row>
    <row r="34" spans="1:17" s="4" customFormat="1" ht="12.9" customHeight="1" x14ac:dyDescent="0.5">
      <c r="A34" s="4" t="s">
        <v>1127</v>
      </c>
      <c r="C34" s="4">
        <v>2574</v>
      </c>
      <c r="D34" s="4" t="s">
        <v>1128</v>
      </c>
      <c r="E34" s="4" t="s">
        <v>183</v>
      </c>
      <c r="F34" s="4" t="s">
        <v>1129</v>
      </c>
      <c r="G34" s="4" t="s">
        <v>1130</v>
      </c>
      <c r="H34" s="4" t="s">
        <v>19</v>
      </c>
      <c r="I34" s="4" t="s">
        <v>105</v>
      </c>
      <c r="J34" s="9">
        <v>395</v>
      </c>
      <c r="K34" s="9">
        <v>580</v>
      </c>
      <c r="M34" s="9">
        <f>K34-J34</f>
        <v>185</v>
      </c>
      <c r="N34" s="10">
        <f>K34/J34-1</f>
        <v>0.46835443037974689</v>
      </c>
      <c r="P34" s="11">
        <v>2.1444082519001085E-2</v>
      </c>
      <c r="Q34" s="11">
        <v>3.1157668546870802E-2</v>
      </c>
    </row>
    <row r="35" spans="1:17" s="4" customFormat="1" ht="12.9" customHeight="1" x14ac:dyDescent="0.5">
      <c r="A35" s="4" t="s">
        <v>1131</v>
      </c>
      <c r="C35" s="4">
        <v>2575</v>
      </c>
      <c r="D35" s="4" t="s">
        <v>1132</v>
      </c>
      <c r="E35" s="4" t="s">
        <v>183</v>
      </c>
      <c r="F35" s="4" t="s">
        <v>1133</v>
      </c>
      <c r="G35" s="4" t="s">
        <v>1134</v>
      </c>
      <c r="H35" s="4" t="s">
        <v>19</v>
      </c>
      <c r="I35" s="4" t="s">
        <v>105</v>
      </c>
      <c r="J35" s="9">
        <v>300</v>
      </c>
      <c r="K35" s="9">
        <v>340</v>
      </c>
      <c r="M35" s="9">
        <f>K35-J35</f>
        <v>40</v>
      </c>
      <c r="N35" s="10">
        <f>K35/J35-1</f>
        <v>0.1333333333333333</v>
      </c>
      <c r="P35" s="11">
        <v>1.6286644951140065E-2</v>
      </c>
      <c r="Q35" s="11">
        <v>1.8264840182648401E-2</v>
      </c>
    </row>
    <row r="36" spans="1:17" s="4" customFormat="1" ht="12.9" customHeight="1" x14ac:dyDescent="0.5">
      <c r="A36" s="4" t="s">
        <v>1135</v>
      </c>
      <c r="C36" s="4">
        <v>2576</v>
      </c>
      <c r="D36" s="4" t="s">
        <v>1136</v>
      </c>
      <c r="E36" s="4" t="s">
        <v>183</v>
      </c>
      <c r="F36" s="4" t="s">
        <v>1137</v>
      </c>
      <c r="G36" s="4" t="s">
        <v>1138</v>
      </c>
      <c r="H36" s="4" t="s">
        <v>19</v>
      </c>
      <c r="I36" s="4" t="s">
        <v>105</v>
      </c>
      <c r="J36" s="9">
        <v>195</v>
      </c>
      <c r="K36" s="9">
        <v>435</v>
      </c>
      <c r="M36" s="9">
        <f>K36-J36</f>
        <v>240</v>
      </c>
      <c r="N36" s="10">
        <f>K36/J36-1</f>
        <v>1.2307692307692308</v>
      </c>
      <c r="P36" s="11">
        <v>1.0586319218241042E-2</v>
      </c>
      <c r="Q36" s="11">
        <v>2.3368251410153102E-2</v>
      </c>
    </row>
    <row r="37" spans="1:17" s="4" customFormat="1" ht="12.9" customHeight="1" x14ac:dyDescent="0.5">
      <c r="A37" s="4" t="s">
        <v>1139</v>
      </c>
      <c r="C37" s="4">
        <v>2577</v>
      </c>
      <c r="D37" s="4" t="s">
        <v>1140</v>
      </c>
      <c r="E37" s="4" t="s">
        <v>183</v>
      </c>
      <c r="F37" s="4" t="s">
        <v>1141</v>
      </c>
      <c r="G37" s="4" t="s">
        <v>1142</v>
      </c>
      <c r="H37" s="4" t="s">
        <v>19</v>
      </c>
      <c r="I37" s="4" t="s">
        <v>105</v>
      </c>
      <c r="J37" s="9">
        <v>405</v>
      </c>
      <c r="K37" s="9">
        <v>530</v>
      </c>
      <c r="M37" s="9">
        <f>K37-J37</f>
        <v>125</v>
      </c>
      <c r="N37" s="10">
        <f>K37/J37-1</f>
        <v>0.30864197530864201</v>
      </c>
      <c r="P37" s="11">
        <v>2.1986970684039087E-2</v>
      </c>
      <c r="Q37" s="11">
        <v>2.8471662637657803E-2</v>
      </c>
    </row>
    <row r="38" spans="1:17" s="4" customFormat="1" ht="12.9" customHeight="1" x14ac:dyDescent="0.5">
      <c r="A38" s="4" t="s">
        <v>1143</v>
      </c>
      <c r="C38" s="4">
        <v>2578</v>
      </c>
      <c r="D38" s="4" t="s">
        <v>1144</v>
      </c>
      <c r="E38" s="4" t="s">
        <v>183</v>
      </c>
      <c r="F38" s="4" t="s">
        <v>1145</v>
      </c>
      <c r="G38" s="4" t="s">
        <v>1143</v>
      </c>
      <c r="H38" s="4" t="s">
        <v>19</v>
      </c>
      <c r="I38" s="4" t="s">
        <v>105</v>
      </c>
      <c r="J38" s="9">
        <v>325</v>
      </c>
      <c r="K38" s="9">
        <v>455</v>
      </c>
      <c r="M38" s="9">
        <f>K38-J38</f>
        <v>130</v>
      </c>
      <c r="N38" s="10">
        <f>K38/J38-1</f>
        <v>0.39999999999999991</v>
      </c>
      <c r="P38" s="11">
        <v>1.7643865363735071E-2</v>
      </c>
      <c r="Q38" s="11">
        <v>2.4442653773838304E-2</v>
      </c>
    </row>
    <row r="39" spans="1:17" s="4" customFormat="1" ht="12.9" customHeight="1" x14ac:dyDescent="0.5">
      <c r="A39" s="4" t="s">
        <v>1146</v>
      </c>
      <c r="C39" s="4">
        <v>2579</v>
      </c>
      <c r="D39" s="4" t="s">
        <v>1147</v>
      </c>
      <c r="E39" s="4" t="s">
        <v>183</v>
      </c>
      <c r="F39" s="4" t="s">
        <v>1148</v>
      </c>
      <c r="G39" s="4" t="s">
        <v>1146</v>
      </c>
      <c r="H39" s="4" t="s">
        <v>19</v>
      </c>
      <c r="I39" s="4" t="s">
        <v>105</v>
      </c>
      <c r="J39" s="9">
        <v>80</v>
      </c>
      <c r="K39" s="9">
        <v>80</v>
      </c>
      <c r="M39" s="9">
        <f>K39-J39</f>
        <v>0</v>
      </c>
      <c r="N39" s="10">
        <f>K39/J39-1</f>
        <v>0</v>
      </c>
      <c r="P39" s="11">
        <v>4.3431053203040176E-3</v>
      </c>
      <c r="Q39" s="11">
        <v>4.2976094547408005E-3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35459</v>
      </c>
      <c r="K41" s="18">
        <v>40400</v>
      </c>
      <c r="M41" s="18">
        <f>K41-J41</f>
        <v>4941</v>
      </c>
      <c r="N41" s="7">
        <f>K41/J41-1</f>
        <v>0.13934403113454974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9075</v>
      </c>
      <c r="K4" s="6">
        <v>9195</v>
      </c>
      <c r="M4" s="6">
        <f>K4-J4</f>
        <v>120</v>
      </c>
      <c r="N4" s="7">
        <f>K4/J4-1</f>
        <v>1.3223140495867813E-2</v>
      </c>
    </row>
    <row r="5" spans="1:17" s="4" customFormat="1" ht="12.9" customHeight="1" x14ac:dyDescent="0.5">
      <c r="A5" s="4" t="s">
        <v>1158</v>
      </c>
      <c r="C5" s="4">
        <v>1628</v>
      </c>
      <c r="D5" s="4" t="s">
        <v>1159</v>
      </c>
      <c r="E5" s="4" t="s">
        <v>23</v>
      </c>
      <c r="F5" s="4" t="s">
        <v>1160</v>
      </c>
      <c r="G5" s="4" t="s">
        <v>1159</v>
      </c>
      <c r="H5" s="4" t="s">
        <v>19</v>
      </c>
      <c r="I5" s="4" t="s">
        <v>20</v>
      </c>
      <c r="J5" s="9">
        <v>45</v>
      </c>
      <c r="K5" s="9">
        <v>55</v>
      </c>
      <c r="M5" s="9">
        <f>K5-J5</f>
        <v>10</v>
      </c>
      <c r="N5" s="10">
        <f>K5/J5-1</f>
        <v>0.22222222222222232</v>
      </c>
      <c r="P5" s="11">
        <v>4.9586776859504135E-3</v>
      </c>
      <c r="Q5" s="11">
        <v>5.9815116911364876E-3</v>
      </c>
    </row>
    <row r="6" spans="1:17" s="4" customFormat="1" ht="12.9" customHeight="1" x14ac:dyDescent="0.5">
      <c r="A6" s="4" t="s">
        <v>1161</v>
      </c>
      <c r="C6" s="4">
        <v>1629</v>
      </c>
      <c r="D6" s="4" t="s">
        <v>1162</v>
      </c>
      <c r="E6" s="4" t="s">
        <v>23</v>
      </c>
      <c r="F6" s="4" t="s">
        <v>1163</v>
      </c>
      <c r="G6" s="4" t="s">
        <v>1162</v>
      </c>
      <c r="H6" s="4" t="s">
        <v>19</v>
      </c>
      <c r="I6" s="4" t="s">
        <v>20</v>
      </c>
      <c r="J6" s="9">
        <v>65</v>
      </c>
      <c r="K6" s="9">
        <v>15</v>
      </c>
      <c r="M6" s="9">
        <f>K6-J6</f>
        <v>-50</v>
      </c>
      <c r="N6" s="10">
        <f>K6/J6-1</f>
        <v>-0.76923076923076916</v>
      </c>
      <c r="P6" s="11">
        <v>7.1625344352617077E-3</v>
      </c>
      <c r="Q6" s="11">
        <v>1.6313213703099511E-3</v>
      </c>
    </row>
    <row r="7" spans="1:17" s="4" customFormat="1" ht="12.9" customHeight="1" x14ac:dyDescent="0.5">
      <c r="A7" s="4" t="s">
        <v>1164</v>
      </c>
      <c r="C7" s="4">
        <v>1630</v>
      </c>
      <c r="D7" s="4" t="s">
        <v>1165</v>
      </c>
      <c r="E7" s="4" t="s">
        <v>23</v>
      </c>
      <c r="F7" s="4" t="s">
        <v>1166</v>
      </c>
      <c r="G7" s="4" t="s">
        <v>1165</v>
      </c>
      <c r="H7" s="4" t="s">
        <v>19</v>
      </c>
      <c r="I7" s="4" t="s">
        <v>20</v>
      </c>
      <c r="J7" s="9">
        <v>105</v>
      </c>
      <c r="K7" s="9">
        <v>60</v>
      </c>
      <c r="M7" s="9">
        <f>K7-J7</f>
        <v>-45</v>
      </c>
      <c r="N7" s="10">
        <f>K7/J7-1</f>
        <v>-0.4285714285714286</v>
      </c>
      <c r="P7" s="11">
        <v>1.1570247933884297E-2</v>
      </c>
      <c r="Q7" s="11">
        <v>6.5252854812398045E-3</v>
      </c>
    </row>
    <row r="8" spans="1:17" s="4" customFormat="1" ht="12.9" customHeight="1" x14ac:dyDescent="0.5">
      <c r="A8" s="4" t="s">
        <v>1167</v>
      </c>
      <c r="C8" s="4">
        <v>1631</v>
      </c>
      <c r="D8" s="4" t="s">
        <v>1168</v>
      </c>
      <c r="E8" s="4" t="s">
        <v>23</v>
      </c>
      <c r="F8" s="4" t="s">
        <v>1169</v>
      </c>
      <c r="G8" s="4" t="s">
        <v>1168</v>
      </c>
      <c r="H8" s="4" t="s">
        <v>19</v>
      </c>
      <c r="I8" s="4" t="s">
        <v>20</v>
      </c>
      <c r="J8" s="9">
        <v>180</v>
      </c>
      <c r="K8" s="9">
        <v>50</v>
      </c>
      <c r="M8" s="9">
        <f>K8-J8</f>
        <v>-130</v>
      </c>
      <c r="N8" s="10">
        <f>K8/J8-1</f>
        <v>-0.72222222222222221</v>
      </c>
      <c r="P8" s="11">
        <v>1.9834710743801654E-2</v>
      </c>
      <c r="Q8" s="11">
        <v>5.4377379010331706E-3</v>
      </c>
    </row>
    <row r="9" spans="1:17" s="4" customFormat="1" ht="12.9" customHeight="1" x14ac:dyDescent="0.5">
      <c r="A9" s="4" t="s">
        <v>1170</v>
      </c>
      <c r="C9" s="4">
        <v>1632</v>
      </c>
      <c r="D9" s="4" t="s">
        <v>1171</v>
      </c>
      <c r="E9" s="4" t="s">
        <v>23</v>
      </c>
      <c r="F9" s="4" t="s">
        <v>1172</v>
      </c>
      <c r="G9" s="4" t="s">
        <v>1171</v>
      </c>
      <c r="H9" s="4" t="s">
        <v>19</v>
      </c>
      <c r="I9" s="4" t="s">
        <v>20</v>
      </c>
      <c r="J9" s="9">
        <v>205</v>
      </c>
      <c r="K9" s="9">
        <v>230</v>
      </c>
      <c r="M9" s="9">
        <f>K9-J9</f>
        <v>25</v>
      </c>
      <c r="N9" s="10">
        <f>K9/J9-1</f>
        <v>0.12195121951219523</v>
      </c>
      <c r="P9" s="11">
        <v>2.2589531680440773E-2</v>
      </c>
      <c r="Q9" s="11">
        <v>2.5013594344752584E-2</v>
      </c>
    </row>
    <row r="10" spans="1:17" s="4" customFormat="1" ht="12.9" customHeight="1" x14ac:dyDescent="0.5">
      <c r="A10" s="4" t="s">
        <v>1173</v>
      </c>
      <c r="C10" s="4">
        <v>1633</v>
      </c>
      <c r="D10" s="4" t="s">
        <v>1174</v>
      </c>
      <c r="E10" s="4" t="s">
        <v>23</v>
      </c>
      <c r="F10" s="4" t="s">
        <v>1175</v>
      </c>
      <c r="G10" s="4" t="s">
        <v>1174</v>
      </c>
      <c r="H10" s="4" t="s">
        <v>19</v>
      </c>
      <c r="I10" s="4" t="s">
        <v>20</v>
      </c>
      <c r="J10" s="9">
        <v>245</v>
      </c>
      <c r="K10" s="9">
        <v>180</v>
      </c>
      <c r="M10" s="9">
        <f>K10-J10</f>
        <v>-65</v>
      </c>
      <c r="N10" s="10">
        <f>K10/J10-1</f>
        <v>-0.26530612244897955</v>
      </c>
      <c r="P10" s="11">
        <v>2.6997245179063361E-2</v>
      </c>
      <c r="Q10" s="11">
        <v>1.9575856443719411E-2</v>
      </c>
    </row>
    <row r="11" spans="1:17" s="4" customFormat="1" ht="12.9" customHeight="1" x14ac:dyDescent="0.5">
      <c r="A11" s="4" t="s">
        <v>1176</v>
      </c>
      <c r="C11" s="4">
        <v>1634</v>
      </c>
      <c r="D11" s="4" t="s">
        <v>1177</v>
      </c>
      <c r="E11" s="4" t="s">
        <v>23</v>
      </c>
      <c r="F11" s="4" t="s">
        <v>1178</v>
      </c>
      <c r="G11" s="4" t="s">
        <v>1177</v>
      </c>
      <c r="H11" s="4" t="s">
        <v>19</v>
      </c>
      <c r="I11" s="4" t="s">
        <v>20</v>
      </c>
      <c r="J11" s="9">
        <v>305</v>
      </c>
      <c r="K11" s="9">
        <v>230</v>
      </c>
      <c r="M11" s="9">
        <f>K11-J11</f>
        <v>-75</v>
      </c>
      <c r="N11" s="10">
        <f>K11/J11-1</f>
        <v>-0.24590163934426235</v>
      </c>
      <c r="P11" s="11">
        <v>3.3608815426997243E-2</v>
      </c>
      <c r="Q11" s="11">
        <v>2.5013594344752584E-2</v>
      </c>
    </row>
    <row r="12" spans="1:17" s="4" customFormat="1" ht="12.9" customHeight="1" x14ac:dyDescent="0.5">
      <c r="A12" s="4" t="s">
        <v>1179</v>
      </c>
      <c r="C12" s="4">
        <v>1635</v>
      </c>
      <c r="D12" s="4" t="s">
        <v>1180</v>
      </c>
      <c r="E12" s="4" t="s">
        <v>23</v>
      </c>
      <c r="F12" s="4" t="s">
        <v>1181</v>
      </c>
      <c r="G12" s="4" t="s">
        <v>1180</v>
      </c>
      <c r="H12" s="4" t="s">
        <v>19</v>
      </c>
      <c r="I12" s="4" t="s">
        <v>20</v>
      </c>
      <c r="J12" s="9">
        <v>365</v>
      </c>
      <c r="K12" s="9">
        <v>235</v>
      </c>
      <c r="M12" s="9">
        <f>K12-J12</f>
        <v>-130</v>
      </c>
      <c r="N12" s="10">
        <f>K12/J12-1</f>
        <v>-0.35616438356164382</v>
      </c>
      <c r="P12" s="11">
        <v>4.0220385674931129E-2</v>
      </c>
      <c r="Q12" s="11">
        <v>2.5557368134855901E-2</v>
      </c>
    </row>
    <row r="13" spans="1:17" s="4" customFormat="1" ht="12.9" customHeight="1" x14ac:dyDescent="0.5">
      <c r="A13" s="4" t="s">
        <v>1182</v>
      </c>
      <c r="C13" s="4">
        <v>1636</v>
      </c>
      <c r="D13" s="4" t="s">
        <v>1183</v>
      </c>
      <c r="E13" s="4" t="s">
        <v>23</v>
      </c>
      <c r="F13" s="4" t="s">
        <v>1184</v>
      </c>
      <c r="G13" s="4" t="s">
        <v>1183</v>
      </c>
      <c r="H13" s="4" t="s">
        <v>19</v>
      </c>
      <c r="I13" s="4" t="s">
        <v>20</v>
      </c>
      <c r="J13" s="9">
        <v>345</v>
      </c>
      <c r="K13" s="9">
        <v>255</v>
      </c>
      <c r="M13" s="9">
        <f>K13-J13</f>
        <v>-90</v>
      </c>
      <c r="N13" s="10">
        <f>K13/J13-1</f>
        <v>-0.26086956521739135</v>
      </c>
      <c r="P13" s="11">
        <v>3.8016528925619832E-2</v>
      </c>
      <c r="Q13" s="11">
        <v>2.7732463295269169E-2</v>
      </c>
    </row>
    <row r="14" spans="1:17" s="4" customFormat="1" ht="12.9" customHeight="1" x14ac:dyDescent="0.5">
      <c r="A14" s="4" t="s">
        <v>1185</v>
      </c>
      <c r="C14" s="4">
        <v>1637</v>
      </c>
      <c r="D14" s="4" t="s">
        <v>1186</v>
      </c>
      <c r="E14" s="4" t="s">
        <v>23</v>
      </c>
      <c r="F14" s="4" t="s">
        <v>1187</v>
      </c>
      <c r="G14" s="4" t="s">
        <v>1186</v>
      </c>
      <c r="H14" s="4" t="s">
        <v>19</v>
      </c>
      <c r="I14" s="4" t="s">
        <v>20</v>
      </c>
      <c r="J14" s="9">
        <v>320</v>
      </c>
      <c r="K14" s="9">
        <v>310</v>
      </c>
      <c r="M14" s="9">
        <f>K14-J14</f>
        <v>-10</v>
      </c>
      <c r="N14" s="10">
        <f>K14/J14-1</f>
        <v>-3.125E-2</v>
      </c>
      <c r="P14" s="11">
        <v>3.5261707988980713E-2</v>
      </c>
      <c r="Q14" s="11">
        <v>3.3713974986405652E-2</v>
      </c>
    </row>
    <row r="15" spans="1:17" s="4" customFormat="1" ht="12.9" customHeight="1" x14ac:dyDescent="0.5">
      <c r="A15" s="4" t="s">
        <v>1119</v>
      </c>
      <c r="C15" s="4">
        <v>1638</v>
      </c>
      <c r="D15" s="4" t="s">
        <v>1188</v>
      </c>
      <c r="E15" s="4" t="s">
        <v>23</v>
      </c>
      <c r="F15" s="4" t="s">
        <v>1189</v>
      </c>
      <c r="G15" s="4" t="s">
        <v>1188</v>
      </c>
      <c r="H15" s="4" t="s">
        <v>19</v>
      </c>
      <c r="I15" s="4" t="s">
        <v>20</v>
      </c>
      <c r="J15" s="9">
        <v>755</v>
      </c>
      <c r="K15" s="9">
        <v>745</v>
      </c>
      <c r="M15" s="9">
        <f>K15-J15</f>
        <v>-10</v>
      </c>
      <c r="N15" s="10">
        <f>K15/J15-1</f>
        <v>-1.3245033112582738E-2</v>
      </c>
      <c r="P15" s="11">
        <v>8.3195592286501377E-2</v>
      </c>
      <c r="Q15" s="11">
        <v>8.1022294725394239E-2</v>
      </c>
    </row>
    <row r="16" spans="1:17" s="4" customFormat="1" ht="12.9" customHeight="1" x14ac:dyDescent="0.5">
      <c r="A16" s="4" t="s">
        <v>1123</v>
      </c>
      <c r="C16" s="4">
        <v>1639</v>
      </c>
      <c r="D16" s="4" t="s">
        <v>1190</v>
      </c>
      <c r="E16" s="4" t="s">
        <v>23</v>
      </c>
      <c r="F16" s="4" t="s">
        <v>1191</v>
      </c>
      <c r="G16" s="4" t="s">
        <v>1190</v>
      </c>
      <c r="H16" s="4" t="s">
        <v>19</v>
      </c>
      <c r="I16" s="4" t="s">
        <v>20</v>
      </c>
      <c r="J16" s="9">
        <v>755</v>
      </c>
      <c r="K16" s="9">
        <v>725</v>
      </c>
      <c r="M16" s="9">
        <f>K16-J16</f>
        <v>-30</v>
      </c>
      <c r="N16" s="10">
        <f>K16/J16-1</f>
        <v>-3.9735099337748325E-2</v>
      </c>
      <c r="P16" s="11">
        <v>8.3195592286501377E-2</v>
      </c>
      <c r="Q16" s="11">
        <v>7.8847199564980971E-2</v>
      </c>
    </row>
    <row r="17" spans="1:17" s="4" customFormat="1" ht="12.9" customHeight="1" x14ac:dyDescent="0.5">
      <c r="A17" s="4" t="s">
        <v>1127</v>
      </c>
      <c r="C17" s="4">
        <v>1640</v>
      </c>
      <c r="D17" s="4" t="s">
        <v>1192</v>
      </c>
      <c r="E17" s="4" t="s">
        <v>23</v>
      </c>
      <c r="F17" s="4" t="s">
        <v>1193</v>
      </c>
      <c r="G17" s="4" t="s">
        <v>1192</v>
      </c>
      <c r="H17" s="4" t="s">
        <v>19</v>
      </c>
      <c r="I17" s="4" t="s">
        <v>20</v>
      </c>
      <c r="J17" s="9">
        <v>725</v>
      </c>
      <c r="K17" s="9">
        <v>675</v>
      </c>
      <c r="M17" s="9">
        <f>K17-J17</f>
        <v>-50</v>
      </c>
      <c r="N17" s="10">
        <f>K17/J17-1</f>
        <v>-6.8965517241379337E-2</v>
      </c>
      <c r="P17" s="11">
        <v>7.9889807162534437E-2</v>
      </c>
      <c r="Q17" s="11">
        <v>7.3409461663947795E-2</v>
      </c>
    </row>
    <row r="18" spans="1:17" s="4" customFormat="1" ht="12.9" customHeight="1" x14ac:dyDescent="0.5">
      <c r="A18" s="4" t="s">
        <v>1131</v>
      </c>
      <c r="C18" s="4">
        <v>1641</v>
      </c>
      <c r="D18" s="4" t="s">
        <v>1194</v>
      </c>
      <c r="E18" s="4" t="s">
        <v>23</v>
      </c>
      <c r="F18" s="4" t="s">
        <v>1195</v>
      </c>
      <c r="G18" s="4" t="s">
        <v>1194</v>
      </c>
      <c r="H18" s="4" t="s">
        <v>19</v>
      </c>
      <c r="I18" s="4" t="s">
        <v>20</v>
      </c>
      <c r="J18" s="9">
        <v>660</v>
      </c>
      <c r="K18" s="9">
        <v>615</v>
      </c>
      <c r="M18" s="9">
        <f>K18-J18</f>
        <v>-45</v>
      </c>
      <c r="N18" s="10">
        <f>K18/J18-1</f>
        <v>-6.8181818181818232E-2</v>
      </c>
      <c r="P18" s="11">
        <v>7.2727272727272724E-2</v>
      </c>
      <c r="Q18" s="11">
        <v>6.6884176182707991E-2</v>
      </c>
    </row>
    <row r="19" spans="1:17" s="4" customFormat="1" ht="12.9" customHeight="1" x14ac:dyDescent="0.5">
      <c r="A19" s="4" t="s">
        <v>1135</v>
      </c>
      <c r="C19" s="4">
        <v>1642</v>
      </c>
      <c r="D19" s="4" t="s">
        <v>1196</v>
      </c>
      <c r="E19" s="4" t="s">
        <v>23</v>
      </c>
      <c r="F19" s="4" t="s">
        <v>1197</v>
      </c>
      <c r="G19" s="4" t="s">
        <v>1196</v>
      </c>
      <c r="H19" s="4" t="s">
        <v>19</v>
      </c>
      <c r="I19" s="4" t="s">
        <v>20</v>
      </c>
      <c r="J19" s="9">
        <v>560</v>
      </c>
      <c r="K19" s="9">
        <v>620</v>
      </c>
      <c r="M19" s="9">
        <f>K19-J19</f>
        <v>60</v>
      </c>
      <c r="N19" s="10">
        <f>K19/J19-1</f>
        <v>0.10714285714285721</v>
      </c>
      <c r="P19" s="11">
        <v>6.1707988980716257E-2</v>
      </c>
      <c r="Q19" s="11">
        <v>6.7427949972811305E-2</v>
      </c>
    </row>
    <row r="20" spans="1:17" s="4" customFormat="1" ht="12.9" customHeight="1" x14ac:dyDescent="0.5">
      <c r="A20" s="4" t="s">
        <v>1139</v>
      </c>
      <c r="C20" s="4">
        <v>1643</v>
      </c>
      <c r="D20" s="4" t="s">
        <v>1198</v>
      </c>
      <c r="E20" s="4" t="s">
        <v>23</v>
      </c>
      <c r="F20" s="4" t="s">
        <v>1199</v>
      </c>
      <c r="G20" s="4" t="s">
        <v>1198</v>
      </c>
      <c r="H20" s="4" t="s">
        <v>19</v>
      </c>
      <c r="I20" s="4" t="s">
        <v>20</v>
      </c>
      <c r="J20" s="9">
        <v>3420</v>
      </c>
      <c r="K20" s="9">
        <v>4205</v>
      </c>
      <c r="M20" s="9">
        <f>K20-J20</f>
        <v>785</v>
      </c>
      <c r="N20" s="10">
        <f>K20/J20-1</f>
        <v>0.22953216374269014</v>
      </c>
      <c r="P20" s="11">
        <v>0.3768595041322314</v>
      </c>
      <c r="Q20" s="11">
        <v>0.45731375747688963</v>
      </c>
    </row>
    <row r="21" spans="1:17" s="4" customFormat="1" ht="12.9" customHeight="1" x14ac:dyDescent="0.5">
      <c r="A21" s="4" t="s">
        <v>1200</v>
      </c>
      <c r="C21" s="4">
        <v>1644</v>
      </c>
      <c r="D21" s="4" t="s">
        <v>1201</v>
      </c>
      <c r="E21" s="4" t="s">
        <v>23</v>
      </c>
      <c r="F21" s="4" t="s">
        <v>1202</v>
      </c>
      <c r="G21" s="4" t="s">
        <v>1201</v>
      </c>
      <c r="H21" s="4" t="s">
        <v>19</v>
      </c>
      <c r="I21" s="4" t="s">
        <v>20</v>
      </c>
      <c r="J21" s="9">
        <v>1215</v>
      </c>
      <c r="K21" s="9">
        <v>1415</v>
      </c>
      <c r="M21" s="9">
        <f>K21-J21</f>
        <v>200</v>
      </c>
      <c r="N21" s="10">
        <f>K21/J21-1</f>
        <v>0.1646090534979423</v>
      </c>
      <c r="P21" s="11">
        <v>0.13388429752066117</v>
      </c>
      <c r="Q21" s="11">
        <v>0.15388798259923872</v>
      </c>
    </row>
    <row r="22" spans="1:17" s="4" customFormat="1" ht="12.9" customHeight="1" x14ac:dyDescent="0.5">
      <c r="A22" s="4" t="s">
        <v>1203</v>
      </c>
      <c r="C22" s="4">
        <v>1645</v>
      </c>
      <c r="D22" s="4" t="s">
        <v>1204</v>
      </c>
      <c r="E22" s="4" t="s">
        <v>23</v>
      </c>
      <c r="F22" s="4" t="s">
        <v>1205</v>
      </c>
      <c r="G22" s="4" t="s">
        <v>1204</v>
      </c>
      <c r="H22" s="4" t="s">
        <v>19</v>
      </c>
      <c r="I22" s="4" t="s">
        <v>20</v>
      </c>
      <c r="J22" s="9">
        <v>805</v>
      </c>
      <c r="K22" s="9">
        <v>955</v>
      </c>
      <c r="M22" s="9">
        <f>K22-J22</f>
        <v>150</v>
      </c>
      <c r="N22" s="10">
        <f>K22/J22-1</f>
        <v>0.18633540372670798</v>
      </c>
      <c r="P22" s="11">
        <v>8.8705234159779614E-2</v>
      </c>
      <c r="Q22" s="11">
        <v>0.10386079390973355</v>
      </c>
    </row>
    <row r="23" spans="1:17" s="4" customFormat="1" ht="12.9" customHeight="1" x14ac:dyDescent="0.5">
      <c r="A23" s="4" t="s">
        <v>1206</v>
      </c>
      <c r="C23" s="4">
        <v>1646</v>
      </c>
      <c r="D23" s="4" t="s">
        <v>1207</v>
      </c>
      <c r="E23" s="4" t="s">
        <v>23</v>
      </c>
      <c r="F23" s="4" t="s">
        <v>1208</v>
      </c>
      <c r="G23" s="4" t="s">
        <v>1207</v>
      </c>
      <c r="H23" s="4" t="s">
        <v>19</v>
      </c>
      <c r="I23" s="4" t="s">
        <v>20</v>
      </c>
      <c r="J23" s="9">
        <v>905</v>
      </c>
      <c r="K23" s="9">
        <v>1145</v>
      </c>
      <c r="M23" s="9">
        <f>K23-J23</f>
        <v>240</v>
      </c>
      <c r="N23" s="10">
        <f>K23/J23-1</f>
        <v>0.26519337016574585</v>
      </c>
      <c r="P23" s="11">
        <v>9.9724517906336088E-2</v>
      </c>
      <c r="Q23" s="11">
        <v>0.1245241979336596</v>
      </c>
    </row>
    <row r="24" spans="1:17" s="4" customFormat="1" ht="12.9" customHeight="1" x14ac:dyDescent="0.5">
      <c r="A24" s="4" t="s">
        <v>1209</v>
      </c>
      <c r="C24" s="4">
        <v>1647</v>
      </c>
      <c r="D24" s="4" t="s">
        <v>1210</v>
      </c>
      <c r="E24" s="4" t="s">
        <v>23</v>
      </c>
      <c r="F24" s="4" t="s">
        <v>1211</v>
      </c>
      <c r="G24" s="4" t="s">
        <v>1210</v>
      </c>
      <c r="H24" s="4" t="s">
        <v>19</v>
      </c>
      <c r="I24" s="4" t="s">
        <v>20</v>
      </c>
      <c r="J24" s="9">
        <v>495</v>
      </c>
      <c r="K24" s="9">
        <v>695</v>
      </c>
      <c r="M24" s="9">
        <f>K24-J24</f>
        <v>200</v>
      </c>
      <c r="N24" s="10">
        <f>K24/J24-1</f>
        <v>0.40404040404040398</v>
      </c>
      <c r="P24" s="11">
        <v>5.4545454545454543E-2</v>
      </c>
      <c r="Q24" s="11">
        <v>7.5584556824361063E-2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81860</v>
      </c>
      <c r="K26" s="18">
        <v>94000</v>
      </c>
      <c r="M26" s="18">
        <f>K26-J26</f>
        <v>12140</v>
      </c>
      <c r="N26" s="7">
        <f>K26/J26-1</f>
        <v>0.14830197898851694</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9075</v>
      </c>
      <c r="K29" s="6">
        <v>9195</v>
      </c>
      <c r="M29" s="6">
        <f>K29-J29</f>
        <v>120</v>
      </c>
      <c r="N29" s="7">
        <f>K29/J29-1</f>
        <v>1.3223140495867813E-2</v>
      </c>
    </row>
    <row r="30" spans="1:17" s="4" customFormat="1" ht="12.9" customHeight="1" x14ac:dyDescent="0.5">
      <c r="A30" s="4" t="s">
        <v>1158</v>
      </c>
      <c r="C30" s="4">
        <v>1649</v>
      </c>
      <c r="D30" s="4" t="s">
        <v>1159</v>
      </c>
      <c r="E30" s="4" t="s">
        <v>23</v>
      </c>
      <c r="F30" s="4" t="s">
        <v>1220</v>
      </c>
      <c r="G30" s="4" t="s">
        <v>1159</v>
      </c>
      <c r="H30" s="4" t="s">
        <v>19</v>
      </c>
      <c r="I30" s="4" t="s">
        <v>20</v>
      </c>
      <c r="J30" s="9">
        <v>45</v>
      </c>
      <c r="K30" s="9">
        <v>65</v>
      </c>
      <c r="M30" s="9">
        <f>K30-J30</f>
        <v>20</v>
      </c>
      <c r="N30" s="10">
        <f>K30/J30-1</f>
        <v>0.44444444444444442</v>
      </c>
      <c r="P30" s="11">
        <v>4.9586776859504135E-3</v>
      </c>
      <c r="Q30" s="11">
        <v>7.0690592713431215E-3</v>
      </c>
    </row>
    <row r="31" spans="1:17" s="4" customFormat="1" ht="12.9" customHeight="1" x14ac:dyDescent="0.5">
      <c r="A31" s="4" t="s">
        <v>1161</v>
      </c>
      <c r="C31" s="4">
        <v>1650</v>
      </c>
      <c r="D31" s="4" t="s">
        <v>1162</v>
      </c>
      <c r="E31" s="4" t="s">
        <v>23</v>
      </c>
      <c r="F31" s="4" t="s">
        <v>1221</v>
      </c>
      <c r="G31" s="4" t="s">
        <v>1162</v>
      </c>
      <c r="H31" s="4" t="s">
        <v>19</v>
      </c>
      <c r="I31" s="4" t="s">
        <v>20</v>
      </c>
      <c r="J31" s="9">
        <v>75</v>
      </c>
      <c r="K31" s="9">
        <v>15</v>
      </c>
      <c r="M31" s="9">
        <f>K31-J31</f>
        <v>-60</v>
      </c>
      <c r="N31" s="10">
        <f>K31/J31-1</f>
        <v>-0.8</v>
      </c>
      <c r="P31" s="11">
        <v>8.2644628099173556E-3</v>
      </c>
      <c r="Q31" s="11">
        <v>1.6313213703099511E-3</v>
      </c>
    </row>
    <row r="32" spans="1:17" s="4" customFormat="1" ht="12.9" customHeight="1" x14ac:dyDescent="0.5">
      <c r="A32" s="4" t="s">
        <v>1164</v>
      </c>
      <c r="C32" s="4">
        <v>1651</v>
      </c>
      <c r="D32" s="4" t="s">
        <v>1165</v>
      </c>
      <c r="E32" s="4" t="s">
        <v>23</v>
      </c>
      <c r="F32" s="4" t="s">
        <v>1222</v>
      </c>
      <c r="G32" s="4" t="s">
        <v>1165</v>
      </c>
      <c r="H32" s="4" t="s">
        <v>19</v>
      </c>
      <c r="I32" s="4" t="s">
        <v>20</v>
      </c>
      <c r="J32" s="9">
        <v>105</v>
      </c>
      <c r="K32" s="9">
        <v>70</v>
      </c>
      <c r="M32" s="9">
        <f>K32-J32</f>
        <v>-35</v>
      </c>
      <c r="N32" s="10">
        <f>K32/J32-1</f>
        <v>-0.33333333333333337</v>
      </c>
      <c r="P32" s="11">
        <v>1.1570247933884297E-2</v>
      </c>
      <c r="Q32" s="11">
        <v>7.6128330614464385E-3</v>
      </c>
    </row>
    <row r="33" spans="1:17" s="4" customFormat="1" ht="12.9" customHeight="1" x14ac:dyDescent="0.5">
      <c r="A33" s="4" t="s">
        <v>1167</v>
      </c>
      <c r="C33" s="4">
        <v>1652</v>
      </c>
      <c r="D33" s="4" t="s">
        <v>1168</v>
      </c>
      <c r="E33" s="4" t="s">
        <v>23</v>
      </c>
      <c r="F33" s="4" t="s">
        <v>1223</v>
      </c>
      <c r="G33" s="4" t="s">
        <v>1168</v>
      </c>
      <c r="H33" s="4" t="s">
        <v>19</v>
      </c>
      <c r="I33" s="4" t="s">
        <v>20</v>
      </c>
      <c r="J33" s="9">
        <v>195</v>
      </c>
      <c r="K33" s="9">
        <v>65</v>
      </c>
      <c r="M33" s="9">
        <f>K33-J33</f>
        <v>-130</v>
      </c>
      <c r="N33" s="10">
        <f>K33/J33-1</f>
        <v>-0.66666666666666674</v>
      </c>
      <c r="P33" s="11">
        <v>2.1487603305785124E-2</v>
      </c>
      <c r="Q33" s="11">
        <v>7.0690592713431215E-3</v>
      </c>
    </row>
    <row r="34" spans="1:17" s="4" customFormat="1" ht="12.9" customHeight="1" x14ac:dyDescent="0.5">
      <c r="A34" s="4" t="s">
        <v>1170</v>
      </c>
      <c r="C34" s="4">
        <v>1653</v>
      </c>
      <c r="D34" s="4" t="s">
        <v>1171</v>
      </c>
      <c r="E34" s="4" t="s">
        <v>23</v>
      </c>
      <c r="F34" s="4" t="s">
        <v>1224</v>
      </c>
      <c r="G34" s="4" t="s">
        <v>1171</v>
      </c>
      <c r="H34" s="4" t="s">
        <v>19</v>
      </c>
      <c r="I34" s="4" t="s">
        <v>20</v>
      </c>
      <c r="J34" s="9">
        <v>270</v>
      </c>
      <c r="K34" s="9">
        <v>240</v>
      </c>
      <c r="M34" s="9">
        <f>K34-J34</f>
        <v>-30</v>
      </c>
      <c r="N34" s="10">
        <f>K34/J34-1</f>
        <v>-0.11111111111111116</v>
      </c>
      <c r="P34" s="11">
        <v>2.9752066115702479E-2</v>
      </c>
      <c r="Q34" s="11">
        <v>2.6101141924959218E-2</v>
      </c>
    </row>
    <row r="35" spans="1:17" s="4" customFormat="1" ht="12.9" customHeight="1" x14ac:dyDescent="0.5">
      <c r="A35" s="4" t="s">
        <v>1173</v>
      </c>
      <c r="C35" s="4">
        <v>1654</v>
      </c>
      <c r="D35" s="4" t="s">
        <v>1174</v>
      </c>
      <c r="E35" s="4" t="s">
        <v>23</v>
      </c>
      <c r="F35" s="4" t="s">
        <v>1225</v>
      </c>
      <c r="G35" s="4" t="s">
        <v>1174</v>
      </c>
      <c r="H35" s="4" t="s">
        <v>19</v>
      </c>
      <c r="I35" s="4" t="s">
        <v>20</v>
      </c>
      <c r="J35" s="9">
        <v>270</v>
      </c>
      <c r="K35" s="9">
        <v>285</v>
      </c>
      <c r="M35" s="9">
        <f>K35-J35</f>
        <v>15</v>
      </c>
      <c r="N35" s="10">
        <f>K35/J35-1</f>
        <v>5.555555555555558E-2</v>
      </c>
      <c r="P35" s="11">
        <v>2.9752066115702479E-2</v>
      </c>
      <c r="Q35" s="11">
        <v>3.0995106035889071E-2</v>
      </c>
    </row>
    <row r="36" spans="1:17" s="4" customFormat="1" ht="12.9" customHeight="1" x14ac:dyDescent="0.5">
      <c r="A36" s="4" t="s">
        <v>1176</v>
      </c>
      <c r="C36" s="4">
        <v>1655</v>
      </c>
      <c r="D36" s="4" t="s">
        <v>1177</v>
      </c>
      <c r="E36" s="4" t="s">
        <v>23</v>
      </c>
      <c r="F36" s="4" t="s">
        <v>1226</v>
      </c>
      <c r="G36" s="4" t="s">
        <v>1177</v>
      </c>
      <c r="H36" s="4" t="s">
        <v>19</v>
      </c>
      <c r="I36" s="4" t="s">
        <v>20</v>
      </c>
      <c r="J36" s="9">
        <v>395</v>
      </c>
      <c r="K36" s="9">
        <v>255</v>
      </c>
      <c r="M36" s="9">
        <f>K36-J36</f>
        <v>-140</v>
      </c>
      <c r="N36" s="10">
        <f>K36/J36-1</f>
        <v>-0.35443037974683544</v>
      </c>
      <c r="P36" s="11">
        <v>4.3526170798898069E-2</v>
      </c>
      <c r="Q36" s="11">
        <v>2.7732463295269169E-2</v>
      </c>
    </row>
    <row r="37" spans="1:17" s="4" customFormat="1" ht="12.9" customHeight="1" x14ac:dyDescent="0.5">
      <c r="A37" s="4" t="s">
        <v>1179</v>
      </c>
      <c r="C37" s="4">
        <v>1656</v>
      </c>
      <c r="D37" s="4" t="s">
        <v>1180</v>
      </c>
      <c r="E37" s="4" t="s">
        <v>23</v>
      </c>
      <c r="F37" s="4" t="s">
        <v>1227</v>
      </c>
      <c r="G37" s="4" t="s">
        <v>1180</v>
      </c>
      <c r="H37" s="4" t="s">
        <v>19</v>
      </c>
      <c r="I37" s="4" t="s">
        <v>20</v>
      </c>
      <c r="J37" s="9">
        <v>520</v>
      </c>
      <c r="K37" s="9">
        <v>315</v>
      </c>
      <c r="M37" s="9">
        <f>K37-J37</f>
        <v>-205</v>
      </c>
      <c r="N37" s="10">
        <f>K37/J37-1</f>
        <v>-0.39423076923076927</v>
      </c>
      <c r="P37" s="11">
        <v>5.7300275482093661E-2</v>
      </c>
      <c r="Q37" s="11">
        <v>3.4257748776508973E-2</v>
      </c>
    </row>
    <row r="38" spans="1:17" s="4" customFormat="1" ht="12.9" customHeight="1" x14ac:dyDescent="0.5">
      <c r="A38" s="4" t="s">
        <v>1182</v>
      </c>
      <c r="C38" s="4">
        <v>1657</v>
      </c>
      <c r="D38" s="4" t="s">
        <v>1183</v>
      </c>
      <c r="E38" s="4" t="s">
        <v>23</v>
      </c>
      <c r="F38" s="4" t="s">
        <v>1228</v>
      </c>
      <c r="G38" s="4" t="s">
        <v>1183</v>
      </c>
      <c r="H38" s="4" t="s">
        <v>19</v>
      </c>
      <c r="I38" s="4" t="s">
        <v>20</v>
      </c>
      <c r="J38" s="9">
        <v>395</v>
      </c>
      <c r="K38" s="9">
        <v>350</v>
      </c>
      <c r="M38" s="9">
        <f>K38-J38</f>
        <v>-45</v>
      </c>
      <c r="N38" s="10">
        <f>K38/J38-1</f>
        <v>-0.11392405063291144</v>
      </c>
      <c r="P38" s="11">
        <v>4.3526170798898069E-2</v>
      </c>
      <c r="Q38" s="11">
        <v>3.8064165307232188E-2</v>
      </c>
    </row>
    <row r="39" spans="1:17" s="4" customFormat="1" ht="12.9" customHeight="1" x14ac:dyDescent="0.5">
      <c r="A39" s="4" t="s">
        <v>1185</v>
      </c>
      <c r="C39" s="4">
        <v>1658</v>
      </c>
      <c r="D39" s="4" t="s">
        <v>1186</v>
      </c>
      <c r="E39" s="4" t="s">
        <v>23</v>
      </c>
      <c r="F39" s="4" t="s">
        <v>1229</v>
      </c>
      <c r="G39" s="4" t="s">
        <v>1186</v>
      </c>
      <c r="H39" s="4" t="s">
        <v>19</v>
      </c>
      <c r="I39" s="4" t="s">
        <v>20</v>
      </c>
      <c r="J39" s="9">
        <v>450</v>
      </c>
      <c r="K39" s="9">
        <v>465</v>
      </c>
      <c r="M39" s="9">
        <f>K39-J39</f>
        <v>15</v>
      </c>
      <c r="N39" s="10">
        <f>K39/J39-1</f>
        <v>3.3333333333333437E-2</v>
      </c>
      <c r="P39" s="11">
        <v>4.9586776859504134E-2</v>
      </c>
      <c r="Q39" s="11">
        <v>5.0570962479608482E-2</v>
      </c>
    </row>
    <row r="40" spans="1:17" s="4" customFormat="1" ht="12.9" customHeight="1" x14ac:dyDescent="0.5">
      <c r="A40" s="4" t="s">
        <v>1119</v>
      </c>
      <c r="C40" s="4">
        <v>1659</v>
      </c>
      <c r="D40" s="4" t="s">
        <v>1188</v>
      </c>
      <c r="E40" s="4" t="s">
        <v>23</v>
      </c>
      <c r="F40" s="4" t="s">
        <v>1230</v>
      </c>
      <c r="G40" s="4" t="s">
        <v>1188</v>
      </c>
      <c r="H40" s="4" t="s">
        <v>19</v>
      </c>
      <c r="I40" s="4" t="s">
        <v>20</v>
      </c>
      <c r="J40" s="9">
        <v>1005</v>
      </c>
      <c r="K40" s="9">
        <v>890</v>
      </c>
      <c r="M40" s="9">
        <f>K40-J40</f>
        <v>-115</v>
      </c>
      <c r="N40" s="10">
        <f>K40/J40-1</f>
        <v>-0.11442786069651745</v>
      </c>
      <c r="P40" s="11">
        <v>0.11074380165289256</v>
      </c>
      <c r="Q40" s="11">
        <v>9.6791734638390428E-2</v>
      </c>
    </row>
    <row r="41" spans="1:17" s="4" customFormat="1" ht="12.9" customHeight="1" x14ac:dyDescent="0.5">
      <c r="A41" s="4" t="s">
        <v>1123</v>
      </c>
      <c r="C41" s="4">
        <v>1660</v>
      </c>
      <c r="D41" s="4" t="s">
        <v>1190</v>
      </c>
      <c r="E41" s="4" t="s">
        <v>23</v>
      </c>
      <c r="F41" s="4" t="s">
        <v>1231</v>
      </c>
      <c r="G41" s="4" t="s">
        <v>1190</v>
      </c>
      <c r="H41" s="4" t="s">
        <v>19</v>
      </c>
      <c r="I41" s="4" t="s">
        <v>20</v>
      </c>
      <c r="J41" s="9">
        <v>885</v>
      </c>
      <c r="K41" s="9">
        <v>820</v>
      </c>
      <c r="M41" s="9">
        <f>K41-J41</f>
        <v>-65</v>
      </c>
      <c r="N41" s="10">
        <f>K41/J41-1</f>
        <v>-7.3446327683615809E-2</v>
      </c>
      <c r="P41" s="11">
        <v>9.7520661157024791E-2</v>
      </c>
      <c r="Q41" s="11">
        <v>8.9178901576943997E-2</v>
      </c>
    </row>
    <row r="42" spans="1:17" s="4" customFormat="1" ht="12.9" customHeight="1" x14ac:dyDescent="0.5">
      <c r="A42" s="4" t="s">
        <v>1127</v>
      </c>
      <c r="C42" s="4">
        <v>1661</v>
      </c>
      <c r="D42" s="4" t="s">
        <v>1192</v>
      </c>
      <c r="E42" s="4" t="s">
        <v>23</v>
      </c>
      <c r="F42" s="4" t="s">
        <v>1232</v>
      </c>
      <c r="G42" s="4" t="s">
        <v>1192</v>
      </c>
      <c r="H42" s="4" t="s">
        <v>19</v>
      </c>
      <c r="I42" s="4" t="s">
        <v>20</v>
      </c>
      <c r="J42" s="9">
        <v>810</v>
      </c>
      <c r="K42" s="9">
        <v>760</v>
      </c>
      <c r="M42" s="9">
        <f>K42-J42</f>
        <v>-50</v>
      </c>
      <c r="N42" s="10">
        <f>K42/J42-1</f>
        <v>-6.1728395061728447E-2</v>
      </c>
      <c r="P42" s="11">
        <v>8.9256198347107435E-2</v>
      </c>
      <c r="Q42" s="11">
        <v>8.2653616095704194E-2</v>
      </c>
    </row>
    <row r="43" spans="1:17" s="4" customFormat="1" ht="12.9" customHeight="1" x14ac:dyDescent="0.5">
      <c r="A43" s="4" t="s">
        <v>1131</v>
      </c>
      <c r="C43" s="4">
        <v>1662</v>
      </c>
      <c r="D43" s="4" t="s">
        <v>1194</v>
      </c>
      <c r="E43" s="4" t="s">
        <v>23</v>
      </c>
      <c r="F43" s="4" t="s">
        <v>1233</v>
      </c>
      <c r="G43" s="4" t="s">
        <v>1194</v>
      </c>
      <c r="H43" s="4" t="s">
        <v>19</v>
      </c>
      <c r="I43" s="4" t="s">
        <v>20</v>
      </c>
      <c r="J43" s="9">
        <v>760</v>
      </c>
      <c r="K43" s="9">
        <v>770</v>
      </c>
      <c r="M43" s="9">
        <f>K43-J43</f>
        <v>10</v>
      </c>
      <c r="N43" s="10">
        <f>K43/J43-1</f>
        <v>1.3157894736842035E-2</v>
      </c>
      <c r="P43" s="11">
        <v>8.3746556473829198E-2</v>
      </c>
      <c r="Q43" s="11">
        <v>8.3741163675910821E-2</v>
      </c>
    </row>
    <row r="44" spans="1:17" s="4" customFormat="1" ht="12.9" customHeight="1" x14ac:dyDescent="0.5">
      <c r="A44" s="4" t="s">
        <v>1135</v>
      </c>
      <c r="C44" s="4">
        <v>1663</v>
      </c>
      <c r="D44" s="4" t="s">
        <v>1196</v>
      </c>
      <c r="E44" s="4" t="s">
        <v>23</v>
      </c>
      <c r="F44" s="4" t="s">
        <v>1234</v>
      </c>
      <c r="G44" s="4" t="s">
        <v>1196</v>
      </c>
      <c r="H44" s="4" t="s">
        <v>19</v>
      </c>
      <c r="I44" s="4" t="s">
        <v>20</v>
      </c>
      <c r="J44" s="9">
        <v>610</v>
      </c>
      <c r="K44" s="9">
        <v>790</v>
      </c>
      <c r="M44" s="9">
        <f>K44-J44</f>
        <v>180</v>
      </c>
      <c r="N44" s="10">
        <f>K44/J44-1</f>
        <v>0.29508196721311486</v>
      </c>
      <c r="P44" s="11">
        <v>6.7217630853994487E-2</v>
      </c>
      <c r="Q44" s="11">
        <v>8.5916258836324089E-2</v>
      </c>
    </row>
    <row r="45" spans="1:17" s="4" customFormat="1" ht="12.9" customHeight="1" x14ac:dyDescent="0.5">
      <c r="A45" s="4" t="s">
        <v>1139</v>
      </c>
      <c r="C45" s="4">
        <v>1664</v>
      </c>
      <c r="D45" s="4" t="s">
        <v>1198</v>
      </c>
      <c r="E45" s="4" t="s">
        <v>23</v>
      </c>
      <c r="F45" s="4" t="s">
        <v>1235</v>
      </c>
      <c r="G45" s="4" t="s">
        <v>1198</v>
      </c>
      <c r="H45" s="4" t="s">
        <v>19</v>
      </c>
      <c r="I45" s="4" t="s">
        <v>20</v>
      </c>
      <c r="J45" s="9">
        <v>2275</v>
      </c>
      <c r="K45" s="9">
        <v>3035</v>
      </c>
      <c r="M45" s="9">
        <f>K45-J45</f>
        <v>760</v>
      </c>
      <c r="N45" s="10">
        <f>K45/J45-1</f>
        <v>0.33406593406593399</v>
      </c>
      <c r="P45" s="11">
        <v>0.25068870523415976</v>
      </c>
      <c r="Q45" s="11">
        <v>0.33007069059271343</v>
      </c>
    </row>
    <row r="46" spans="1:17" s="4" customFormat="1" ht="12.9" customHeight="1" x14ac:dyDescent="0.5">
      <c r="A46" s="4" t="s">
        <v>1200</v>
      </c>
      <c r="C46" s="4">
        <v>1665</v>
      </c>
      <c r="D46" s="4" t="s">
        <v>1201</v>
      </c>
      <c r="E46" s="4" t="s">
        <v>23</v>
      </c>
      <c r="F46" s="4" t="s">
        <v>1236</v>
      </c>
      <c r="G46" s="4" t="s">
        <v>1201</v>
      </c>
      <c r="H46" s="4" t="s">
        <v>19</v>
      </c>
      <c r="I46" s="4" t="s">
        <v>20</v>
      </c>
      <c r="J46" s="9">
        <v>1025</v>
      </c>
      <c r="K46" s="9">
        <v>1280</v>
      </c>
      <c r="M46" s="9">
        <f>K46-J46</f>
        <v>255</v>
      </c>
      <c r="N46" s="10">
        <f>K46/J46-1</f>
        <v>0.24878048780487805</v>
      </c>
      <c r="P46" s="11">
        <v>0.11294765840220386</v>
      </c>
      <c r="Q46" s="11">
        <v>0.13920609026644915</v>
      </c>
    </row>
    <row r="47" spans="1:17" s="4" customFormat="1" ht="12.9" customHeight="1" x14ac:dyDescent="0.5">
      <c r="A47" s="4" t="s">
        <v>1203</v>
      </c>
      <c r="C47" s="4">
        <v>1666</v>
      </c>
      <c r="D47" s="4" t="s">
        <v>1204</v>
      </c>
      <c r="E47" s="4" t="s">
        <v>23</v>
      </c>
      <c r="F47" s="4" t="s">
        <v>1237</v>
      </c>
      <c r="G47" s="4" t="s">
        <v>1204</v>
      </c>
      <c r="H47" s="4" t="s">
        <v>19</v>
      </c>
      <c r="I47" s="4" t="s">
        <v>20</v>
      </c>
      <c r="J47" s="9">
        <v>640</v>
      </c>
      <c r="K47" s="9">
        <v>830</v>
      </c>
      <c r="M47" s="9">
        <f>K47-J47</f>
        <v>190</v>
      </c>
      <c r="N47" s="10">
        <f>K47/J47-1</f>
        <v>0.296875</v>
      </c>
      <c r="P47" s="11">
        <v>7.0523415977961426E-2</v>
      </c>
      <c r="Q47" s="11">
        <v>9.0266449157150624E-2</v>
      </c>
    </row>
    <row r="48" spans="1:17" s="4" customFormat="1" ht="12.9" customHeight="1" x14ac:dyDescent="0.5">
      <c r="A48" s="4" t="s">
        <v>1146</v>
      </c>
      <c r="C48" s="4">
        <v>1667</v>
      </c>
      <c r="D48" s="4" t="s">
        <v>1238</v>
      </c>
      <c r="E48" s="4" t="s">
        <v>23</v>
      </c>
      <c r="F48" s="4" t="s">
        <v>1239</v>
      </c>
      <c r="G48" s="4" t="s">
        <v>1238</v>
      </c>
      <c r="H48" s="4" t="s">
        <v>19</v>
      </c>
      <c r="I48" s="4" t="s">
        <v>20</v>
      </c>
      <c r="J48" s="9">
        <v>610</v>
      </c>
      <c r="K48" s="9">
        <v>930</v>
      </c>
      <c r="M48" s="9">
        <f>K48-J48</f>
        <v>320</v>
      </c>
      <c r="N48" s="10">
        <f>K48/J48-1</f>
        <v>0.52459016393442615</v>
      </c>
      <c r="P48" s="11">
        <v>6.7217630853994487E-2</v>
      </c>
      <c r="Q48" s="11">
        <v>0.10114192495921696</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68974</v>
      </c>
      <c r="K50" s="18">
        <v>80000</v>
      </c>
      <c r="M50" s="18">
        <f>K50-J50</f>
        <v>11026</v>
      </c>
      <c r="N50" s="7">
        <f>K50/J50-1</f>
        <v>0.15985733754748166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6720</v>
      </c>
      <c r="K4" s="6">
        <v>6875</v>
      </c>
      <c r="M4" s="6">
        <f>K4-J4</f>
        <v>155</v>
      </c>
      <c r="N4" s="7">
        <f>K4/J4-1</f>
        <v>2.3065476190476275E-2</v>
      </c>
    </row>
    <row r="5" spans="1:17" s="4" customFormat="1" ht="12.9" customHeight="1" x14ac:dyDescent="0.5">
      <c r="A5" s="4" t="s">
        <v>1249</v>
      </c>
      <c r="C5" s="4">
        <v>1730</v>
      </c>
      <c r="D5" s="4" t="s">
        <v>1250</v>
      </c>
      <c r="E5" s="4" t="s">
        <v>23</v>
      </c>
      <c r="F5" s="4" t="s">
        <v>1251</v>
      </c>
      <c r="G5" s="4" t="s">
        <v>1252</v>
      </c>
      <c r="H5" s="4" t="s">
        <v>19</v>
      </c>
      <c r="I5" s="4" t="s">
        <v>20</v>
      </c>
      <c r="J5" s="17">
        <v>95096</v>
      </c>
      <c r="K5" s="17">
        <v>109000</v>
      </c>
      <c r="M5" s="17">
        <f>K5-J5</f>
        <v>13904</v>
      </c>
      <c r="N5" s="10">
        <f>K5/J5-1</f>
        <v>0.1462101455371414</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2575</v>
      </c>
      <c r="K7" s="9">
        <v>2755</v>
      </c>
      <c r="M7" s="9">
        <f>K7-J7</f>
        <v>180</v>
      </c>
      <c r="N7" s="10">
        <f>K7/J7-1</f>
        <v>6.9902912621359281E-2</v>
      </c>
      <c r="P7" s="11">
        <v>0.38318452380952384</v>
      </c>
      <c r="Q7" s="11">
        <v>0.40072727272727271</v>
      </c>
    </row>
    <row r="8" spans="1:17" s="4" customFormat="1" ht="12.9" customHeight="1" x14ac:dyDescent="0.5">
      <c r="A8" s="4" t="s">
        <v>1257</v>
      </c>
      <c r="C8" s="4">
        <v>1736</v>
      </c>
      <c r="D8" s="4" t="s">
        <v>1258</v>
      </c>
      <c r="E8" s="4" t="s">
        <v>23</v>
      </c>
      <c r="F8" s="4" t="s">
        <v>1259</v>
      </c>
      <c r="G8" s="4" t="s">
        <v>1260</v>
      </c>
      <c r="H8" s="4" t="s">
        <v>19</v>
      </c>
      <c r="I8" s="4" t="s">
        <v>20</v>
      </c>
      <c r="J8" s="17">
        <v>85069</v>
      </c>
      <c r="K8" s="17">
        <v>98000</v>
      </c>
      <c r="M8" s="17">
        <f>K8-J8</f>
        <v>12931</v>
      </c>
      <c r="N8" s="10">
        <f>K8/J8-1</f>
        <v>0.15200601864368934</v>
      </c>
    </row>
    <row r="9" spans="1:17" s="4" customFormat="1" ht="12.9" customHeight="1" x14ac:dyDescent="0.5">
      <c r="A9" s="4" t="s">
        <v>1261</v>
      </c>
      <c r="C9" s="4">
        <v>1740</v>
      </c>
      <c r="D9" s="4" t="s">
        <v>1262</v>
      </c>
      <c r="E9" s="4" t="s">
        <v>23</v>
      </c>
      <c r="F9" s="4" t="s">
        <v>1263</v>
      </c>
      <c r="G9" s="4" t="s">
        <v>1264</v>
      </c>
      <c r="H9" s="4" t="s">
        <v>19</v>
      </c>
      <c r="I9" s="4" t="s">
        <v>20</v>
      </c>
      <c r="J9" s="9">
        <v>2980</v>
      </c>
      <c r="K9" s="9">
        <v>2895</v>
      </c>
      <c r="M9" s="9">
        <f>K9-J9</f>
        <v>-85</v>
      </c>
      <c r="N9" s="10">
        <f>K9/J9-1</f>
        <v>-2.8523489932885893E-2</v>
      </c>
      <c r="P9" s="11">
        <v>0.44345238095238093</v>
      </c>
      <c r="Q9" s="11">
        <v>0.42109090909090907</v>
      </c>
    </row>
    <row r="10" spans="1:17" s="4" customFormat="1" ht="12.9" customHeight="1" x14ac:dyDescent="0.5">
      <c r="A10" s="4" t="s">
        <v>1257</v>
      </c>
      <c r="C10" s="4">
        <v>1742</v>
      </c>
      <c r="D10" s="4" t="s">
        <v>1265</v>
      </c>
      <c r="E10" s="4" t="s">
        <v>23</v>
      </c>
      <c r="F10" s="4" t="s">
        <v>1266</v>
      </c>
      <c r="G10" s="4" t="s">
        <v>1267</v>
      </c>
      <c r="H10" s="4" t="s">
        <v>19</v>
      </c>
      <c r="I10" s="4" t="s">
        <v>20</v>
      </c>
      <c r="J10" s="17">
        <v>117936</v>
      </c>
      <c r="K10" s="17">
        <v>132000</v>
      </c>
      <c r="M10" s="17">
        <f>K10-J10</f>
        <v>14064</v>
      </c>
      <c r="N10" s="10">
        <f>K10/J10-1</f>
        <v>0.1192511192511192</v>
      </c>
    </row>
    <row r="11" spans="1:17" s="4" customFormat="1" ht="12.9" customHeight="1" x14ac:dyDescent="0.5">
      <c r="A11" s="4" t="s">
        <v>1268</v>
      </c>
      <c r="C11" s="4">
        <v>1746</v>
      </c>
      <c r="D11" s="4" t="s">
        <v>1269</v>
      </c>
      <c r="E11" s="4" t="s">
        <v>23</v>
      </c>
      <c r="F11" s="4" t="s">
        <v>1270</v>
      </c>
      <c r="G11" s="4" t="s">
        <v>1271</v>
      </c>
      <c r="H11" s="4" t="s">
        <v>19</v>
      </c>
      <c r="I11" s="4" t="s">
        <v>20</v>
      </c>
      <c r="J11" s="9">
        <v>1010</v>
      </c>
      <c r="K11" s="9">
        <v>990</v>
      </c>
      <c r="M11" s="9">
        <f>K11-J11</f>
        <v>-20</v>
      </c>
      <c r="N11" s="10">
        <f>K11/J11-1</f>
        <v>-1.980198019801982E-2</v>
      </c>
      <c r="P11" s="11">
        <v>0.15029761904761904</v>
      </c>
      <c r="Q11" s="11">
        <v>0.14399999999999999</v>
      </c>
    </row>
    <row r="12" spans="1:17" s="4" customFormat="1" ht="12.9" customHeight="1" x14ac:dyDescent="0.5">
      <c r="A12" s="4" t="s">
        <v>1257</v>
      </c>
      <c r="C12" s="4">
        <v>1748</v>
      </c>
      <c r="D12" s="4" t="s">
        <v>1272</v>
      </c>
      <c r="E12" s="4" t="s">
        <v>23</v>
      </c>
      <c r="F12" s="4" t="s">
        <v>1273</v>
      </c>
      <c r="G12" s="4" t="s">
        <v>1274</v>
      </c>
      <c r="H12" s="4" t="s">
        <v>19</v>
      </c>
      <c r="I12" s="4" t="s">
        <v>20</v>
      </c>
      <c r="J12" s="17">
        <v>63999</v>
      </c>
      <c r="K12" s="17">
        <v>72500</v>
      </c>
      <c r="M12" s="17">
        <f>K12-J12</f>
        <v>8501</v>
      </c>
      <c r="N12" s="10">
        <f>K12/J12-1</f>
        <v>0.13283020047188243</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23235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4760</v>
      </c>
      <c r="M16" s="15" t="s">
        <v>154</v>
      </c>
      <c r="N16" s="15" t="s">
        <v>154</v>
      </c>
      <c r="P16" s="15" t="s">
        <v>154</v>
      </c>
      <c r="Q16" s="11">
        <v>0.20486335270066711</v>
      </c>
    </row>
    <row r="17" spans="1:17" s="4" customFormat="1" ht="12.9" customHeight="1" x14ac:dyDescent="0.5">
      <c r="A17" s="4" t="s">
        <v>1282</v>
      </c>
      <c r="C17" s="4" t="s">
        <v>151</v>
      </c>
      <c r="D17" s="4" t="s">
        <v>151</v>
      </c>
      <c r="F17" s="4" t="s">
        <v>1283</v>
      </c>
      <c r="G17" s="4" t="s">
        <v>1284</v>
      </c>
      <c r="H17" s="4" t="s">
        <v>19</v>
      </c>
      <c r="I17" s="4" t="s">
        <v>20</v>
      </c>
      <c r="J17" s="15" t="s">
        <v>154</v>
      </c>
      <c r="K17" s="9">
        <v>1445</v>
      </c>
      <c r="M17" s="15" t="s">
        <v>154</v>
      </c>
      <c r="N17" s="15" t="s">
        <v>154</v>
      </c>
      <c r="P17" s="15" t="s">
        <v>154</v>
      </c>
      <c r="Q17" s="11">
        <v>6.2190660641273939E-2</v>
      </c>
    </row>
    <row r="18" spans="1:17" s="4" customFormat="1" ht="12.9" customHeight="1" x14ac:dyDescent="0.5">
      <c r="A18" s="4" t="s">
        <v>1285</v>
      </c>
      <c r="C18" s="4" t="s">
        <v>151</v>
      </c>
      <c r="D18" s="4" t="s">
        <v>151</v>
      </c>
      <c r="F18" s="4" t="s">
        <v>1286</v>
      </c>
      <c r="G18" s="4" t="s">
        <v>1287</v>
      </c>
      <c r="H18" s="4" t="s">
        <v>19</v>
      </c>
      <c r="I18" s="4" t="s">
        <v>20</v>
      </c>
      <c r="J18" s="15" t="s">
        <v>154</v>
      </c>
      <c r="K18" s="9">
        <v>13780</v>
      </c>
      <c r="M18" s="15" t="s">
        <v>154</v>
      </c>
      <c r="N18" s="15" t="s">
        <v>154</v>
      </c>
      <c r="P18" s="15" t="s">
        <v>154</v>
      </c>
      <c r="Q18" s="11">
        <v>0.59307079836453624</v>
      </c>
    </row>
    <row r="19" spans="1:17" s="4" customFormat="1" ht="12.9" customHeight="1" x14ac:dyDescent="0.5">
      <c r="A19" s="4" t="s">
        <v>1288</v>
      </c>
      <c r="C19" s="4" t="s">
        <v>151</v>
      </c>
      <c r="D19" s="4" t="s">
        <v>151</v>
      </c>
      <c r="F19" s="4" t="s">
        <v>1289</v>
      </c>
      <c r="G19" s="4" t="s">
        <v>72</v>
      </c>
      <c r="H19" s="4" t="s">
        <v>19</v>
      </c>
      <c r="I19" s="4" t="s">
        <v>20</v>
      </c>
      <c r="J19" s="15" t="s">
        <v>154</v>
      </c>
      <c r="K19" s="9">
        <v>4695</v>
      </c>
      <c r="M19" s="15" t="s">
        <v>154</v>
      </c>
      <c r="N19" s="15" t="s">
        <v>154</v>
      </c>
      <c r="P19" s="15" t="s">
        <v>154</v>
      </c>
      <c r="Q19" s="11">
        <v>0.20206584893479665</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11470</v>
      </c>
      <c r="M21" s="16" t="s">
        <v>154</v>
      </c>
      <c r="N21" s="16" t="s">
        <v>154</v>
      </c>
      <c r="P21" s="16" t="s">
        <v>154</v>
      </c>
      <c r="Q21" s="8">
        <v>0.49365181837744782</v>
      </c>
    </row>
    <row r="22" spans="1:17" s="5" customFormat="1" ht="12.9" customHeight="1" x14ac:dyDescent="0.5">
      <c r="A22" s="5" t="s">
        <v>1291</v>
      </c>
      <c r="C22" s="5" t="s">
        <v>151</v>
      </c>
      <c r="D22" s="5" t="s">
        <v>151</v>
      </c>
      <c r="F22" s="5" t="s">
        <v>1277</v>
      </c>
      <c r="G22" s="5" t="s">
        <v>1278</v>
      </c>
      <c r="H22" s="5" t="s">
        <v>19</v>
      </c>
      <c r="I22" s="5" t="s">
        <v>105</v>
      </c>
      <c r="J22" s="16" t="s">
        <v>154</v>
      </c>
      <c r="K22" s="6">
        <v>11765</v>
      </c>
      <c r="M22" s="16" t="s">
        <v>154</v>
      </c>
      <c r="N22" s="16" t="s">
        <v>154</v>
      </c>
      <c r="P22" s="16" t="s">
        <v>154</v>
      </c>
      <c r="Q22" s="8">
        <v>0.50634818162255213</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1645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445</v>
      </c>
      <c r="M26" s="15" t="s">
        <v>154</v>
      </c>
      <c r="N26" s="15" t="s">
        <v>154</v>
      </c>
      <c r="P26" s="15" t="s">
        <v>154</v>
      </c>
      <c r="Q26" s="11">
        <v>0.27051671732522797</v>
      </c>
    </row>
    <row r="27" spans="1:17" s="4" customFormat="1" ht="12.9" customHeight="1" x14ac:dyDescent="0.5">
      <c r="A27" s="4" t="s">
        <v>1298</v>
      </c>
      <c r="C27" s="4" t="s">
        <v>151</v>
      </c>
      <c r="D27" s="4" t="s">
        <v>151</v>
      </c>
      <c r="F27" s="4" t="s">
        <v>1299</v>
      </c>
      <c r="G27" s="4" t="s">
        <v>1284</v>
      </c>
      <c r="H27" s="4" t="s">
        <v>19</v>
      </c>
      <c r="I27" s="4" t="s">
        <v>20</v>
      </c>
      <c r="J27" s="15" t="s">
        <v>154</v>
      </c>
      <c r="K27" s="9">
        <v>155</v>
      </c>
      <c r="M27" s="15" t="s">
        <v>154</v>
      </c>
      <c r="N27" s="15" t="s">
        <v>154</v>
      </c>
      <c r="P27" s="15" t="s">
        <v>154</v>
      </c>
      <c r="Q27" s="11">
        <v>9.4224924012158054E-2</v>
      </c>
    </row>
    <row r="28" spans="1:17" s="4" customFormat="1" ht="12.9" customHeight="1" x14ac:dyDescent="0.5">
      <c r="A28" s="4" t="s">
        <v>1300</v>
      </c>
      <c r="C28" s="4" t="s">
        <v>151</v>
      </c>
      <c r="D28" s="4" t="s">
        <v>151</v>
      </c>
      <c r="F28" s="4" t="s">
        <v>1301</v>
      </c>
      <c r="G28" s="4" t="s">
        <v>1287</v>
      </c>
      <c r="H28" s="4" t="s">
        <v>19</v>
      </c>
      <c r="I28" s="4" t="s">
        <v>20</v>
      </c>
      <c r="J28" s="15" t="s">
        <v>154</v>
      </c>
      <c r="K28" s="9">
        <v>865</v>
      </c>
      <c r="M28" s="15" t="s">
        <v>154</v>
      </c>
      <c r="N28" s="15" t="s">
        <v>154</v>
      </c>
      <c r="P28" s="15" t="s">
        <v>154</v>
      </c>
      <c r="Q28" s="11">
        <v>0.52583586626139822</v>
      </c>
    </row>
    <row r="29" spans="1:17" s="4" customFormat="1" ht="12.9" customHeight="1" x14ac:dyDescent="0.5">
      <c r="A29" s="4" t="s">
        <v>1302</v>
      </c>
      <c r="C29" s="4" t="s">
        <v>151</v>
      </c>
      <c r="D29" s="4" t="s">
        <v>151</v>
      </c>
      <c r="F29" s="4" t="s">
        <v>1303</v>
      </c>
      <c r="G29" s="4" t="s">
        <v>72</v>
      </c>
      <c r="H29" s="4" t="s">
        <v>19</v>
      </c>
      <c r="I29" s="4" t="s">
        <v>20</v>
      </c>
      <c r="J29" s="15" t="s">
        <v>154</v>
      </c>
      <c r="K29" s="9">
        <v>335</v>
      </c>
      <c r="M29" s="15" t="s">
        <v>154</v>
      </c>
      <c r="N29" s="15" t="s">
        <v>154</v>
      </c>
      <c r="P29" s="15" t="s">
        <v>154</v>
      </c>
      <c r="Q29" s="11">
        <v>0.20364741641337386</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720</v>
      </c>
      <c r="M31" s="16" t="s">
        <v>154</v>
      </c>
      <c r="N31" s="16" t="s">
        <v>154</v>
      </c>
      <c r="P31" s="16" t="s">
        <v>154</v>
      </c>
      <c r="Q31" s="8">
        <v>0.43768996960486323</v>
      </c>
    </row>
    <row r="32" spans="1:17" s="5" customFormat="1" ht="12.9" customHeight="1" x14ac:dyDescent="0.5">
      <c r="A32" s="5" t="s">
        <v>1305</v>
      </c>
      <c r="C32" s="5" t="s">
        <v>151</v>
      </c>
      <c r="D32" s="5" t="s">
        <v>151</v>
      </c>
      <c r="F32" s="5" t="s">
        <v>1294</v>
      </c>
      <c r="G32" s="5" t="s">
        <v>1295</v>
      </c>
      <c r="H32" s="5" t="s">
        <v>19</v>
      </c>
      <c r="I32" s="5" t="s">
        <v>105</v>
      </c>
      <c r="J32" s="16" t="s">
        <v>154</v>
      </c>
      <c r="K32" s="6">
        <v>930</v>
      </c>
      <c r="M32" s="16" t="s">
        <v>154</v>
      </c>
      <c r="N32" s="16" t="s">
        <v>154</v>
      </c>
      <c r="P32" s="16" t="s">
        <v>154</v>
      </c>
      <c r="Q32" s="8">
        <v>0.56534954407294835</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7.0999999999999994E-2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9.4E-2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0.106</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6.3E-2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7.1999999999999995E-2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6.3E-2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7.9000000000000001E-2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23095</v>
      </c>
      <c r="K4" s="6">
        <v>23140</v>
      </c>
      <c r="M4" s="6">
        <f>K4-J4</f>
        <v>45</v>
      </c>
      <c r="N4" s="7">
        <f>K4/J4-1</f>
        <v>1.9484736956050241E-3</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22930</v>
      </c>
      <c r="K7" s="6">
        <v>23235</v>
      </c>
      <c r="M7" s="6">
        <f>K7-J7</f>
        <v>305</v>
      </c>
      <c r="N7" s="7">
        <f>K7/J7-1</f>
        <v>1.3301351940689043E-2</v>
      </c>
    </row>
    <row r="8" spans="1:17" s="5" customFormat="1" ht="12.9" customHeight="1" x14ac:dyDescent="0.5">
      <c r="A8" s="5" t="s">
        <v>26</v>
      </c>
      <c r="C8" s="5">
        <v>2</v>
      </c>
      <c r="D8" s="5" t="s">
        <v>27</v>
      </c>
      <c r="E8" s="5" t="s">
        <v>23</v>
      </c>
      <c r="F8" s="5" t="s">
        <v>28</v>
      </c>
      <c r="G8" s="5" t="s">
        <v>27</v>
      </c>
      <c r="H8" s="5" t="s">
        <v>19</v>
      </c>
      <c r="I8" s="5" t="s">
        <v>20</v>
      </c>
      <c r="J8" s="6">
        <v>3785</v>
      </c>
      <c r="K8" s="6">
        <v>3890</v>
      </c>
      <c r="M8" s="6">
        <f>K8-J8</f>
        <v>105</v>
      </c>
      <c r="N8" s="7">
        <f>K8/J8-1</f>
        <v>2.7741083223249641E-2</v>
      </c>
      <c r="P8" s="8">
        <v>0.16506759703445267</v>
      </c>
      <c r="Q8" s="8">
        <v>0.16741984075747796</v>
      </c>
    </row>
    <row r="9" spans="1:17" s="4" customFormat="1" ht="12.9" customHeight="1" x14ac:dyDescent="0.5">
      <c r="A9" s="4" t="s">
        <v>29</v>
      </c>
      <c r="C9" s="4">
        <v>3</v>
      </c>
      <c r="D9" s="4" t="s">
        <v>30</v>
      </c>
      <c r="E9" s="4" t="s">
        <v>23</v>
      </c>
      <c r="F9" s="4" t="s">
        <v>31</v>
      </c>
      <c r="G9" s="4" t="s">
        <v>30</v>
      </c>
      <c r="H9" s="4" t="s">
        <v>19</v>
      </c>
      <c r="I9" s="4" t="s">
        <v>20</v>
      </c>
      <c r="J9" s="9">
        <v>1140</v>
      </c>
      <c r="K9" s="9">
        <v>1180</v>
      </c>
      <c r="M9" s="9">
        <f>K9-J9</f>
        <v>40</v>
      </c>
      <c r="N9" s="10">
        <f>K9/J9-1</f>
        <v>3.5087719298245723E-2</v>
      </c>
      <c r="P9" s="11">
        <v>4.9716528565198433E-2</v>
      </c>
      <c r="Q9" s="11">
        <v>5.0785452980417471E-2</v>
      </c>
    </row>
    <row r="10" spans="1:17" s="4" customFormat="1" ht="12.9" customHeight="1" x14ac:dyDescent="0.5">
      <c r="A10" s="4" t="s">
        <v>32</v>
      </c>
      <c r="C10" s="4">
        <v>4</v>
      </c>
      <c r="D10" s="4" t="s">
        <v>33</v>
      </c>
      <c r="E10" s="4" t="s">
        <v>23</v>
      </c>
      <c r="F10" s="4" t="s">
        <v>34</v>
      </c>
      <c r="G10" s="4" t="s">
        <v>33</v>
      </c>
      <c r="H10" s="4" t="s">
        <v>19</v>
      </c>
      <c r="I10" s="4" t="s">
        <v>20</v>
      </c>
      <c r="J10" s="9">
        <v>1300</v>
      </c>
      <c r="K10" s="9">
        <v>1345</v>
      </c>
      <c r="M10" s="9">
        <f>K10-J10</f>
        <v>45</v>
      </c>
      <c r="N10" s="10">
        <f>K10/J10-1</f>
        <v>3.4615384615384714E-2</v>
      </c>
      <c r="P10" s="11">
        <v>5.6694286960313998E-2</v>
      </c>
      <c r="Q10" s="11">
        <v>5.7886808693780933E-2</v>
      </c>
    </row>
    <row r="11" spans="1:17" s="4" customFormat="1" ht="12.9" customHeight="1" x14ac:dyDescent="0.5">
      <c r="A11" s="4" t="s">
        <v>35</v>
      </c>
      <c r="C11" s="4">
        <v>5</v>
      </c>
      <c r="D11" s="4" t="s">
        <v>36</v>
      </c>
      <c r="E11" s="4" t="s">
        <v>23</v>
      </c>
      <c r="F11" s="4" t="s">
        <v>37</v>
      </c>
      <c r="G11" s="4" t="s">
        <v>36</v>
      </c>
      <c r="H11" s="4" t="s">
        <v>19</v>
      </c>
      <c r="I11" s="4" t="s">
        <v>20</v>
      </c>
      <c r="J11" s="9">
        <v>1340</v>
      </c>
      <c r="K11" s="9">
        <v>1365</v>
      </c>
      <c r="M11" s="9">
        <f>K11-J11</f>
        <v>25</v>
      </c>
      <c r="N11" s="10">
        <f>K11/J11-1</f>
        <v>1.8656716417910557E-2</v>
      </c>
      <c r="P11" s="11">
        <v>5.8438726559092893E-2</v>
      </c>
      <c r="Q11" s="11">
        <v>5.8747579083279537E-2</v>
      </c>
    </row>
    <row r="12" spans="1:17" s="5" customFormat="1" ht="12.9" customHeight="1" x14ac:dyDescent="0.5">
      <c r="A12" s="5" t="s">
        <v>38</v>
      </c>
      <c r="C12" s="5">
        <v>6</v>
      </c>
      <c r="D12" s="5" t="s">
        <v>39</v>
      </c>
      <c r="E12" s="5" t="s">
        <v>23</v>
      </c>
      <c r="F12" s="5" t="s">
        <v>40</v>
      </c>
      <c r="G12" s="5" t="s">
        <v>39</v>
      </c>
      <c r="H12" s="5" t="s">
        <v>19</v>
      </c>
      <c r="I12" s="5" t="s">
        <v>20</v>
      </c>
      <c r="J12" s="6">
        <v>14945</v>
      </c>
      <c r="K12" s="6">
        <v>14650</v>
      </c>
      <c r="M12" s="6">
        <f>K12-J12</f>
        <v>-295</v>
      </c>
      <c r="N12" s="7">
        <f>K12/J12-1</f>
        <v>-1.9739043158246927E-2</v>
      </c>
      <c r="P12" s="8">
        <v>0.65176624509376357</v>
      </c>
      <c r="Q12" s="8">
        <v>0.63051431030772542</v>
      </c>
    </row>
    <row r="13" spans="1:17" s="4" customFormat="1" ht="12.9" customHeight="1" x14ac:dyDescent="0.5">
      <c r="A13" s="4" t="s">
        <v>41</v>
      </c>
      <c r="C13" s="4">
        <v>7</v>
      </c>
      <c r="D13" s="4" t="s">
        <v>42</v>
      </c>
      <c r="E13" s="4" t="s">
        <v>23</v>
      </c>
      <c r="F13" s="4" t="s">
        <v>43</v>
      </c>
      <c r="G13" s="4" t="s">
        <v>42</v>
      </c>
      <c r="H13" s="4" t="s">
        <v>19</v>
      </c>
      <c r="I13" s="4" t="s">
        <v>20</v>
      </c>
      <c r="J13" s="9">
        <v>1485</v>
      </c>
      <c r="K13" s="9">
        <v>1405</v>
      </c>
      <c r="M13" s="9">
        <f>K13-J13</f>
        <v>-80</v>
      </c>
      <c r="N13" s="10">
        <f>K13/J13-1</f>
        <v>-5.3872053872053849E-2</v>
      </c>
      <c r="P13" s="11">
        <v>6.4762320104666371E-2</v>
      </c>
      <c r="Q13" s="11">
        <v>6.0469119862276738E-2</v>
      </c>
    </row>
    <row r="14" spans="1:17" s="4" customFormat="1" ht="12.9" customHeight="1" x14ac:dyDescent="0.5">
      <c r="A14" s="4" t="s">
        <v>44</v>
      </c>
      <c r="C14" s="4">
        <v>8</v>
      </c>
      <c r="D14" s="4" t="s">
        <v>45</v>
      </c>
      <c r="E14" s="4" t="s">
        <v>23</v>
      </c>
      <c r="F14" s="4" t="s">
        <v>46</v>
      </c>
      <c r="G14" s="4" t="s">
        <v>45</v>
      </c>
      <c r="H14" s="4" t="s">
        <v>19</v>
      </c>
      <c r="I14" s="4" t="s">
        <v>20</v>
      </c>
      <c r="J14" s="9">
        <v>1595</v>
      </c>
      <c r="K14" s="9">
        <v>1435</v>
      </c>
      <c r="M14" s="9">
        <f>K14-J14</f>
        <v>-160</v>
      </c>
      <c r="N14" s="10">
        <f>K14/J14-1</f>
        <v>-0.10031347962382442</v>
      </c>
      <c r="P14" s="11">
        <v>6.9559529001308323E-2</v>
      </c>
      <c r="Q14" s="11">
        <v>6.176027544652464E-2</v>
      </c>
    </row>
    <row r="15" spans="1:17" s="4" customFormat="1" ht="12.9" customHeight="1" x14ac:dyDescent="0.5">
      <c r="A15" s="4" t="s">
        <v>47</v>
      </c>
      <c r="C15" s="4">
        <v>9</v>
      </c>
      <c r="D15" s="4" t="s">
        <v>48</v>
      </c>
      <c r="E15" s="4" t="s">
        <v>23</v>
      </c>
      <c r="F15" s="4" t="s">
        <v>49</v>
      </c>
      <c r="G15" s="4" t="s">
        <v>48</v>
      </c>
      <c r="H15" s="4" t="s">
        <v>19</v>
      </c>
      <c r="I15" s="4" t="s">
        <v>20</v>
      </c>
      <c r="J15" s="9">
        <v>1275</v>
      </c>
      <c r="K15" s="9">
        <v>1375</v>
      </c>
      <c r="M15" s="9">
        <f>K15-J15</f>
        <v>100</v>
      </c>
      <c r="N15" s="10">
        <f>K15/J15-1</f>
        <v>7.8431372549019551E-2</v>
      </c>
      <c r="P15" s="11">
        <v>5.5604012211077192E-2</v>
      </c>
      <c r="Q15" s="11">
        <v>5.9177964278028836E-2</v>
      </c>
    </row>
    <row r="16" spans="1:17" s="4" customFormat="1" ht="12.9" customHeight="1" x14ac:dyDescent="0.5">
      <c r="A16" s="4" t="s">
        <v>50</v>
      </c>
      <c r="C16" s="4">
        <v>10</v>
      </c>
      <c r="D16" s="4" t="s">
        <v>51</v>
      </c>
      <c r="E16" s="4" t="s">
        <v>23</v>
      </c>
      <c r="F16" s="4" t="s">
        <v>52</v>
      </c>
      <c r="G16" s="4" t="s">
        <v>51</v>
      </c>
      <c r="H16" s="4" t="s">
        <v>19</v>
      </c>
      <c r="I16" s="4" t="s">
        <v>20</v>
      </c>
      <c r="J16" s="9">
        <v>1235</v>
      </c>
      <c r="K16" s="9">
        <v>1395</v>
      </c>
      <c r="M16" s="9">
        <f>K16-J16</f>
        <v>160</v>
      </c>
      <c r="N16" s="10">
        <f>K16/J16-1</f>
        <v>0.12955465587044523</v>
      </c>
      <c r="P16" s="11">
        <v>5.3859572612298297E-2</v>
      </c>
      <c r="Q16" s="11">
        <v>6.0038734667527439E-2</v>
      </c>
    </row>
    <row r="17" spans="1:17" s="4" customFormat="1" ht="12.9" customHeight="1" x14ac:dyDescent="0.5">
      <c r="A17" s="4" t="s">
        <v>53</v>
      </c>
      <c r="C17" s="4">
        <v>11</v>
      </c>
      <c r="D17" s="4" t="s">
        <v>54</v>
      </c>
      <c r="E17" s="4" t="s">
        <v>23</v>
      </c>
      <c r="F17" s="4" t="s">
        <v>55</v>
      </c>
      <c r="G17" s="4" t="s">
        <v>54</v>
      </c>
      <c r="H17" s="4" t="s">
        <v>19</v>
      </c>
      <c r="I17" s="4" t="s">
        <v>20</v>
      </c>
      <c r="J17" s="9">
        <v>1465</v>
      </c>
      <c r="K17" s="9">
        <v>1465</v>
      </c>
      <c r="M17" s="9">
        <f>K17-J17</f>
        <v>0</v>
      </c>
      <c r="N17" s="10">
        <f>K17/J17-1</f>
        <v>0</v>
      </c>
      <c r="P17" s="11">
        <v>6.3890100305276934E-2</v>
      </c>
      <c r="Q17" s="11">
        <v>6.3051431030772542E-2</v>
      </c>
    </row>
    <row r="18" spans="1:17" s="4" customFormat="1" ht="12.9" customHeight="1" x14ac:dyDescent="0.5">
      <c r="A18" s="4" t="s">
        <v>56</v>
      </c>
      <c r="C18" s="4">
        <v>12</v>
      </c>
      <c r="D18" s="4" t="s">
        <v>57</v>
      </c>
      <c r="E18" s="4" t="s">
        <v>23</v>
      </c>
      <c r="F18" s="4" t="s">
        <v>58</v>
      </c>
      <c r="G18" s="4" t="s">
        <v>57</v>
      </c>
      <c r="H18" s="4" t="s">
        <v>19</v>
      </c>
      <c r="I18" s="4" t="s">
        <v>20</v>
      </c>
      <c r="J18" s="9">
        <v>1565</v>
      </c>
      <c r="K18" s="9">
        <v>1420</v>
      </c>
      <c r="M18" s="9">
        <f>K18-J18</f>
        <v>-145</v>
      </c>
      <c r="N18" s="10">
        <f>K18/J18-1</f>
        <v>-9.2651757188498385E-2</v>
      </c>
      <c r="P18" s="11">
        <v>6.8251199302224161E-2</v>
      </c>
      <c r="Q18" s="11">
        <v>6.1114697654400689E-2</v>
      </c>
    </row>
    <row r="19" spans="1:17" s="4" customFormat="1" ht="12.9" customHeight="1" x14ac:dyDescent="0.5">
      <c r="A19" s="4" t="s">
        <v>59</v>
      </c>
      <c r="C19" s="4">
        <v>13</v>
      </c>
      <c r="D19" s="4" t="s">
        <v>60</v>
      </c>
      <c r="E19" s="4" t="s">
        <v>23</v>
      </c>
      <c r="F19" s="4" t="s">
        <v>61</v>
      </c>
      <c r="G19" s="4" t="s">
        <v>60</v>
      </c>
      <c r="H19" s="4" t="s">
        <v>19</v>
      </c>
      <c r="I19" s="4" t="s">
        <v>20</v>
      </c>
      <c r="J19" s="9">
        <v>1450</v>
      </c>
      <c r="K19" s="9">
        <v>1495</v>
      </c>
      <c r="M19" s="9">
        <f>K19-J19</f>
        <v>45</v>
      </c>
      <c r="N19" s="10">
        <f>K19/J19-1</f>
        <v>3.1034482758620641E-2</v>
      </c>
      <c r="P19" s="11">
        <v>6.3235935455734846E-2</v>
      </c>
      <c r="Q19" s="11">
        <v>6.4342586615020445E-2</v>
      </c>
    </row>
    <row r="20" spans="1:17" s="4" customFormat="1" ht="12.9" customHeight="1" x14ac:dyDescent="0.5">
      <c r="A20" s="4" t="s">
        <v>62</v>
      </c>
      <c r="C20" s="4">
        <v>14</v>
      </c>
      <c r="D20" s="4" t="s">
        <v>63</v>
      </c>
      <c r="E20" s="4" t="s">
        <v>23</v>
      </c>
      <c r="F20" s="4" t="s">
        <v>64</v>
      </c>
      <c r="G20" s="4" t="s">
        <v>63</v>
      </c>
      <c r="H20" s="4" t="s">
        <v>19</v>
      </c>
      <c r="I20" s="4" t="s">
        <v>20</v>
      </c>
      <c r="J20" s="9">
        <v>1795</v>
      </c>
      <c r="K20" s="9">
        <v>1465</v>
      </c>
      <c r="M20" s="9">
        <f>K20-J20</f>
        <v>-330</v>
      </c>
      <c r="N20" s="10">
        <f>K20/J20-1</f>
        <v>-0.18384401114206128</v>
      </c>
      <c r="P20" s="11">
        <v>7.8281726995202791E-2</v>
      </c>
      <c r="Q20" s="11">
        <v>6.3051431030772542E-2</v>
      </c>
    </row>
    <row r="21" spans="1:17" s="4" customFormat="1" ht="12.9" customHeight="1" x14ac:dyDescent="0.5">
      <c r="A21" s="4" t="s">
        <v>65</v>
      </c>
      <c r="C21" s="4">
        <v>15</v>
      </c>
      <c r="D21" s="4" t="s">
        <v>66</v>
      </c>
      <c r="E21" s="4" t="s">
        <v>23</v>
      </c>
      <c r="F21" s="4" t="s">
        <v>67</v>
      </c>
      <c r="G21" s="4" t="s">
        <v>66</v>
      </c>
      <c r="H21" s="4" t="s">
        <v>19</v>
      </c>
      <c r="I21" s="4" t="s">
        <v>20</v>
      </c>
      <c r="J21" s="9">
        <v>1555</v>
      </c>
      <c r="K21" s="9">
        <v>1650</v>
      </c>
      <c r="M21" s="9">
        <f>K21-J21</f>
        <v>95</v>
      </c>
      <c r="N21" s="10">
        <f>K21/J21-1</f>
        <v>6.1093247588424493E-2</v>
      </c>
      <c r="P21" s="11">
        <v>6.7815089402529435E-2</v>
      </c>
      <c r="Q21" s="11">
        <v>7.1013557133634608E-2</v>
      </c>
    </row>
    <row r="22" spans="1:17" s="4" customFormat="1" ht="12.9" customHeight="1" x14ac:dyDescent="0.5">
      <c r="A22" s="4" t="s">
        <v>68</v>
      </c>
      <c r="C22" s="4">
        <v>16</v>
      </c>
      <c r="D22" s="4" t="s">
        <v>69</v>
      </c>
      <c r="E22" s="4" t="s">
        <v>23</v>
      </c>
      <c r="F22" s="4" t="s">
        <v>70</v>
      </c>
      <c r="G22" s="4" t="s">
        <v>69</v>
      </c>
      <c r="H22" s="4" t="s">
        <v>19</v>
      </c>
      <c r="I22" s="4" t="s">
        <v>20</v>
      </c>
      <c r="J22" s="9">
        <v>1540</v>
      </c>
      <c r="K22" s="9">
        <v>1550</v>
      </c>
      <c r="M22" s="9">
        <f>K22-J22</f>
        <v>10</v>
      </c>
      <c r="N22" s="10">
        <f>K22/J22-1</f>
        <v>6.4935064935065512E-3</v>
      </c>
      <c r="P22" s="11">
        <v>6.7160924552987347E-2</v>
      </c>
      <c r="Q22" s="11">
        <v>6.6709705186141596E-2</v>
      </c>
    </row>
    <row r="23" spans="1:17" s="5" customFormat="1" ht="12.9" customHeight="1" x14ac:dyDescent="0.5">
      <c r="A23" s="5" t="s">
        <v>71</v>
      </c>
      <c r="C23" s="5">
        <v>17</v>
      </c>
      <c r="D23" s="5" t="s">
        <v>72</v>
      </c>
      <c r="E23" s="5" t="s">
        <v>23</v>
      </c>
      <c r="F23" s="5" t="s">
        <v>73</v>
      </c>
      <c r="G23" s="5" t="s">
        <v>72</v>
      </c>
      <c r="H23" s="5" t="s">
        <v>19</v>
      </c>
      <c r="I23" s="5" t="s">
        <v>20</v>
      </c>
      <c r="J23" s="6">
        <v>4200</v>
      </c>
      <c r="K23" s="6">
        <v>4695</v>
      </c>
      <c r="M23" s="6">
        <f>K23-J23</f>
        <v>495</v>
      </c>
      <c r="N23" s="7">
        <f>K23/J23-1</f>
        <v>0.11785714285714288</v>
      </c>
      <c r="P23" s="8">
        <v>0.1831661578717837</v>
      </c>
      <c r="Q23" s="8">
        <v>0.20206584893479665</v>
      </c>
    </row>
    <row r="24" spans="1:17" s="4" customFormat="1" ht="12.9" customHeight="1" x14ac:dyDescent="0.5">
      <c r="A24" s="4" t="s">
        <v>74</v>
      </c>
      <c r="C24" s="4">
        <v>18</v>
      </c>
      <c r="D24" s="4" t="s">
        <v>75</v>
      </c>
      <c r="E24" s="4" t="s">
        <v>23</v>
      </c>
      <c r="F24" s="4" t="s">
        <v>76</v>
      </c>
      <c r="G24" s="4" t="s">
        <v>75</v>
      </c>
      <c r="H24" s="4" t="s">
        <v>19</v>
      </c>
      <c r="I24" s="4" t="s">
        <v>20</v>
      </c>
      <c r="J24" s="9">
        <v>1415</v>
      </c>
      <c r="K24" s="9">
        <v>1455</v>
      </c>
      <c r="M24" s="9">
        <f>K24-J24</f>
        <v>40</v>
      </c>
      <c r="N24" s="10">
        <f>K24/J24-1</f>
        <v>2.8268551236749095E-2</v>
      </c>
      <c r="P24" s="11">
        <v>6.1709550806803314E-2</v>
      </c>
      <c r="Q24" s="11">
        <v>6.2621045836023237E-2</v>
      </c>
    </row>
    <row r="25" spans="1:17" s="4" customFormat="1" ht="12.9" customHeight="1" x14ac:dyDescent="0.5">
      <c r="A25" s="4" t="s">
        <v>77</v>
      </c>
      <c r="C25" s="4">
        <v>19</v>
      </c>
      <c r="D25" s="4" t="s">
        <v>78</v>
      </c>
      <c r="E25" s="4" t="s">
        <v>23</v>
      </c>
      <c r="F25" s="4" t="s">
        <v>79</v>
      </c>
      <c r="G25" s="4" t="s">
        <v>78</v>
      </c>
      <c r="H25" s="4" t="s">
        <v>19</v>
      </c>
      <c r="I25" s="4" t="s">
        <v>20</v>
      </c>
      <c r="J25" s="9">
        <v>1060</v>
      </c>
      <c r="K25" s="9">
        <v>1195</v>
      </c>
      <c r="M25" s="9">
        <f>K25-J25</f>
        <v>135</v>
      </c>
      <c r="N25" s="10">
        <f>K25/J25-1</f>
        <v>0.12735849056603765</v>
      </c>
      <c r="P25" s="11">
        <v>4.6227649367640643E-2</v>
      </c>
      <c r="Q25" s="11">
        <v>5.1431030772541422E-2</v>
      </c>
    </row>
    <row r="26" spans="1:17" s="4" customFormat="1" ht="12.9" customHeight="1" x14ac:dyDescent="0.5">
      <c r="A26" s="4" t="s">
        <v>80</v>
      </c>
      <c r="C26" s="4">
        <v>20</v>
      </c>
      <c r="D26" s="4" t="s">
        <v>81</v>
      </c>
      <c r="E26" s="4" t="s">
        <v>23</v>
      </c>
      <c r="F26" s="4" t="s">
        <v>82</v>
      </c>
      <c r="G26" s="4" t="s">
        <v>81</v>
      </c>
      <c r="H26" s="4" t="s">
        <v>19</v>
      </c>
      <c r="I26" s="4" t="s">
        <v>20</v>
      </c>
      <c r="J26" s="9">
        <v>770</v>
      </c>
      <c r="K26" s="9">
        <v>955</v>
      </c>
      <c r="M26" s="9">
        <f>K26-J26</f>
        <v>185</v>
      </c>
      <c r="N26" s="10">
        <f>K26/J26-1</f>
        <v>0.24025974025974017</v>
      </c>
      <c r="P26" s="11">
        <v>3.3580462276493674E-2</v>
      </c>
      <c r="Q26" s="11">
        <v>4.1101786098558211E-2</v>
      </c>
    </row>
    <row r="27" spans="1:17" s="4" customFormat="1" ht="12.9" customHeight="1" x14ac:dyDescent="0.5">
      <c r="A27" s="4" t="s">
        <v>83</v>
      </c>
      <c r="C27" s="4">
        <v>21</v>
      </c>
      <c r="D27" s="4" t="s">
        <v>84</v>
      </c>
      <c r="E27" s="4" t="s">
        <v>23</v>
      </c>
      <c r="F27" s="4" t="s">
        <v>85</v>
      </c>
      <c r="G27" s="4" t="s">
        <v>84</v>
      </c>
      <c r="H27" s="4" t="s">
        <v>19</v>
      </c>
      <c r="I27" s="4" t="s">
        <v>20</v>
      </c>
      <c r="J27" s="9">
        <v>550</v>
      </c>
      <c r="K27" s="9">
        <v>620</v>
      </c>
      <c r="M27" s="9">
        <f>K27-J27</f>
        <v>70</v>
      </c>
      <c r="N27" s="10">
        <f>K27/J27-1</f>
        <v>0.1272727272727272</v>
      </c>
      <c r="P27" s="11">
        <v>2.3986044483209769E-2</v>
      </c>
      <c r="Q27" s="11">
        <v>2.6683882074456638E-2</v>
      </c>
    </row>
    <row r="28" spans="1:17" s="4" customFormat="1" ht="12.9" customHeight="1" x14ac:dyDescent="0.5">
      <c r="A28" s="4" t="s">
        <v>86</v>
      </c>
      <c r="C28" s="4">
        <v>22</v>
      </c>
      <c r="D28" s="4" t="s">
        <v>87</v>
      </c>
      <c r="E28" s="4" t="s">
        <v>23</v>
      </c>
      <c r="F28" s="4" t="s">
        <v>88</v>
      </c>
      <c r="G28" s="4" t="s">
        <v>87</v>
      </c>
      <c r="H28" s="4" t="s">
        <v>19</v>
      </c>
      <c r="I28" s="4" t="s">
        <v>20</v>
      </c>
      <c r="J28" s="9">
        <v>405</v>
      </c>
      <c r="K28" s="9">
        <v>470</v>
      </c>
      <c r="M28" s="9">
        <f>K28-J28</f>
        <v>65</v>
      </c>
      <c r="N28" s="10">
        <f>K28/J28-1</f>
        <v>0.16049382716049387</v>
      </c>
      <c r="P28" s="11">
        <v>1.7662450937636284E-2</v>
      </c>
      <c r="Q28" s="11">
        <v>2.022810415321713E-2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17165</v>
      </c>
      <c r="K30" s="6">
        <v>17290</v>
      </c>
      <c r="M30" s="6">
        <f>K30-J30</f>
        <v>125</v>
      </c>
      <c r="N30" s="7">
        <f>K30/J30-1</f>
        <v>7.2822604136324465E-3</v>
      </c>
      <c r="P30" s="8">
        <v>0.74858264282599218</v>
      </c>
      <c r="Q30" s="8">
        <v>0.74413600172154082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42.2</v>
      </c>
      <c r="K32" s="12">
        <v>42.4</v>
      </c>
      <c r="M32" s="12">
        <f>K32-J32</f>
        <v>0.19999999999999574</v>
      </c>
      <c r="N32" s="7">
        <f>K32/J32-1</f>
        <v>4.7393364928909332E-3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11175</v>
      </c>
      <c r="K34" s="6">
        <v>11470</v>
      </c>
      <c r="M34" s="6">
        <f>K34-J34</f>
        <v>295</v>
      </c>
      <c r="N34" s="7">
        <f>K34/J34-1</f>
        <v>2.6398210290827784E-2</v>
      </c>
      <c r="P34" s="8">
        <v>0.48735281290885302</v>
      </c>
      <c r="Q34" s="8">
        <v>0.49365181837744782</v>
      </c>
    </row>
    <row r="35" spans="1:17" s="4" customFormat="1" ht="12.9" customHeight="1" x14ac:dyDescent="0.5">
      <c r="A35" s="4" t="s">
        <v>26</v>
      </c>
      <c r="C35" s="4">
        <v>28</v>
      </c>
      <c r="D35" s="4" t="s">
        <v>98</v>
      </c>
      <c r="E35" s="4" t="s">
        <v>23</v>
      </c>
      <c r="F35" s="4" t="s">
        <v>28</v>
      </c>
      <c r="G35" s="4" t="s">
        <v>27</v>
      </c>
      <c r="H35" s="4" t="s">
        <v>19</v>
      </c>
      <c r="I35" s="4" t="s">
        <v>96</v>
      </c>
      <c r="J35" s="9">
        <v>1905</v>
      </c>
      <c r="K35" s="9">
        <v>2040</v>
      </c>
      <c r="M35" s="9">
        <f>K35-J35</f>
        <v>135</v>
      </c>
      <c r="N35" s="10">
        <f>K35/J35-1</f>
        <v>7.0866141732283561E-2</v>
      </c>
      <c r="P35" s="11">
        <v>8.3078935891844743E-2</v>
      </c>
      <c r="Q35" s="11">
        <v>8.7798579728857323E-2</v>
      </c>
    </row>
    <row r="36" spans="1:17" s="4" customFormat="1" ht="12.9" customHeight="1" x14ac:dyDescent="0.5">
      <c r="A36" s="4" t="s">
        <v>38</v>
      </c>
      <c r="C36" s="4">
        <v>32</v>
      </c>
      <c r="D36" s="4" t="s">
        <v>99</v>
      </c>
      <c r="E36" s="4" t="s">
        <v>23</v>
      </c>
      <c r="F36" s="4" t="s">
        <v>40</v>
      </c>
      <c r="G36" s="4" t="s">
        <v>39</v>
      </c>
      <c r="H36" s="4" t="s">
        <v>19</v>
      </c>
      <c r="I36" s="4" t="s">
        <v>96</v>
      </c>
      <c r="J36" s="9">
        <v>7305</v>
      </c>
      <c r="K36" s="9">
        <v>7270</v>
      </c>
      <c r="M36" s="9">
        <f>K36-J36</f>
        <v>-35</v>
      </c>
      <c r="N36" s="10">
        <f>K36/J36-1</f>
        <v>-4.7912388774812298E-3</v>
      </c>
      <c r="P36" s="11">
        <v>0.3185782817269952</v>
      </c>
      <c r="Q36" s="11">
        <v>0.31289003658274156</v>
      </c>
    </row>
    <row r="37" spans="1:17" s="4" customFormat="1" ht="12.9" customHeight="1" x14ac:dyDescent="0.5">
      <c r="A37" s="4" t="s">
        <v>71</v>
      </c>
      <c r="C37" s="4">
        <v>43</v>
      </c>
      <c r="D37" s="4" t="s">
        <v>100</v>
      </c>
      <c r="E37" s="4" t="s">
        <v>23</v>
      </c>
      <c r="F37" s="4" t="s">
        <v>73</v>
      </c>
      <c r="G37" s="4" t="s">
        <v>72</v>
      </c>
      <c r="H37" s="4" t="s">
        <v>19</v>
      </c>
      <c r="I37" s="4" t="s">
        <v>96</v>
      </c>
      <c r="J37" s="9">
        <v>1965</v>
      </c>
      <c r="K37" s="9">
        <v>2165</v>
      </c>
      <c r="M37" s="9">
        <f>K37-J37</f>
        <v>200</v>
      </c>
      <c r="N37" s="10">
        <f>K37/J37-1</f>
        <v>0.10178117048346058</v>
      </c>
      <c r="P37" s="11">
        <v>8.5695595290013082E-2</v>
      </c>
      <c r="Q37" s="11">
        <v>9.3178394663223585E-2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8230</v>
      </c>
      <c r="K39" s="9">
        <v>8335</v>
      </c>
      <c r="M39" s="9">
        <f>K39-J39</f>
        <v>105</v>
      </c>
      <c r="N39" s="10">
        <f>K39/J39-1</f>
        <v>1.2758201701093652E-2</v>
      </c>
      <c r="P39" s="11">
        <v>0.35891844744875706</v>
      </c>
      <c r="Q39" s="11">
        <v>0.35872605982354205</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41.3</v>
      </c>
      <c r="K41" s="13">
        <v>41.2</v>
      </c>
      <c r="M41" s="13">
        <f>K41-J41</f>
        <v>-9.9999999999994316E-2</v>
      </c>
      <c r="N41" s="10">
        <f>K41/J41-1</f>
        <v>-2.421307506053183E-3</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11760</v>
      </c>
      <c r="K43" s="6">
        <v>11765</v>
      </c>
      <c r="M43" s="6">
        <f>K43-J43</f>
        <v>5</v>
      </c>
      <c r="N43" s="7">
        <f>K43/J43-1</f>
        <v>4.2517006802711421E-4</v>
      </c>
      <c r="P43" s="8">
        <v>0.51286524204099437</v>
      </c>
      <c r="Q43" s="8">
        <v>0.50634818162255213</v>
      </c>
    </row>
    <row r="44" spans="1:17" s="4" customFormat="1" ht="12.9" customHeight="1" x14ac:dyDescent="0.5">
      <c r="A44" s="4" t="s">
        <v>26</v>
      </c>
      <c r="C44" s="4">
        <v>54</v>
      </c>
      <c r="D44" s="4" t="s">
        <v>98</v>
      </c>
      <c r="E44" s="4" t="s">
        <v>23</v>
      </c>
      <c r="F44" s="4" t="s">
        <v>28</v>
      </c>
      <c r="G44" s="4" t="s">
        <v>27</v>
      </c>
      <c r="H44" s="4" t="s">
        <v>19</v>
      </c>
      <c r="I44" s="4" t="s">
        <v>105</v>
      </c>
      <c r="J44" s="9">
        <v>1880</v>
      </c>
      <c r="K44" s="9">
        <v>1855</v>
      </c>
      <c r="M44" s="9">
        <f>K44-J44</f>
        <v>-25</v>
      </c>
      <c r="N44" s="10">
        <f>K44/J44-1</f>
        <v>-1.3297872340425565E-2</v>
      </c>
      <c r="P44" s="11">
        <v>8.1988661142607944E-2</v>
      </c>
      <c r="Q44" s="11">
        <v>7.9836453625995271E-2</v>
      </c>
    </row>
    <row r="45" spans="1:17" s="4" customFormat="1" ht="12.9" customHeight="1" x14ac:dyDescent="0.5">
      <c r="A45" s="4" t="s">
        <v>38</v>
      </c>
      <c r="C45" s="4">
        <v>58</v>
      </c>
      <c r="D45" s="4" t="s">
        <v>99</v>
      </c>
      <c r="E45" s="4" t="s">
        <v>23</v>
      </c>
      <c r="F45" s="4" t="s">
        <v>40</v>
      </c>
      <c r="G45" s="4" t="s">
        <v>39</v>
      </c>
      <c r="H45" s="4" t="s">
        <v>19</v>
      </c>
      <c r="I45" s="4" t="s">
        <v>105</v>
      </c>
      <c r="J45" s="9">
        <v>7640</v>
      </c>
      <c r="K45" s="9">
        <v>7380</v>
      </c>
      <c r="M45" s="9">
        <f>K45-J45</f>
        <v>-260</v>
      </c>
      <c r="N45" s="10">
        <f>K45/J45-1</f>
        <v>-3.4031413612565453E-2</v>
      </c>
      <c r="P45" s="11">
        <v>0.33318796336676842</v>
      </c>
      <c r="Q45" s="11">
        <v>0.31762427372498386</v>
      </c>
    </row>
    <row r="46" spans="1:17" s="4" customFormat="1" ht="12.9" customHeight="1" x14ac:dyDescent="0.5">
      <c r="A46" s="4" t="s">
        <v>71</v>
      </c>
      <c r="C46" s="4">
        <v>69</v>
      </c>
      <c r="D46" s="4" t="s">
        <v>100</v>
      </c>
      <c r="E46" s="4" t="s">
        <v>23</v>
      </c>
      <c r="F46" s="4" t="s">
        <v>73</v>
      </c>
      <c r="G46" s="4" t="s">
        <v>72</v>
      </c>
      <c r="H46" s="4" t="s">
        <v>19</v>
      </c>
      <c r="I46" s="4" t="s">
        <v>105</v>
      </c>
      <c r="J46" s="9">
        <v>2235</v>
      </c>
      <c r="K46" s="9">
        <v>2530</v>
      </c>
      <c r="M46" s="9">
        <f>K46-J46</f>
        <v>295</v>
      </c>
      <c r="N46" s="10">
        <f>K46/J46-1</f>
        <v>0.1319910514541387</v>
      </c>
      <c r="P46" s="11">
        <v>9.7470562581770601E-2</v>
      </c>
      <c r="Q46" s="11">
        <v>0.10888745427157306</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8940</v>
      </c>
      <c r="K48" s="9">
        <v>8955</v>
      </c>
      <c r="M48" s="9">
        <f>K48-J48</f>
        <v>15</v>
      </c>
      <c r="N48" s="10">
        <f>K48/J48-1</f>
        <v>1.6778523489933139E-3</v>
      </c>
      <c r="P48" s="11">
        <v>0.3898822503270824</v>
      </c>
      <c r="Q48" s="11">
        <v>0.38540994189799871</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43.1</v>
      </c>
      <c r="K50" s="14">
        <v>43.2</v>
      </c>
      <c r="M50" s="14">
        <f>K50-J50</f>
        <v>0.10000000000000142</v>
      </c>
      <c r="N50" s="10">
        <f>K50/J50-1</f>
        <v>2.3201856148491462E-3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19155</v>
      </c>
      <c r="K4" s="6">
        <v>19350</v>
      </c>
      <c r="M4" s="6">
        <f>K4-J4</f>
        <v>195</v>
      </c>
      <c r="N4" s="7">
        <f>K4/J4-1</f>
        <v>1.0180109631949819E-2</v>
      </c>
    </row>
    <row r="5" spans="1:17" s="4" customFormat="1" ht="12.9" customHeight="1" x14ac:dyDescent="0.5">
      <c r="A5" s="4" t="s">
        <v>114</v>
      </c>
      <c r="C5" s="4">
        <v>101</v>
      </c>
      <c r="D5" s="4" t="s">
        <v>115</v>
      </c>
      <c r="E5" s="4" t="s">
        <v>23</v>
      </c>
      <c r="F5" s="4" t="s">
        <v>116</v>
      </c>
      <c r="G5" s="4" t="s">
        <v>117</v>
      </c>
      <c r="H5" s="4" t="s">
        <v>19</v>
      </c>
      <c r="I5" s="4" t="s">
        <v>20</v>
      </c>
      <c r="J5" s="9">
        <v>11530</v>
      </c>
      <c r="K5" s="9">
        <v>11710</v>
      </c>
      <c r="M5" s="9">
        <f>K5-J5</f>
        <v>180</v>
      </c>
      <c r="N5" s="10">
        <f>K5/J5-1</f>
        <v>1.5611448395490113E-2</v>
      </c>
      <c r="P5" s="11">
        <v>0.60193161054554944</v>
      </c>
      <c r="Q5" s="11">
        <v>0.60516795865633077</v>
      </c>
    </row>
    <row r="6" spans="1:17" s="4" customFormat="1" ht="12.9" customHeight="1" x14ac:dyDescent="0.5">
      <c r="A6" s="4" t="s">
        <v>118</v>
      </c>
      <c r="C6" s="4">
        <v>102</v>
      </c>
      <c r="D6" s="4" t="s">
        <v>119</v>
      </c>
      <c r="E6" s="4" t="s">
        <v>23</v>
      </c>
      <c r="F6" s="4" t="s">
        <v>120</v>
      </c>
      <c r="G6" s="4" t="s">
        <v>119</v>
      </c>
      <c r="H6" s="4" t="s">
        <v>19</v>
      </c>
      <c r="I6" s="4" t="s">
        <v>20</v>
      </c>
      <c r="J6" s="9">
        <v>9890</v>
      </c>
      <c r="K6" s="9">
        <v>9790</v>
      </c>
      <c r="M6" s="9">
        <f>K6-J6</f>
        <v>-100</v>
      </c>
      <c r="N6" s="10">
        <f>K6/J6-1</f>
        <v>-1.0111223458038388E-2</v>
      </c>
      <c r="P6" s="11">
        <v>0.51631427825632992</v>
      </c>
      <c r="Q6" s="11">
        <v>0.50594315245478039</v>
      </c>
    </row>
    <row r="7" spans="1:17" s="4" customFormat="1" ht="12.9" customHeight="1" x14ac:dyDescent="0.5">
      <c r="A7" s="4" t="s">
        <v>121</v>
      </c>
      <c r="C7" s="4">
        <v>103</v>
      </c>
      <c r="D7" s="4" t="s">
        <v>122</v>
      </c>
      <c r="E7" s="4" t="s">
        <v>23</v>
      </c>
      <c r="F7" s="4" t="s">
        <v>123</v>
      </c>
      <c r="G7" s="4" t="s">
        <v>124</v>
      </c>
      <c r="H7" s="4" t="s">
        <v>19</v>
      </c>
      <c r="I7" s="4" t="s">
        <v>20</v>
      </c>
      <c r="J7" s="9">
        <v>1635</v>
      </c>
      <c r="K7" s="9">
        <v>1920</v>
      </c>
      <c r="M7" s="9">
        <f>K7-J7</f>
        <v>285</v>
      </c>
      <c r="N7" s="10">
        <f>K7/J7-1</f>
        <v>0.17431192660550465</v>
      </c>
      <c r="P7" s="11">
        <v>8.5356303837118244E-2</v>
      </c>
      <c r="Q7" s="11">
        <v>9.9224806201550386E-2</v>
      </c>
    </row>
    <row r="8" spans="1:17" s="4" customFormat="1" ht="12.9" customHeight="1" x14ac:dyDescent="0.5">
      <c r="A8" s="4" t="s">
        <v>125</v>
      </c>
      <c r="C8" s="4">
        <v>104</v>
      </c>
      <c r="D8" s="4" t="s">
        <v>126</v>
      </c>
      <c r="E8" s="4" t="s">
        <v>23</v>
      </c>
      <c r="F8" s="4" t="s">
        <v>127</v>
      </c>
      <c r="G8" s="4" t="s">
        <v>128</v>
      </c>
      <c r="H8" s="4" t="s">
        <v>19</v>
      </c>
      <c r="I8" s="4" t="s">
        <v>20</v>
      </c>
      <c r="J8" s="9">
        <v>7620</v>
      </c>
      <c r="K8" s="9">
        <v>7640</v>
      </c>
      <c r="M8" s="9">
        <f>K8-J8</f>
        <v>20</v>
      </c>
      <c r="N8" s="10">
        <f>K8/J8-1</f>
        <v>2.624671916010568E-3</v>
      </c>
      <c r="P8" s="11">
        <v>0.39780736100234926</v>
      </c>
      <c r="Q8" s="11">
        <v>0.39483204134366923</v>
      </c>
    </row>
    <row r="9" spans="1:17" s="4" customFormat="1" ht="12.9" customHeight="1" x14ac:dyDescent="0.5">
      <c r="A9" s="4" t="s">
        <v>129</v>
      </c>
      <c r="C9" s="4">
        <v>105</v>
      </c>
      <c r="D9" s="4" t="s">
        <v>130</v>
      </c>
      <c r="E9" s="4" t="s">
        <v>23</v>
      </c>
      <c r="F9" s="4" t="s">
        <v>131</v>
      </c>
      <c r="G9" s="4" t="s">
        <v>132</v>
      </c>
      <c r="H9" s="4" t="s">
        <v>19</v>
      </c>
      <c r="I9" s="4" t="s">
        <v>20</v>
      </c>
      <c r="J9" s="9">
        <v>5040</v>
      </c>
      <c r="K9" s="9">
        <v>5170</v>
      </c>
      <c r="M9" s="9">
        <f>K9-J9</f>
        <v>130</v>
      </c>
      <c r="N9" s="10">
        <f>K9/J9-1</f>
        <v>2.5793650793650702E-2</v>
      </c>
      <c r="P9" s="11">
        <v>0.26311667971808927</v>
      </c>
      <c r="Q9" s="11">
        <v>0.26718346253229974</v>
      </c>
    </row>
    <row r="10" spans="1:17" s="4" customFormat="1" ht="12.9" customHeight="1" x14ac:dyDescent="0.5">
      <c r="A10" s="4" t="s">
        <v>133</v>
      </c>
      <c r="C10" s="4">
        <v>106</v>
      </c>
      <c r="D10" s="4" t="s">
        <v>134</v>
      </c>
      <c r="E10" s="4" t="s">
        <v>23</v>
      </c>
      <c r="F10" s="4" t="s">
        <v>135</v>
      </c>
      <c r="G10" s="4" t="s">
        <v>136</v>
      </c>
      <c r="H10" s="4" t="s">
        <v>19</v>
      </c>
      <c r="I10" s="4" t="s">
        <v>20</v>
      </c>
      <c r="J10" s="9">
        <v>470</v>
      </c>
      <c r="K10" s="9">
        <v>405</v>
      </c>
      <c r="M10" s="9">
        <f>K10-J10</f>
        <v>-65</v>
      </c>
      <c r="N10" s="10">
        <f>K10/J10-1</f>
        <v>-0.13829787234042556</v>
      </c>
      <c r="P10" s="11">
        <v>2.4536674497520231E-2</v>
      </c>
      <c r="Q10" s="11">
        <v>2.0930232558139535E-2</v>
      </c>
    </row>
    <row r="11" spans="1:17" s="4" customFormat="1" ht="12.9" customHeight="1" x14ac:dyDescent="0.5">
      <c r="A11" s="4" t="s">
        <v>137</v>
      </c>
      <c r="C11" s="4">
        <v>107</v>
      </c>
      <c r="D11" s="4" t="s">
        <v>138</v>
      </c>
      <c r="E11" s="4" t="s">
        <v>23</v>
      </c>
      <c r="F11" s="4" t="s">
        <v>139</v>
      </c>
      <c r="G11" s="4" t="s">
        <v>140</v>
      </c>
      <c r="H11" s="4" t="s">
        <v>19</v>
      </c>
      <c r="I11" s="4" t="s">
        <v>20</v>
      </c>
      <c r="J11" s="9">
        <v>1045</v>
      </c>
      <c r="K11" s="9">
        <v>1020</v>
      </c>
      <c r="M11" s="9">
        <f>K11-J11</f>
        <v>-25</v>
      </c>
      <c r="N11" s="10">
        <f>K11/J11-1</f>
        <v>-2.3923444976076569E-2</v>
      </c>
      <c r="P11" s="11">
        <v>5.4554946489167318E-2</v>
      </c>
      <c r="Q11" s="11">
        <v>5.2713178294573643E-2</v>
      </c>
    </row>
    <row r="12" spans="1:17" s="4" customFormat="1" ht="12.9" customHeight="1" x14ac:dyDescent="0.5">
      <c r="A12" s="4" t="s">
        <v>141</v>
      </c>
      <c r="C12" s="4">
        <v>108</v>
      </c>
      <c r="D12" s="4" t="s">
        <v>142</v>
      </c>
      <c r="E12" s="4" t="s">
        <v>23</v>
      </c>
      <c r="F12" s="4" t="s">
        <v>143</v>
      </c>
      <c r="G12" s="4" t="s">
        <v>144</v>
      </c>
      <c r="H12" s="4" t="s">
        <v>19</v>
      </c>
      <c r="I12" s="4" t="s">
        <v>20</v>
      </c>
      <c r="J12" s="9">
        <v>1075</v>
      </c>
      <c r="K12" s="9">
        <v>1045</v>
      </c>
      <c r="M12" s="9">
        <f>K12-J12</f>
        <v>-30</v>
      </c>
      <c r="N12" s="10">
        <f>K12/J12-1</f>
        <v>-2.7906976744186074E-2</v>
      </c>
      <c r="P12" s="11">
        <v>5.6121117201774991E-2</v>
      </c>
      <c r="Q12" s="11">
        <v>5.4005167958656328E-2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9075</v>
      </c>
      <c r="K15" s="6">
        <v>9195</v>
      </c>
      <c r="M15" s="6">
        <f>K15-J15</f>
        <v>120</v>
      </c>
      <c r="N15" s="7">
        <f>K15/J15-1</f>
        <v>1.3223140495867813E-2</v>
      </c>
    </row>
    <row r="16" spans="1:17" s="4" customFormat="1" ht="12.9" customHeight="1" x14ac:dyDescent="0.5">
      <c r="A16" s="4" t="s">
        <v>150</v>
      </c>
      <c r="C16" s="4" t="s">
        <v>151</v>
      </c>
      <c r="D16" s="4" t="s">
        <v>151</v>
      </c>
      <c r="F16" s="4" t="s">
        <v>152</v>
      </c>
      <c r="G16" s="4" t="s">
        <v>153</v>
      </c>
      <c r="H16" s="4" t="s">
        <v>19</v>
      </c>
      <c r="I16" s="4" t="s">
        <v>20</v>
      </c>
      <c r="J16" s="15" t="s">
        <v>154</v>
      </c>
      <c r="K16" s="9">
        <v>6195</v>
      </c>
      <c r="M16" s="15" t="s">
        <v>154</v>
      </c>
      <c r="N16" s="15" t="s">
        <v>154</v>
      </c>
      <c r="P16" s="15" t="s">
        <v>154</v>
      </c>
      <c r="Q16" s="11">
        <v>0.67373572593800979</v>
      </c>
    </row>
    <row r="17" spans="1:17" s="4" customFormat="1" ht="12.9" customHeight="1" x14ac:dyDescent="0.5">
      <c r="A17" s="4" t="s">
        <v>155</v>
      </c>
      <c r="C17" s="4" t="s">
        <v>151</v>
      </c>
      <c r="D17" s="4" t="s">
        <v>151</v>
      </c>
      <c r="F17" s="4" t="s">
        <v>156</v>
      </c>
      <c r="G17" s="4" t="s">
        <v>157</v>
      </c>
      <c r="H17" s="4" t="s">
        <v>19</v>
      </c>
      <c r="I17" s="4" t="s">
        <v>20</v>
      </c>
      <c r="J17" s="15" t="s">
        <v>154</v>
      </c>
      <c r="K17" s="9">
        <v>5345</v>
      </c>
      <c r="M17" s="15" t="s">
        <v>154</v>
      </c>
      <c r="N17" s="15" t="s">
        <v>154</v>
      </c>
      <c r="P17" s="15" t="s">
        <v>154</v>
      </c>
      <c r="Q17" s="11">
        <v>0.58129418162044588</v>
      </c>
    </row>
    <row r="18" spans="1:17" s="4" customFormat="1" ht="12.9" customHeight="1" x14ac:dyDescent="0.5">
      <c r="A18" s="4" t="s">
        <v>158</v>
      </c>
      <c r="C18" s="4" t="s">
        <v>151</v>
      </c>
      <c r="D18" s="4" t="s">
        <v>151</v>
      </c>
      <c r="F18" s="4" t="s">
        <v>159</v>
      </c>
      <c r="G18" s="4" t="s">
        <v>160</v>
      </c>
      <c r="H18" s="4" t="s">
        <v>19</v>
      </c>
      <c r="I18" s="4" t="s">
        <v>20</v>
      </c>
      <c r="J18" s="15" t="s">
        <v>154</v>
      </c>
      <c r="K18" s="9">
        <v>855</v>
      </c>
      <c r="M18" s="15" t="s">
        <v>154</v>
      </c>
      <c r="N18" s="15" t="s">
        <v>154</v>
      </c>
      <c r="P18" s="15" t="s">
        <v>154</v>
      </c>
      <c r="Q18" s="11">
        <v>9.2985318107667206E-2</v>
      </c>
    </row>
    <row r="19" spans="1:17" s="4" customFormat="1" ht="14.05" customHeight="1" x14ac:dyDescent="0.5">
      <c r="A19" s="4" t="s">
        <v>163</v>
      </c>
      <c r="C19" s="4" t="s">
        <v>151</v>
      </c>
      <c r="D19" s="4" t="s">
        <v>151</v>
      </c>
      <c r="F19" s="4" t="s">
        <v>161</v>
      </c>
      <c r="G19" s="4" t="s">
        <v>162</v>
      </c>
      <c r="H19" s="4" t="s">
        <v>19</v>
      </c>
      <c r="I19" s="4" t="s">
        <v>20</v>
      </c>
      <c r="J19" s="15" t="s">
        <v>154</v>
      </c>
      <c r="K19" s="9">
        <v>205</v>
      </c>
      <c r="M19" s="15" t="s">
        <v>154</v>
      </c>
      <c r="N19" s="15" t="s">
        <v>154</v>
      </c>
      <c r="P19" s="15" t="s">
        <v>154</v>
      </c>
      <c r="Q19" s="11">
        <v>2.2294725394235999E-2</v>
      </c>
    </row>
    <row r="20" spans="1:17" s="4" customFormat="1" ht="14.05" customHeight="1" x14ac:dyDescent="0.5">
      <c r="A20" s="4" t="s">
        <v>166</v>
      </c>
      <c r="C20" s="4">
        <v>1608</v>
      </c>
      <c r="D20" s="4" t="s">
        <v>164</v>
      </c>
      <c r="E20" s="4" t="s">
        <v>23</v>
      </c>
      <c r="F20" s="4" t="s">
        <v>165</v>
      </c>
      <c r="G20" s="4" t="s">
        <v>164</v>
      </c>
      <c r="H20" s="4" t="s">
        <v>19</v>
      </c>
      <c r="I20" s="4" t="s">
        <v>20</v>
      </c>
      <c r="J20" s="9">
        <v>155</v>
      </c>
      <c r="K20" s="9">
        <v>35</v>
      </c>
      <c r="M20" s="9">
        <f>K20-J20</f>
        <v>-120</v>
      </c>
      <c r="N20" s="10">
        <f>K20/J20-1</f>
        <v>-0.77419354838709675</v>
      </c>
      <c r="P20" s="11">
        <v>1.7079889807162536E-2</v>
      </c>
      <c r="Q20" s="11">
        <v>3.8064165307232192E-3</v>
      </c>
    </row>
    <row r="21" spans="1:17" s="4" customFormat="1" ht="12.9" customHeight="1" x14ac:dyDescent="0.5">
      <c r="A21" s="4" t="s">
        <v>167</v>
      </c>
      <c r="C21" s="4" t="s">
        <v>151</v>
      </c>
      <c r="D21" s="4" t="s">
        <v>151</v>
      </c>
      <c r="F21" s="4" t="s">
        <v>168</v>
      </c>
      <c r="G21" s="4" t="s">
        <v>169</v>
      </c>
      <c r="H21" s="4" t="s">
        <v>19</v>
      </c>
      <c r="I21" s="4" t="s">
        <v>20</v>
      </c>
      <c r="J21" s="15" t="s">
        <v>154</v>
      </c>
      <c r="K21" s="9">
        <v>310</v>
      </c>
      <c r="M21" s="15" t="s">
        <v>154</v>
      </c>
      <c r="N21" s="15" t="s">
        <v>154</v>
      </c>
      <c r="P21" s="15" t="s">
        <v>154</v>
      </c>
      <c r="Q21" s="11">
        <v>3.3713974986405652E-2</v>
      </c>
    </row>
    <row r="22" spans="1:17" s="4" customFormat="1" ht="12.9" customHeight="1" x14ac:dyDescent="0.5">
      <c r="A22" s="4" t="s">
        <v>170</v>
      </c>
      <c r="C22" s="4">
        <v>1611</v>
      </c>
      <c r="D22" s="4" t="s">
        <v>171</v>
      </c>
      <c r="E22" s="4" t="s">
        <v>23</v>
      </c>
      <c r="F22" s="4" t="s">
        <v>172</v>
      </c>
      <c r="G22" s="4" t="s">
        <v>173</v>
      </c>
      <c r="H22" s="4" t="s">
        <v>19</v>
      </c>
      <c r="I22" s="4" t="s">
        <v>20</v>
      </c>
      <c r="J22" s="9">
        <v>295</v>
      </c>
      <c r="K22" s="9">
        <v>325</v>
      </c>
      <c r="M22" s="9">
        <f>K22-J22</f>
        <v>30</v>
      </c>
      <c r="N22" s="10">
        <f>K22/J22-1</f>
        <v>0.10169491525423724</v>
      </c>
      <c r="P22" s="11">
        <v>3.2506887052341595E-2</v>
      </c>
      <c r="Q22" s="11">
        <v>3.5345296356715607E-2</v>
      </c>
    </row>
    <row r="23" spans="1:17" s="4" customFormat="1" ht="12.9" customHeight="1" x14ac:dyDescent="0.5">
      <c r="A23" s="4" t="s">
        <v>174</v>
      </c>
      <c r="C23" s="4">
        <v>1610</v>
      </c>
      <c r="D23" s="4" t="s">
        <v>175</v>
      </c>
      <c r="E23" s="4" t="s">
        <v>23</v>
      </c>
      <c r="F23" s="4" t="s">
        <v>176</v>
      </c>
      <c r="G23" s="4" t="s">
        <v>177</v>
      </c>
      <c r="H23" s="4" t="s">
        <v>19</v>
      </c>
      <c r="I23" s="4" t="s">
        <v>20</v>
      </c>
      <c r="J23" s="9">
        <v>2140</v>
      </c>
      <c r="K23" s="9">
        <v>2130</v>
      </c>
      <c r="M23" s="9">
        <f>K23-J23</f>
        <v>-10</v>
      </c>
      <c r="N23" s="10">
        <f>K23/J23-1</f>
        <v>-4.6728971962616273E-3</v>
      </c>
      <c r="P23" s="11">
        <v>0.23581267217630855</v>
      </c>
      <c r="Q23" s="11">
        <v>0.23164763458401305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22930</v>
      </c>
      <c r="K26" s="6">
        <v>23235</v>
      </c>
      <c r="M26" s="6">
        <f>K26-J26</f>
        <v>305</v>
      </c>
      <c r="N26" s="7">
        <f>K26/J26-1</f>
        <v>1.3301351940689043E-2</v>
      </c>
    </row>
    <row r="27" spans="1:17" s="4" customFormat="1" ht="12.9" customHeight="1" x14ac:dyDescent="0.5">
      <c r="A27" s="4" t="s">
        <v>181</v>
      </c>
      <c r="C27" s="4">
        <v>3130</v>
      </c>
      <c r="D27" s="4" t="s">
        <v>182</v>
      </c>
      <c r="E27" s="4" t="s">
        <v>183</v>
      </c>
      <c r="F27" s="4" t="s">
        <v>184</v>
      </c>
      <c r="G27" s="4" t="s">
        <v>185</v>
      </c>
      <c r="H27" s="4" t="s">
        <v>19</v>
      </c>
      <c r="I27" s="4" t="s">
        <v>20</v>
      </c>
      <c r="J27" s="9">
        <v>19690</v>
      </c>
      <c r="K27" s="9">
        <v>19810</v>
      </c>
      <c r="M27" s="9">
        <f>K27-J27</f>
        <v>120</v>
      </c>
      <c r="N27" s="10">
        <f>K27/J27-1</f>
        <v>6.0944641950229084E-3</v>
      </c>
    </row>
    <row r="28" spans="1:17" s="4" customFormat="1" ht="12.9" customHeight="1" x14ac:dyDescent="0.5">
      <c r="A28" s="4" t="s">
        <v>186</v>
      </c>
      <c r="C28" s="4">
        <v>2467</v>
      </c>
      <c r="D28" s="4" t="s">
        <v>187</v>
      </c>
      <c r="E28" s="4" t="s">
        <v>183</v>
      </c>
      <c r="F28" s="4" t="s">
        <v>188</v>
      </c>
      <c r="G28" s="4" t="s">
        <v>189</v>
      </c>
      <c r="H28" s="4" t="s">
        <v>19</v>
      </c>
      <c r="I28" s="4" t="s">
        <v>20</v>
      </c>
      <c r="J28" s="9">
        <v>3240</v>
      </c>
      <c r="K28" s="9">
        <v>3420</v>
      </c>
      <c r="M28" s="9">
        <f>K28-J28</f>
        <v>180</v>
      </c>
      <c r="N28" s="10">
        <f>K28/J28-1</f>
        <v>5.555555555555558E-2</v>
      </c>
    </row>
    <row r="29" spans="1:17" s="4" customFormat="1" ht="12.9" customHeight="1" x14ac:dyDescent="0.5">
      <c r="A29" s="4" t="s">
        <v>190</v>
      </c>
      <c r="C29" s="4">
        <v>2468</v>
      </c>
      <c r="D29" s="4" t="s">
        <v>191</v>
      </c>
      <c r="E29" s="4" t="s">
        <v>183</v>
      </c>
      <c r="F29" s="4" t="s">
        <v>188</v>
      </c>
      <c r="G29" s="4" t="s">
        <v>189</v>
      </c>
      <c r="H29" s="4" t="s">
        <v>19</v>
      </c>
      <c r="I29" s="4" t="s">
        <v>96</v>
      </c>
      <c r="J29" s="9">
        <v>1470</v>
      </c>
      <c r="K29" s="9">
        <v>1600</v>
      </c>
      <c r="M29" s="9">
        <f>K29-J29</f>
        <v>130</v>
      </c>
      <c r="N29" s="10">
        <f>K29/J29-1</f>
        <v>8.8435374149659962E-2</v>
      </c>
      <c r="P29" s="11">
        <v>0.45370370370370372</v>
      </c>
      <c r="Q29" s="11">
        <v>0.46783625730994149</v>
      </c>
    </row>
    <row r="30" spans="1:17" s="4" customFormat="1" ht="12.9" customHeight="1" x14ac:dyDescent="0.5">
      <c r="A30" s="4" t="s">
        <v>192</v>
      </c>
      <c r="C30" s="4">
        <v>2469</v>
      </c>
      <c r="D30" s="4" t="s">
        <v>193</v>
      </c>
      <c r="E30" s="4" t="s">
        <v>183</v>
      </c>
      <c r="F30" s="4" t="s">
        <v>188</v>
      </c>
      <c r="G30" s="4" t="s">
        <v>189</v>
      </c>
      <c r="H30" s="4" t="s">
        <v>19</v>
      </c>
      <c r="I30" s="4" t="s">
        <v>105</v>
      </c>
      <c r="J30" s="9">
        <v>1765</v>
      </c>
      <c r="K30" s="9">
        <v>1820</v>
      </c>
      <c r="M30" s="9">
        <f>K30-J30</f>
        <v>55</v>
      </c>
      <c r="N30" s="10">
        <f>K30/J30-1</f>
        <v>3.1161473087818692E-2</v>
      </c>
      <c r="P30" s="11">
        <v>0.54475308641975306</v>
      </c>
      <c r="Q30" s="11">
        <v>0.53216374269005851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2.5</v>
      </c>
      <c r="K32" s="13">
        <v>2.5</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6790</v>
      </c>
      <c r="K35" s="6">
        <v>6885</v>
      </c>
      <c r="M35" s="6">
        <f>K35-J35</f>
        <v>95</v>
      </c>
      <c r="N35" s="7">
        <f>K35/J35-1</f>
        <v>1.3991163475699508E-2</v>
      </c>
    </row>
    <row r="36" spans="1:17" s="5" customFormat="1" ht="12.9" customHeight="1" x14ac:dyDescent="0.5">
      <c r="A36" s="5" t="s">
        <v>202</v>
      </c>
      <c r="C36" s="5">
        <v>1580</v>
      </c>
      <c r="D36" s="5" t="s">
        <v>203</v>
      </c>
      <c r="E36" s="5" t="s">
        <v>23</v>
      </c>
      <c r="F36" s="5" t="s">
        <v>204</v>
      </c>
      <c r="G36" s="5" t="s">
        <v>203</v>
      </c>
      <c r="H36" s="5" t="s">
        <v>19</v>
      </c>
      <c r="I36" s="5" t="s">
        <v>20</v>
      </c>
      <c r="J36" s="6">
        <v>5720</v>
      </c>
      <c r="K36" s="6">
        <v>5800</v>
      </c>
      <c r="M36" s="6">
        <f>K36-J36</f>
        <v>80</v>
      </c>
      <c r="N36" s="7">
        <f>K36/J36-1</f>
        <v>1.3986013986013957E-2</v>
      </c>
      <c r="P36" s="8">
        <v>0.84241531664212077</v>
      </c>
      <c r="Q36" s="8">
        <v>0.84241103848946985</v>
      </c>
    </row>
    <row r="37" spans="1:17" s="4" customFormat="1" ht="12.9" customHeight="1" x14ac:dyDescent="0.5">
      <c r="A37" s="4" t="s">
        <v>205</v>
      </c>
      <c r="C37" s="4">
        <v>1581</v>
      </c>
      <c r="D37" s="4" t="s">
        <v>206</v>
      </c>
      <c r="E37" s="4" t="s">
        <v>23</v>
      </c>
      <c r="F37" s="4" t="s">
        <v>207</v>
      </c>
      <c r="G37" s="4" t="s">
        <v>206</v>
      </c>
      <c r="H37" s="4" t="s">
        <v>19</v>
      </c>
      <c r="I37" s="4" t="s">
        <v>20</v>
      </c>
      <c r="J37" s="9">
        <v>4900</v>
      </c>
      <c r="K37" s="9">
        <v>4845</v>
      </c>
      <c r="M37" s="9">
        <f>K37-J37</f>
        <v>-55</v>
      </c>
      <c r="N37" s="10">
        <f>K37/J37-1</f>
        <v>-1.1224489795918391E-2</v>
      </c>
      <c r="P37" s="11">
        <v>0.72164948453608246</v>
      </c>
      <c r="Q37" s="11">
        <v>0.70370370370370372</v>
      </c>
    </row>
    <row r="38" spans="1:17" s="4" customFormat="1" ht="14.05" customHeight="1" x14ac:dyDescent="0.5">
      <c r="A38" s="4" t="s">
        <v>210</v>
      </c>
      <c r="C38" s="4" t="s">
        <v>151</v>
      </c>
      <c r="D38" s="4" t="s">
        <v>151</v>
      </c>
      <c r="F38" s="4" t="s">
        <v>208</v>
      </c>
      <c r="G38" s="4" t="s">
        <v>209</v>
      </c>
      <c r="H38" s="4" t="s">
        <v>19</v>
      </c>
      <c r="I38" s="4" t="s">
        <v>20</v>
      </c>
      <c r="J38" s="15" t="s">
        <v>154</v>
      </c>
      <c r="K38" s="9">
        <v>2490</v>
      </c>
      <c r="M38" s="15" t="s">
        <v>154</v>
      </c>
      <c r="N38" s="15" t="s">
        <v>154</v>
      </c>
      <c r="P38" s="15" t="s">
        <v>154</v>
      </c>
      <c r="Q38" s="11">
        <v>0.36165577342047928</v>
      </c>
    </row>
    <row r="39" spans="1:17" s="4" customFormat="1" ht="12.9" customHeight="1" x14ac:dyDescent="0.5">
      <c r="A39" s="4" t="s">
        <v>211</v>
      </c>
      <c r="C39" s="4" t="s">
        <v>151</v>
      </c>
      <c r="D39" s="4" t="s">
        <v>151</v>
      </c>
      <c r="F39" s="4" t="s">
        <v>212</v>
      </c>
      <c r="G39" s="4" t="s">
        <v>213</v>
      </c>
      <c r="H39" s="4" t="s">
        <v>19</v>
      </c>
      <c r="I39" s="4" t="s">
        <v>20</v>
      </c>
      <c r="J39" s="15" t="s">
        <v>154</v>
      </c>
      <c r="K39" s="9">
        <v>2355</v>
      </c>
      <c r="M39" s="15" t="s">
        <v>154</v>
      </c>
      <c r="N39" s="15" t="s">
        <v>154</v>
      </c>
      <c r="P39" s="15" t="s">
        <v>154</v>
      </c>
      <c r="Q39" s="11">
        <v>0.34204793028322439</v>
      </c>
    </row>
    <row r="40" spans="1:17" s="4" customFormat="1" ht="12.9" customHeight="1" x14ac:dyDescent="0.5">
      <c r="A40" s="4" t="s">
        <v>214</v>
      </c>
      <c r="C40" s="4">
        <v>1582</v>
      </c>
      <c r="D40" s="4" t="s">
        <v>215</v>
      </c>
      <c r="E40" s="4" t="s">
        <v>23</v>
      </c>
      <c r="F40" s="4" t="s">
        <v>216</v>
      </c>
      <c r="G40" s="4" t="s">
        <v>215</v>
      </c>
      <c r="H40" s="4" t="s">
        <v>19</v>
      </c>
      <c r="I40" s="4" t="s">
        <v>20</v>
      </c>
      <c r="J40" s="9">
        <v>815</v>
      </c>
      <c r="K40" s="9">
        <v>960</v>
      </c>
      <c r="M40" s="9">
        <f>K40-J40</f>
        <v>145</v>
      </c>
      <c r="N40" s="10">
        <f>K40/J40-1</f>
        <v>0.17791411042944794</v>
      </c>
      <c r="P40" s="11">
        <v>0.12002945508100148</v>
      </c>
      <c r="Q40" s="11">
        <v>0.13943355119825709</v>
      </c>
    </row>
    <row r="41" spans="1:17" s="4" customFormat="1" ht="14.05" customHeight="1" x14ac:dyDescent="0.5">
      <c r="A41" s="4" t="s">
        <v>210</v>
      </c>
      <c r="C41" s="4" t="s">
        <v>151</v>
      </c>
      <c r="D41" s="4" t="s">
        <v>151</v>
      </c>
      <c r="F41" s="4" t="s">
        <v>217</v>
      </c>
      <c r="G41" s="4" t="s">
        <v>209</v>
      </c>
      <c r="H41" s="4" t="s">
        <v>19</v>
      </c>
      <c r="I41" s="4" t="s">
        <v>20</v>
      </c>
      <c r="J41" s="15" t="s">
        <v>154</v>
      </c>
      <c r="K41" s="9">
        <v>405</v>
      </c>
      <c r="M41" s="15" t="s">
        <v>154</v>
      </c>
      <c r="N41" s="15" t="s">
        <v>154</v>
      </c>
      <c r="P41" s="15" t="s">
        <v>154</v>
      </c>
      <c r="Q41" s="11">
        <v>5.8823529411764705E-2</v>
      </c>
    </row>
    <row r="42" spans="1:17" s="4" customFormat="1" ht="12.9" customHeight="1" x14ac:dyDescent="0.5">
      <c r="A42" s="4" t="s">
        <v>211</v>
      </c>
      <c r="C42" s="4" t="s">
        <v>151</v>
      </c>
      <c r="D42" s="4" t="s">
        <v>151</v>
      </c>
      <c r="F42" s="4" t="s">
        <v>218</v>
      </c>
      <c r="G42" s="4" t="s">
        <v>213</v>
      </c>
      <c r="H42" s="4" t="s">
        <v>19</v>
      </c>
      <c r="I42" s="4" t="s">
        <v>20</v>
      </c>
      <c r="J42" s="15" t="s">
        <v>154</v>
      </c>
      <c r="K42" s="9">
        <v>555</v>
      </c>
      <c r="M42" s="15" t="s">
        <v>154</v>
      </c>
      <c r="N42" s="15" t="s">
        <v>154</v>
      </c>
      <c r="P42" s="15" t="s">
        <v>154</v>
      </c>
      <c r="Q42" s="11">
        <v>8.0610021786492375E-2</v>
      </c>
    </row>
    <row r="43" spans="1:17" s="5" customFormat="1" ht="12.9" customHeight="1" x14ac:dyDescent="0.5">
      <c r="A43" s="5" t="s">
        <v>219</v>
      </c>
      <c r="C43" s="5">
        <v>1583</v>
      </c>
      <c r="D43" s="5" t="s">
        <v>220</v>
      </c>
      <c r="E43" s="5" t="s">
        <v>23</v>
      </c>
      <c r="F43" s="5" t="s">
        <v>221</v>
      </c>
      <c r="G43" s="5" t="s">
        <v>222</v>
      </c>
      <c r="H43" s="5" t="s">
        <v>19</v>
      </c>
      <c r="I43" s="5" t="s">
        <v>20</v>
      </c>
      <c r="J43" s="6">
        <v>1070</v>
      </c>
      <c r="K43" s="6">
        <v>1085</v>
      </c>
      <c r="M43" s="6">
        <f>K43-J43</f>
        <v>15</v>
      </c>
      <c r="N43" s="7">
        <f>K43/J43-1</f>
        <v>1.4018691588784993E-2</v>
      </c>
      <c r="P43" s="8">
        <v>0.15758468335787923</v>
      </c>
      <c r="Q43" s="8">
        <v>0.15758896151053015</v>
      </c>
    </row>
    <row r="44" spans="1:17" s="4" customFormat="1" ht="12.9" customHeight="1" x14ac:dyDescent="0.5">
      <c r="A44" s="4" t="s">
        <v>223</v>
      </c>
      <c r="C44" s="4">
        <v>1584</v>
      </c>
      <c r="D44" s="4" t="s">
        <v>224</v>
      </c>
      <c r="E44" s="4" t="s">
        <v>23</v>
      </c>
      <c r="F44" s="4" t="s">
        <v>225</v>
      </c>
      <c r="G44" s="4" t="s">
        <v>226</v>
      </c>
      <c r="H44" s="4" t="s">
        <v>19</v>
      </c>
      <c r="I44" s="4" t="s">
        <v>20</v>
      </c>
      <c r="J44" s="9">
        <v>815</v>
      </c>
      <c r="K44" s="9">
        <v>840</v>
      </c>
      <c r="M44" s="9">
        <f>K44-J44</f>
        <v>25</v>
      </c>
      <c r="N44" s="10">
        <f>K44/J44-1</f>
        <v>3.0674846625766916E-2</v>
      </c>
      <c r="P44" s="11">
        <v>0.12002945508100148</v>
      </c>
      <c r="Q44" s="11">
        <v>0.12200435729847495</v>
      </c>
    </row>
    <row r="45" spans="1:17" s="4" customFormat="1" ht="12.9" customHeight="1" x14ac:dyDescent="0.5">
      <c r="A45" s="4" t="s">
        <v>227</v>
      </c>
      <c r="C45" s="4">
        <v>1585</v>
      </c>
      <c r="D45" s="4" t="s">
        <v>228</v>
      </c>
      <c r="E45" s="4" t="s">
        <v>23</v>
      </c>
      <c r="F45" s="4" t="s">
        <v>229</v>
      </c>
      <c r="G45" s="4" t="s">
        <v>230</v>
      </c>
      <c r="H45" s="4" t="s">
        <v>19</v>
      </c>
      <c r="I45" s="4" t="s">
        <v>20</v>
      </c>
      <c r="J45" s="9">
        <v>255</v>
      </c>
      <c r="K45" s="9">
        <v>250</v>
      </c>
      <c r="M45" s="9">
        <f>K45-J45</f>
        <v>-5</v>
      </c>
      <c r="N45" s="10">
        <f>K45/J45-1</f>
        <v>-1.9607843137254943E-2</v>
      </c>
      <c r="P45" s="11">
        <v>3.755522827687776E-2</v>
      </c>
      <c r="Q45" s="11">
        <v>3.6310820624546117E-2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2.9</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22930</v>
      </c>
      <c r="K4" s="6">
        <v>23240</v>
      </c>
      <c r="M4" s="6">
        <f>K4-J4</f>
        <v>310</v>
      </c>
      <c r="N4" s="7">
        <f>K4/J4-1</f>
        <v>1.3519406890536434E-2</v>
      </c>
    </row>
    <row r="5" spans="1:17" s="5" customFormat="1" ht="12.9" customHeight="1" x14ac:dyDescent="0.5">
      <c r="A5" s="5" t="s">
        <v>238</v>
      </c>
      <c r="C5" s="5">
        <v>839</v>
      </c>
      <c r="D5" s="5" t="s">
        <v>239</v>
      </c>
      <c r="E5" s="5" t="s">
        <v>183</v>
      </c>
      <c r="F5" s="5" t="s">
        <v>240</v>
      </c>
      <c r="G5" s="5" t="s">
        <v>239</v>
      </c>
      <c r="H5" s="5" t="s">
        <v>19</v>
      </c>
      <c r="I5" s="5" t="s">
        <v>20</v>
      </c>
      <c r="J5" s="6">
        <v>22045</v>
      </c>
      <c r="K5" s="6">
        <v>22240</v>
      </c>
      <c r="M5" s="6">
        <f>K5-J5</f>
        <v>195</v>
      </c>
      <c r="N5" s="7">
        <f>K5/J5-1</f>
        <v>8.8455432070764228E-3</v>
      </c>
      <c r="P5" s="8">
        <v>0.96140427387701699</v>
      </c>
      <c r="Q5" s="8">
        <v>0.95697074010327021</v>
      </c>
    </row>
    <row r="6" spans="1:17" s="4" customFormat="1" ht="12.9" customHeight="1" x14ac:dyDescent="0.5">
      <c r="A6" s="4" t="s">
        <v>241</v>
      </c>
      <c r="C6" s="4">
        <v>841</v>
      </c>
      <c r="D6" s="4" t="s">
        <v>242</v>
      </c>
      <c r="E6" s="4" t="s">
        <v>183</v>
      </c>
      <c r="F6" s="4" t="s">
        <v>243</v>
      </c>
      <c r="G6" s="4" t="s">
        <v>242</v>
      </c>
      <c r="H6" s="4" t="s">
        <v>19</v>
      </c>
      <c r="I6" s="4" t="s">
        <v>20</v>
      </c>
      <c r="J6" s="9">
        <v>19260</v>
      </c>
      <c r="K6" s="9">
        <v>19940</v>
      </c>
      <c r="M6" s="9">
        <f>K6-J6</f>
        <v>680</v>
      </c>
      <c r="N6" s="10">
        <f>K6/J6-1</f>
        <v>3.530633437175501E-2</v>
      </c>
      <c r="P6" s="11">
        <v>0.83994766681203659</v>
      </c>
      <c r="Q6" s="11">
        <v>0.85800344234079173</v>
      </c>
    </row>
    <row r="7" spans="1:17" s="4" customFormat="1" ht="12.9" customHeight="1" x14ac:dyDescent="0.5">
      <c r="A7" s="4" t="s">
        <v>244</v>
      </c>
      <c r="C7" s="4">
        <v>842</v>
      </c>
      <c r="D7" s="4" t="s">
        <v>245</v>
      </c>
      <c r="E7" s="4" t="s">
        <v>183</v>
      </c>
      <c r="F7" s="4" t="s">
        <v>246</v>
      </c>
      <c r="G7" s="4" t="s">
        <v>245</v>
      </c>
      <c r="H7" s="4" t="s">
        <v>19</v>
      </c>
      <c r="I7" s="4" t="s">
        <v>20</v>
      </c>
      <c r="J7" s="9">
        <v>1265</v>
      </c>
      <c r="K7" s="9">
        <v>900</v>
      </c>
      <c r="M7" s="9">
        <f>K7-J7</f>
        <v>-365</v>
      </c>
      <c r="N7" s="10">
        <f>K7/J7-1</f>
        <v>-0.28853754940711462</v>
      </c>
      <c r="P7" s="11">
        <v>5.5167902311382466E-2</v>
      </c>
      <c r="Q7" s="11">
        <v>3.8726333907056799E-2</v>
      </c>
    </row>
    <row r="8" spans="1:17" s="4" customFormat="1" ht="12.9" customHeight="1" x14ac:dyDescent="0.5">
      <c r="A8" s="4" t="s">
        <v>247</v>
      </c>
      <c r="C8" s="4">
        <v>843</v>
      </c>
      <c r="D8" s="4" t="s">
        <v>248</v>
      </c>
      <c r="E8" s="4" t="s">
        <v>183</v>
      </c>
      <c r="F8" s="4" t="s">
        <v>249</v>
      </c>
      <c r="G8" s="4" t="s">
        <v>248</v>
      </c>
      <c r="H8" s="4" t="s">
        <v>19</v>
      </c>
      <c r="I8" s="4" t="s">
        <v>20</v>
      </c>
      <c r="J8" s="9">
        <v>1510</v>
      </c>
      <c r="K8" s="9">
        <v>1405</v>
      </c>
      <c r="M8" s="9">
        <f>K8-J8</f>
        <v>-105</v>
      </c>
      <c r="N8" s="10">
        <f>K8/J8-1</f>
        <v>-6.9536423841059625E-2</v>
      </c>
      <c r="P8" s="11">
        <v>6.5852594853903185E-2</v>
      </c>
      <c r="Q8" s="11">
        <v>6.0456110154905339E-2</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1515</v>
      </c>
      <c r="K11" s="9">
        <v>1385</v>
      </c>
      <c r="M11" s="9">
        <f>K11-J11</f>
        <v>-130</v>
      </c>
      <c r="N11" s="10">
        <f>K11/J11-1</f>
        <v>-8.5808580858085848E-2</v>
      </c>
      <c r="P11" s="11">
        <v>6.6070649803750547E-2</v>
      </c>
      <c r="Q11" s="11">
        <v>5.9595524956970743E-2</v>
      </c>
    </row>
    <row r="12" spans="1:17" s="4" customFormat="1" ht="12.9" customHeight="1" x14ac:dyDescent="0.5">
      <c r="A12" s="4" t="s">
        <v>261</v>
      </c>
      <c r="C12" s="4">
        <v>962</v>
      </c>
      <c r="D12" s="4" t="s">
        <v>262</v>
      </c>
      <c r="E12" s="4" t="s">
        <v>183</v>
      </c>
      <c r="F12" s="4" t="s">
        <v>263</v>
      </c>
      <c r="G12" s="4" t="s">
        <v>262</v>
      </c>
      <c r="H12" s="4" t="s">
        <v>19</v>
      </c>
      <c r="I12" s="4" t="s">
        <v>20</v>
      </c>
      <c r="J12" s="9">
        <v>200</v>
      </c>
      <c r="K12" s="9">
        <v>260</v>
      </c>
      <c r="M12" s="9">
        <f>K12-J12</f>
        <v>60</v>
      </c>
      <c r="N12" s="10">
        <f>K12/J12-1</f>
        <v>0.30000000000000004</v>
      </c>
      <c r="P12" s="11">
        <v>8.7221979938944608E-3</v>
      </c>
      <c r="Q12" s="11">
        <v>1.1187607573149742E-2</v>
      </c>
    </row>
    <row r="13" spans="1:17" s="4" customFormat="1" ht="12.9" customHeight="1" x14ac:dyDescent="0.5">
      <c r="A13" s="4" t="s">
        <v>264</v>
      </c>
      <c r="C13" s="4">
        <v>1025</v>
      </c>
      <c r="D13" s="4" t="s">
        <v>265</v>
      </c>
      <c r="E13" s="4" t="s">
        <v>183</v>
      </c>
      <c r="F13" s="4" t="s">
        <v>266</v>
      </c>
      <c r="G13" s="4" t="s">
        <v>265</v>
      </c>
      <c r="H13" s="4" t="s">
        <v>19</v>
      </c>
      <c r="I13" s="4" t="s">
        <v>20</v>
      </c>
      <c r="J13" s="9">
        <v>90</v>
      </c>
      <c r="K13" s="9">
        <v>100</v>
      </c>
      <c r="M13" s="9">
        <f>K13-J13</f>
        <v>10</v>
      </c>
      <c r="N13" s="10">
        <f>K13/J13-1</f>
        <v>0.11111111111111116</v>
      </c>
      <c r="P13" s="11">
        <v>3.9249890972525075E-3</v>
      </c>
      <c r="Q13" s="11">
        <v>4.3029259896729772E-3</v>
      </c>
    </row>
    <row r="14" spans="1:17" s="4" customFormat="1" ht="12.9" customHeight="1" x14ac:dyDescent="0.5">
      <c r="A14" s="4" t="s">
        <v>267</v>
      </c>
      <c r="C14" s="4">
        <v>1007</v>
      </c>
      <c r="D14" s="4" t="s">
        <v>268</v>
      </c>
      <c r="E14" s="4" t="s">
        <v>183</v>
      </c>
      <c r="F14" s="4" t="s">
        <v>269</v>
      </c>
      <c r="G14" s="4" t="s">
        <v>270</v>
      </c>
      <c r="H14" s="4" t="s">
        <v>19</v>
      </c>
      <c r="I14" s="4" t="s">
        <v>20</v>
      </c>
      <c r="J14" s="9">
        <v>30</v>
      </c>
      <c r="K14" s="9">
        <v>0</v>
      </c>
      <c r="M14" s="9">
        <f>K14-J14</f>
        <v>-30</v>
      </c>
      <c r="N14" s="10">
        <f>K14/J14-1</f>
        <v>-1</v>
      </c>
      <c r="P14" s="11">
        <v>1.3083296990841692E-3</v>
      </c>
      <c r="Q14" s="11">
        <v>0</v>
      </c>
    </row>
    <row r="15" spans="1:17" s="4" customFormat="1" ht="12.9" customHeight="1" x14ac:dyDescent="0.5">
      <c r="A15" s="4" t="s">
        <v>271</v>
      </c>
      <c r="C15" s="4">
        <v>1075</v>
      </c>
      <c r="D15" s="4" t="s">
        <v>272</v>
      </c>
      <c r="E15" s="4" t="s">
        <v>183</v>
      </c>
      <c r="F15" s="4" t="s">
        <v>273</v>
      </c>
      <c r="G15" s="4" t="s">
        <v>272</v>
      </c>
      <c r="H15" s="4" t="s">
        <v>19</v>
      </c>
      <c r="I15" s="4" t="s">
        <v>20</v>
      </c>
      <c r="J15" s="9">
        <v>70</v>
      </c>
      <c r="K15" s="9">
        <v>30</v>
      </c>
      <c r="M15" s="9">
        <f>K15-J15</f>
        <v>-40</v>
      </c>
      <c r="N15" s="10">
        <f>K15/J15-1</f>
        <v>-0.5714285714285714</v>
      </c>
      <c r="P15" s="11">
        <v>3.0527692978630614E-3</v>
      </c>
      <c r="Q15" s="11">
        <v>1.2908777969018934E-3</v>
      </c>
    </row>
    <row r="16" spans="1:17" s="4" customFormat="1" ht="12.9" customHeight="1" x14ac:dyDescent="0.5">
      <c r="A16" s="4" t="s">
        <v>274</v>
      </c>
      <c r="C16" s="4">
        <v>1039</v>
      </c>
      <c r="D16" s="4" t="s">
        <v>275</v>
      </c>
      <c r="E16" s="4" t="s">
        <v>183</v>
      </c>
      <c r="F16" s="4" t="s">
        <v>276</v>
      </c>
      <c r="G16" s="4" t="s">
        <v>275</v>
      </c>
      <c r="H16" s="4" t="s">
        <v>19</v>
      </c>
      <c r="I16" s="4" t="s">
        <v>20</v>
      </c>
      <c r="J16" s="9">
        <v>120</v>
      </c>
      <c r="K16" s="9">
        <v>120</v>
      </c>
      <c r="M16" s="9">
        <f>K16-J16</f>
        <v>0</v>
      </c>
      <c r="N16" s="10">
        <f>K16/J16-1</f>
        <v>0</v>
      </c>
      <c r="P16" s="11">
        <v>5.233318796336677E-3</v>
      </c>
      <c r="Q16" s="11">
        <v>5.1635111876075735E-3</v>
      </c>
    </row>
    <row r="17" spans="1:17" s="4" customFormat="1" ht="12.9" customHeight="1" x14ac:dyDescent="0.5">
      <c r="A17" s="4" t="s">
        <v>277</v>
      </c>
      <c r="C17" s="4">
        <v>991</v>
      </c>
      <c r="D17" s="4" t="s">
        <v>278</v>
      </c>
      <c r="E17" s="4" t="s">
        <v>183</v>
      </c>
      <c r="F17" s="4" t="s">
        <v>279</v>
      </c>
      <c r="G17" s="4" t="s">
        <v>278</v>
      </c>
      <c r="H17" s="4" t="s">
        <v>19</v>
      </c>
      <c r="I17" s="4" t="s">
        <v>20</v>
      </c>
      <c r="J17" s="9">
        <v>125</v>
      </c>
      <c r="K17" s="9">
        <v>70</v>
      </c>
      <c r="M17" s="9">
        <f>K17-J17</f>
        <v>-55</v>
      </c>
      <c r="N17" s="10">
        <f>K17/J17-1</f>
        <v>-0.43999999999999995</v>
      </c>
      <c r="P17" s="11">
        <v>5.451373746184038E-3</v>
      </c>
      <c r="Q17" s="11">
        <v>3.0120481927710845E-3</v>
      </c>
    </row>
    <row r="18" spans="1:17" s="5" customFormat="1" ht="12.9" customHeight="1" x14ac:dyDescent="0.5">
      <c r="A18" s="5" t="s">
        <v>280</v>
      </c>
      <c r="C18" s="5">
        <v>1102</v>
      </c>
      <c r="D18" s="5" t="s">
        <v>281</v>
      </c>
      <c r="E18" s="5" t="s">
        <v>183</v>
      </c>
      <c r="F18" s="5" t="s">
        <v>282</v>
      </c>
      <c r="G18" s="5" t="s">
        <v>281</v>
      </c>
      <c r="H18" s="5" t="s">
        <v>19</v>
      </c>
      <c r="I18" s="5" t="s">
        <v>20</v>
      </c>
      <c r="J18" s="6">
        <v>890</v>
      </c>
      <c r="K18" s="6">
        <v>1000</v>
      </c>
      <c r="M18" s="6">
        <f>K18-J18</f>
        <v>110</v>
      </c>
      <c r="N18" s="7">
        <f>K18/J18-1</f>
        <v>0.12359550561797761</v>
      </c>
      <c r="P18" s="8">
        <v>3.8813781072830351E-2</v>
      </c>
      <c r="Q18" s="8">
        <v>4.3029259896729774E-2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22935</v>
      </c>
      <c r="K21" s="6">
        <v>23240</v>
      </c>
      <c r="M21" s="6">
        <f>K21-J21</f>
        <v>305</v>
      </c>
      <c r="N21" s="7">
        <f>K21/J21-1</f>
        <v>1.3298452147372908E-2</v>
      </c>
    </row>
    <row r="22" spans="1:17" s="4" customFormat="1" ht="12.9" customHeight="1" x14ac:dyDescent="0.5">
      <c r="A22" s="4" t="s">
        <v>288</v>
      </c>
      <c r="C22" s="4">
        <v>2</v>
      </c>
      <c r="D22" s="4" t="s">
        <v>289</v>
      </c>
      <c r="E22" s="4" t="s">
        <v>183</v>
      </c>
      <c r="F22" s="4" t="s">
        <v>290</v>
      </c>
      <c r="G22" s="4" t="s">
        <v>289</v>
      </c>
      <c r="H22" s="4" t="s">
        <v>19</v>
      </c>
      <c r="I22" s="4" t="s">
        <v>20</v>
      </c>
      <c r="J22" s="9">
        <v>17670</v>
      </c>
      <c r="K22" s="9">
        <v>18085</v>
      </c>
      <c r="M22" s="9">
        <f>K22-J22</f>
        <v>415</v>
      </c>
      <c r="N22" s="10">
        <f>K22/J22-1</f>
        <v>2.3486134691567573E-2</v>
      </c>
      <c r="P22" s="11">
        <v>0.77043819489862653</v>
      </c>
      <c r="Q22" s="11">
        <v>0.778184165232358</v>
      </c>
    </row>
    <row r="23" spans="1:17" s="4" customFormat="1" ht="12.9" customHeight="1" x14ac:dyDescent="0.5">
      <c r="A23" s="4" t="s">
        <v>291</v>
      </c>
      <c r="C23" s="4">
        <v>3</v>
      </c>
      <c r="D23" s="4" t="s">
        <v>292</v>
      </c>
      <c r="E23" s="4" t="s">
        <v>183</v>
      </c>
      <c r="F23" s="4" t="s">
        <v>293</v>
      </c>
      <c r="G23" s="4" t="s">
        <v>292</v>
      </c>
      <c r="H23" s="4" t="s">
        <v>19</v>
      </c>
      <c r="I23" s="4" t="s">
        <v>20</v>
      </c>
      <c r="J23" s="9">
        <v>75</v>
      </c>
      <c r="K23" s="9">
        <v>95</v>
      </c>
      <c r="M23" s="9">
        <f>K23-J23</f>
        <v>20</v>
      </c>
      <c r="N23" s="10">
        <f>K23/J23-1</f>
        <v>0.26666666666666661</v>
      </c>
      <c r="P23" s="11">
        <v>3.2701111837802484E-3</v>
      </c>
      <c r="Q23" s="11">
        <v>4.087779690189329E-3</v>
      </c>
    </row>
    <row r="24" spans="1:17" s="4" customFormat="1" ht="12.9" customHeight="1" x14ac:dyDescent="0.5">
      <c r="A24" s="4" t="s">
        <v>294</v>
      </c>
      <c r="C24" s="4">
        <v>4</v>
      </c>
      <c r="D24" s="4" t="s">
        <v>295</v>
      </c>
      <c r="E24" s="4" t="s">
        <v>183</v>
      </c>
      <c r="F24" s="4" t="s">
        <v>296</v>
      </c>
      <c r="G24" s="4" t="s">
        <v>295</v>
      </c>
      <c r="H24" s="4" t="s">
        <v>19</v>
      </c>
      <c r="I24" s="4" t="s">
        <v>20</v>
      </c>
      <c r="J24" s="9">
        <v>4985</v>
      </c>
      <c r="K24" s="9">
        <v>4935</v>
      </c>
      <c r="M24" s="9">
        <f>K24-J24</f>
        <v>-50</v>
      </c>
      <c r="N24" s="10">
        <f>K24/J24-1</f>
        <v>-1.0030090270812475E-2</v>
      </c>
      <c r="P24" s="11">
        <v>0.21735339001526052</v>
      </c>
      <c r="Q24" s="11">
        <v>0.21234939759036145</v>
      </c>
    </row>
    <row r="25" spans="1:17" s="4" customFormat="1" ht="12.9" customHeight="1" x14ac:dyDescent="0.5">
      <c r="A25" s="4" t="s">
        <v>297</v>
      </c>
      <c r="C25" s="4">
        <v>5</v>
      </c>
      <c r="D25" s="4" t="s">
        <v>298</v>
      </c>
      <c r="E25" s="4" t="s">
        <v>183</v>
      </c>
      <c r="F25" s="4" t="s">
        <v>299</v>
      </c>
      <c r="G25" s="4" t="s">
        <v>298</v>
      </c>
      <c r="H25" s="4" t="s">
        <v>19</v>
      </c>
      <c r="I25" s="4" t="s">
        <v>20</v>
      </c>
      <c r="J25" s="9">
        <v>210</v>
      </c>
      <c r="K25" s="9">
        <v>115</v>
      </c>
      <c r="M25" s="9">
        <f>K25-J25</f>
        <v>-95</v>
      </c>
      <c r="N25" s="10">
        <f>K25/J25-1</f>
        <v>-0.45238095238095233</v>
      </c>
      <c r="P25" s="11">
        <v>9.1563113145846954E-3</v>
      </c>
      <c r="Q25" s="11">
        <v>4.9483648881239245E-3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22935</v>
      </c>
      <c r="K28" s="6">
        <v>23240</v>
      </c>
      <c r="M28" s="6">
        <f>K28-J28</f>
        <v>305</v>
      </c>
      <c r="N28" s="7">
        <f>K28/J28-1</f>
        <v>1.3298452147372908E-2</v>
      </c>
    </row>
    <row r="29" spans="1:17" s="5" customFormat="1" ht="12.9" customHeight="1" x14ac:dyDescent="0.5">
      <c r="A29" s="5" t="s">
        <v>304</v>
      </c>
      <c r="C29" s="5">
        <v>597</v>
      </c>
      <c r="D29" s="5" t="s">
        <v>305</v>
      </c>
      <c r="E29" s="5" t="s">
        <v>23</v>
      </c>
      <c r="F29" s="5" t="s">
        <v>306</v>
      </c>
      <c r="G29" s="5" t="s">
        <v>307</v>
      </c>
      <c r="H29" s="5" t="s">
        <v>19</v>
      </c>
      <c r="I29" s="5" t="s">
        <v>20</v>
      </c>
      <c r="J29" s="6">
        <v>20230</v>
      </c>
      <c r="K29" s="6">
        <v>20025</v>
      </c>
      <c r="M29" s="6">
        <f>K29-J29</f>
        <v>-205</v>
      </c>
      <c r="N29" s="7">
        <f>K29/J29-1</f>
        <v>-1.0133465150766185E-2</v>
      </c>
      <c r="P29" s="8">
        <v>0.88205798997165907</v>
      </c>
      <c r="Q29" s="8">
        <v>0.86166092943201378</v>
      </c>
    </row>
    <row r="30" spans="1:17" s="5" customFormat="1" ht="14.05" customHeight="1" x14ac:dyDescent="0.5">
      <c r="A30" s="5" t="s">
        <v>311</v>
      </c>
      <c r="C30" s="5">
        <v>590</v>
      </c>
      <c r="D30" s="5" t="s">
        <v>308</v>
      </c>
      <c r="E30" s="5" t="s">
        <v>23</v>
      </c>
      <c r="F30" s="5" t="s">
        <v>309</v>
      </c>
      <c r="G30" s="5" t="s">
        <v>310</v>
      </c>
      <c r="H30" s="5" t="s">
        <v>19</v>
      </c>
      <c r="I30" s="5" t="s">
        <v>20</v>
      </c>
      <c r="J30" s="6">
        <v>2705</v>
      </c>
      <c r="K30" s="6">
        <v>3210</v>
      </c>
      <c r="M30" s="6">
        <f>K30-J30</f>
        <v>505</v>
      </c>
      <c r="N30" s="7">
        <f>K30/J30-1</f>
        <v>0.18669131238447312</v>
      </c>
      <c r="P30" s="8">
        <v>0.11794201002834097</v>
      </c>
      <c r="Q30" s="8">
        <v>0.13812392426850259</v>
      </c>
    </row>
    <row r="31" spans="1:17" s="4" customFormat="1" ht="14.05" customHeight="1" x14ac:dyDescent="0.5">
      <c r="A31" s="4" t="s">
        <v>315</v>
      </c>
      <c r="C31" s="4">
        <v>591</v>
      </c>
      <c r="D31" s="4" t="s">
        <v>312</v>
      </c>
      <c r="E31" s="4" t="s">
        <v>23</v>
      </c>
      <c r="F31" s="4" t="s">
        <v>313</v>
      </c>
      <c r="G31" s="4" t="s">
        <v>314</v>
      </c>
      <c r="H31" s="4" t="s">
        <v>19</v>
      </c>
      <c r="I31" s="4" t="s">
        <v>20</v>
      </c>
      <c r="J31" s="9">
        <v>2690</v>
      </c>
      <c r="K31" s="9">
        <v>3155</v>
      </c>
      <c r="M31" s="9">
        <f>K31-J31</f>
        <v>465</v>
      </c>
      <c r="N31" s="10">
        <f>K31/J31-1</f>
        <v>0.17286245353159857</v>
      </c>
      <c r="P31" s="11">
        <v>0.11728798779158492</v>
      </c>
      <c r="Q31" s="11">
        <v>0.13575731497418245</v>
      </c>
    </row>
    <row r="32" spans="1:17" s="4" customFormat="1" ht="12.9" customHeight="1" x14ac:dyDescent="0.5">
      <c r="A32" s="4" t="s">
        <v>316</v>
      </c>
      <c r="C32" s="4">
        <v>592</v>
      </c>
      <c r="D32" s="4" t="s">
        <v>317</v>
      </c>
      <c r="E32" s="4" t="s">
        <v>23</v>
      </c>
      <c r="F32" s="4" t="s">
        <v>318</v>
      </c>
      <c r="G32" s="4" t="s">
        <v>317</v>
      </c>
      <c r="H32" s="4" t="s">
        <v>19</v>
      </c>
      <c r="I32" s="4" t="s">
        <v>20</v>
      </c>
      <c r="J32" s="9">
        <v>595</v>
      </c>
      <c r="K32" s="9">
        <v>735</v>
      </c>
      <c r="M32" s="9">
        <f>K32-J32</f>
        <v>140</v>
      </c>
      <c r="N32" s="10">
        <f>K32/J32-1</f>
        <v>0.23529411764705888</v>
      </c>
      <c r="P32" s="11">
        <v>2.5942882057989971E-2</v>
      </c>
      <c r="Q32" s="11">
        <v>3.1626506024096383E-2</v>
      </c>
    </row>
    <row r="33" spans="1:17" s="4" customFormat="1" ht="12.9" customHeight="1" x14ac:dyDescent="0.5">
      <c r="A33" s="4" t="s">
        <v>319</v>
      </c>
      <c r="C33" s="4">
        <v>593</v>
      </c>
      <c r="D33" s="4" t="s">
        <v>320</v>
      </c>
      <c r="E33" s="4" t="s">
        <v>23</v>
      </c>
      <c r="F33" s="4" t="s">
        <v>321</v>
      </c>
      <c r="G33" s="4" t="s">
        <v>320</v>
      </c>
      <c r="H33" s="4" t="s">
        <v>19</v>
      </c>
      <c r="I33" s="4" t="s">
        <v>20</v>
      </c>
      <c r="J33" s="9">
        <v>2090</v>
      </c>
      <c r="K33" s="9">
        <v>2385</v>
      </c>
      <c r="M33" s="9">
        <f>K33-J33</f>
        <v>295</v>
      </c>
      <c r="N33" s="10">
        <f>K33/J33-1</f>
        <v>0.14114832535885169</v>
      </c>
      <c r="P33" s="11">
        <v>9.1127098321342928E-2</v>
      </c>
      <c r="Q33" s="11">
        <v>0.10262478485370051</v>
      </c>
    </row>
    <row r="34" spans="1:17" s="4" customFormat="1" ht="12.9" customHeight="1" x14ac:dyDescent="0.5">
      <c r="A34" s="4" t="s">
        <v>322</v>
      </c>
      <c r="C34" s="4">
        <v>594</v>
      </c>
      <c r="D34" s="4" t="s">
        <v>323</v>
      </c>
      <c r="E34" s="4" t="s">
        <v>23</v>
      </c>
      <c r="F34" s="4" t="s">
        <v>324</v>
      </c>
      <c r="G34" s="4" t="s">
        <v>325</v>
      </c>
      <c r="H34" s="4" t="s">
        <v>19</v>
      </c>
      <c r="I34" s="4" t="s">
        <v>20</v>
      </c>
      <c r="J34" s="9">
        <v>10</v>
      </c>
      <c r="K34" s="9">
        <v>40</v>
      </c>
      <c r="M34" s="9">
        <f>K34-J34</f>
        <v>30</v>
      </c>
      <c r="N34" s="10">
        <f>K34/J34-1</f>
        <v>3</v>
      </c>
      <c r="P34" s="11">
        <v>4.3601482450403311E-4</v>
      </c>
      <c r="Q34" s="11">
        <v>1.7211703958691911E-3</v>
      </c>
    </row>
    <row r="35" spans="1:17" s="4" customFormat="1" ht="14.05" customHeight="1" x14ac:dyDescent="0.5">
      <c r="A35" s="4" t="s">
        <v>329</v>
      </c>
      <c r="C35" s="4">
        <v>595</v>
      </c>
      <c r="D35" s="4" t="s">
        <v>326</v>
      </c>
      <c r="E35" s="4" t="s">
        <v>23</v>
      </c>
      <c r="F35" s="4" t="s">
        <v>327</v>
      </c>
      <c r="G35" s="4" t="s">
        <v>328</v>
      </c>
      <c r="H35" s="4" t="s">
        <v>19</v>
      </c>
      <c r="I35" s="4" t="s">
        <v>20</v>
      </c>
      <c r="J35" s="9">
        <v>10</v>
      </c>
      <c r="K35" s="9">
        <v>55</v>
      </c>
      <c r="M35" s="9">
        <f>K35-J35</f>
        <v>45</v>
      </c>
      <c r="N35" s="10">
        <f>K35/J35-1</f>
        <v>4.5</v>
      </c>
      <c r="P35" s="11">
        <v>4.3601482450403311E-4</v>
      </c>
      <c r="Q35" s="11">
        <v>2.3666092943201377E-3</v>
      </c>
    </row>
    <row r="36" spans="1:17" s="4" customFormat="1" ht="14.05" customHeight="1" x14ac:dyDescent="0.5">
      <c r="A36" s="4" t="s">
        <v>333</v>
      </c>
      <c r="C36" s="4">
        <v>596</v>
      </c>
      <c r="D36" s="4" t="s">
        <v>330</v>
      </c>
      <c r="E36" s="4" t="s">
        <v>23</v>
      </c>
      <c r="F36" s="4" t="s">
        <v>331</v>
      </c>
      <c r="G36" s="4" t="s">
        <v>332</v>
      </c>
      <c r="H36" s="4" t="s">
        <v>19</v>
      </c>
      <c r="I36" s="4" t="s">
        <v>20</v>
      </c>
      <c r="J36" s="9">
        <v>0</v>
      </c>
      <c r="K36" s="9">
        <v>0</v>
      </c>
      <c r="M36" s="9">
        <f>K36-J36</f>
        <v>0</v>
      </c>
      <c r="N36" s="15" t="s">
        <v>154</v>
      </c>
      <c r="P36" s="11">
        <v>0</v>
      </c>
      <c r="Q36" s="11">
        <v>0</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22935</v>
      </c>
      <c r="K39" s="6">
        <v>23240</v>
      </c>
      <c r="M39" s="6">
        <f>K39-J39</f>
        <v>305</v>
      </c>
      <c r="N39" s="7">
        <f>K39/J39-1</f>
        <v>1.3298452147372908E-2</v>
      </c>
    </row>
    <row r="40" spans="1:17" s="4" customFormat="1" ht="14.05" customHeight="1" x14ac:dyDescent="0.5">
      <c r="A40" s="4" t="s">
        <v>341</v>
      </c>
      <c r="C40" s="4">
        <v>617</v>
      </c>
      <c r="D40" s="4" t="s">
        <v>339</v>
      </c>
      <c r="E40" s="4" t="s">
        <v>23</v>
      </c>
      <c r="F40" s="4" t="s">
        <v>340</v>
      </c>
      <c r="G40" s="4" t="s">
        <v>339</v>
      </c>
      <c r="H40" s="4" t="s">
        <v>19</v>
      </c>
      <c r="I40" s="4" t="s">
        <v>20</v>
      </c>
      <c r="J40" s="9">
        <v>525</v>
      </c>
      <c r="K40" s="9">
        <v>585</v>
      </c>
      <c r="M40" s="9">
        <f>K40-J40</f>
        <v>60</v>
      </c>
      <c r="N40" s="10">
        <f>K40/J40-1</f>
        <v>0.11428571428571432</v>
      </c>
      <c r="P40" s="11">
        <v>2.289077828646174E-2</v>
      </c>
      <c r="Q40" s="11">
        <v>2.5172117039586918E-2</v>
      </c>
    </row>
    <row r="41" spans="1:17" s="4" customFormat="1" ht="12.9" customHeight="1" x14ac:dyDescent="0.5">
      <c r="A41" s="4" t="s">
        <v>342</v>
      </c>
      <c r="C41" s="4">
        <v>618</v>
      </c>
      <c r="D41" s="4" t="s">
        <v>343</v>
      </c>
      <c r="E41" s="4" t="s">
        <v>23</v>
      </c>
      <c r="F41" s="4" t="s">
        <v>344</v>
      </c>
      <c r="G41" s="4" t="s">
        <v>343</v>
      </c>
      <c r="H41" s="4" t="s">
        <v>19</v>
      </c>
      <c r="I41" s="4" t="s">
        <v>20</v>
      </c>
      <c r="J41" s="9">
        <v>22410</v>
      </c>
      <c r="K41" s="9">
        <v>22645</v>
      </c>
      <c r="M41" s="9">
        <f>K41-J41</f>
        <v>235</v>
      </c>
      <c r="N41" s="10">
        <f>K41/J41-1</f>
        <v>1.0486390004462276E-2</v>
      </c>
      <c r="P41" s="11">
        <v>0.97710922171353831</v>
      </c>
      <c r="Q41" s="11">
        <v>0.9743975903614458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22935</v>
      </c>
      <c r="K4" s="6">
        <v>23240</v>
      </c>
      <c r="M4" s="6">
        <f>K4-J4</f>
        <v>305</v>
      </c>
      <c r="N4" s="7">
        <f>K4/J4-1</f>
        <v>1.3298452147372908E-2</v>
      </c>
    </row>
    <row r="5" spans="1:17" s="5" customFormat="1" ht="14.05" customHeight="1" x14ac:dyDescent="0.5">
      <c r="A5" s="5" t="s">
        <v>351</v>
      </c>
      <c r="C5" s="5">
        <v>128</v>
      </c>
      <c r="D5" s="5" t="s">
        <v>349</v>
      </c>
      <c r="E5" s="5" t="s">
        <v>23</v>
      </c>
      <c r="F5" s="5" t="s">
        <v>350</v>
      </c>
      <c r="G5" s="5" t="s">
        <v>349</v>
      </c>
      <c r="H5" s="5" t="s">
        <v>19</v>
      </c>
      <c r="I5" s="5" t="s">
        <v>20</v>
      </c>
      <c r="J5" s="6">
        <v>21360</v>
      </c>
      <c r="K5" s="6">
        <v>21670</v>
      </c>
      <c r="M5" s="6">
        <f>K5-J5</f>
        <v>310</v>
      </c>
      <c r="N5" s="7">
        <f>K5/J5-1</f>
        <v>1.4513108614232273E-2</v>
      </c>
      <c r="P5" s="8">
        <v>0.93132766514061482</v>
      </c>
      <c r="Q5" s="8">
        <v>0.93244406196213425</v>
      </c>
    </row>
    <row r="6" spans="1:17" s="4" customFormat="1" ht="12.9" customHeight="1" x14ac:dyDescent="0.5">
      <c r="A6" s="4" t="s">
        <v>352</v>
      </c>
      <c r="C6" s="4">
        <v>129</v>
      </c>
      <c r="D6" s="4" t="s">
        <v>353</v>
      </c>
      <c r="E6" s="4" t="s">
        <v>23</v>
      </c>
      <c r="F6" s="4" t="s">
        <v>354</v>
      </c>
      <c r="G6" s="4" t="s">
        <v>355</v>
      </c>
      <c r="H6" s="4" t="s">
        <v>19</v>
      </c>
      <c r="I6" s="4" t="s">
        <v>20</v>
      </c>
      <c r="J6" s="9">
        <v>4190</v>
      </c>
      <c r="K6" s="9">
        <v>4375</v>
      </c>
      <c r="M6" s="9">
        <f>K6-J6</f>
        <v>185</v>
      </c>
      <c r="N6" s="10">
        <f>K6/J6-1</f>
        <v>4.4152744630071572E-2</v>
      </c>
      <c r="P6" s="11">
        <v>0.18269021146718989</v>
      </c>
      <c r="Q6" s="11">
        <v>0.18825301204819278</v>
      </c>
    </row>
    <row r="7" spans="1:17" s="4" customFormat="1" ht="12.9" customHeight="1" x14ac:dyDescent="0.5">
      <c r="A7" s="4" t="s">
        <v>101</v>
      </c>
      <c r="C7" s="4">
        <v>130</v>
      </c>
      <c r="D7" s="4" t="s">
        <v>90</v>
      </c>
      <c r="E7" s="4" t="s">
        <v>23</v>
      </c>
      <c r="F7" s="4" t="s">
        <v>91</v>
      </c>
      <c r="G7" s="4" t="s">
        <v>90</v>
      </c>
      <c r="H7" s="4" t="s">
        <v>19</v>
      </c>
      <c r="I7" s="4" t="s">
        <v>20</v>
      </c>
      <c r="J7" s="9">
        <v>17165</v>
      </c>
      <c r="K7" s="9">
        <v>17290</v>
      </c>
      <c r="M7" s="9">
        <f>K7-J7</f>
        <v>125</v>
      </c>
      <c r="N7" s="10">
        <f>K7/J7-1</f>
        <v>7.2822604136324465E-3</v>
      </c>
      <c r="P7" s="11">
        <v>0.74841944626117285</v>
      </c>
      <c r="Q7" s="11">
        <v>0.74397590361445787</v>
      </c>
    </row>
    <row r="8" spans="1:17" s="5" customFormat="1" ht="12.9" customHeight="1" x14ac:dyDescent="0.5">
      <c r="A8" s="5" t="s">
        <v>356</v>
      </c>
      <c r="C8" s="5">
        <v>131</v>
      </c>
      <c r="D8" s="5" t="s">
        <v>357</v>
      </c>
      <c r="E8" s="5" t="s">
        <v>23</v>
      </c>
      <c r="F8" s="5" t="s">
        <v>358</v>
      </c>
      <c r="G8" s="5" t="s">
        <v>357</v>
      </c>
      <c r="H8" s="5" t="s">
        <v>19</v>
      </c>
      <c r="I8" s="5" t="s">
        <v>20</v>
      </c>
      <c r="J8" s="6">
        <v>1580</v>
      </c>
      <c r="K8" s="6">
        <v>1565</v>
      </c>
      <c r="M8" s="6">
        <f>K8-J8</f>
        <v>-15</v>
      </c>
      <c r="N8" s="7">
        <f>K8/J8-1</f>
        <v>-9.493670886076E-3</v>
      </c>
      <c r="P8" s="8">
        <v>6.8890342271637234E-2</v>
      </c>
      <c r="Q8" s="8">
        <v>6.7340791738382103E-2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22930</v>
      </c>
      <c r="K11" s="6">
        <v>23240</v>
      </c>
      <c r="M11" s="6">
        <f>K11-J11</f>
        <v>310</v>
      </c>
      <c r="N11" s="7">
        <f>K11/J11-1</f>
        <v>1.3519406890536434E-2</v>
      </c>
    </row>
    <row r="12" spans="1:17" s="5" customFormat="1" ht="14.05" customHeight="1" x14ac:dyDescent="0.5">
      <c r="A12" s="5" t="s">
        <v>365</v>
      </c>
      <c r="C12" s="5">
        <v>143</v>
      </c>
      <c r="D12" s="5" t="s">
        <v>363</v>
      </c>
      <c r="E12" s="5" t="s">
        <v>23</v>
      </c>
      <c r="F12" s="5" t="s">
        <v>364</v>
      </c>
      <c r="G12" s="5" t="s">
        <v>363</v>
      </c>
      <c r="H12" s="5" t="s">
        <v>19</v>
      </c>
      <c r="I12" s="5" t="s">
        <v>20</v>
      </c>
      <c r="J12" s="6">
        <v>18900</v>
      </c>
      <c r="K12" s="6">
        <v>19010</v>
      </c>
      <c r="M12" s="6">
        <f>K12-J12</f>
        <v>110</v>
      </c>
      <c r="N12" s="7">
        <f>K12/J12-1</f>
        <v>5.8201058201057254E-3</v>
      </c>
      <c r="P12" s="8">
        <v>0.82424771042302658</v>
      </c>
      <c r="Q12" s="8">
        <v>0.81798623063683307</v>
      </c>
    </row>
    <row r="13" spans="1:17" s="5" customFormat="1" ht="14.05" customHeight="1" x14ac:dyDescent="0.5">
      <c r="A13" s="5" t="s">
        <v>368</v>
      </c>
      <c r="C13" s="5">
        <v>144</v>
      </c>
      <c r="D13" s="5" t="s">
        <v>366</v>
      </c>
      <c r="E13" s="5" t="s">
        <v>23</v>
      </c>
      <c r="F13" s="5" t="s">
        <v>367</v>
      </c>
      <c r="G13" s="5" t="s">
        <v>366</v>
      </c>
      <c r="H13" s="5" t="s">
        <v>19</v>
      </c>
      <c r="I13" s="5" t="s">
        <v>20</v>
      </c>
      <c r="J13" s="6">
        <v>3880</v>
      </c>
      <c r="K13" s="6">
        <v>3975</v>
      </c>
      <c r="M13" s="6">
        <f>K13-J13</f>
        <v>95</v>
      </c>
      <c r="N13" s="7">
        <f>K13/J13-1</f>
        <v>2.448453608247414E-2</v>
      </c>
      <c r="P13" s="8">
        <v>0.16921064108155254</v>
      </c>
      <c r="Q13" s="8">
        <v>0.17104130808950085</v>
      </c>
    </row>
    <row r="14" spans="1:17" s="4" customFormat="1" ht="12.9" customHeight="1" x14ac:dyDescent="0.5">
      <c r="A14" s="4" t="s">
        <v>369</v>
      </c>
      <c r="C14" s="4" t="s">
        <v>151</v>
      </c>
      <c r="D14" s="4" t="s">
        <v>151</v>
      </c>
      <c r="F14" s="4" t="s">
        <v>370</v>
      </c>
      <c r="G14" s="4" t="s">
        <v>371</v>
      </c>
      <c r="H14" s="4" t="s">
        <v>19</v>
      </c>
      <c r="I14" s="4" t="s">
        <v>20</v>
      </c>
      <c r="J14" s="15" t="s">
        <v>154</v>
      </c>
      <c r="K14" s="9">
        <v>805</v>
      </c>
      <c r="M14" s="15" t="s">
        <v>154</v>
      </c>
      <c r="N14" s="15" t="s">
        <v>154</v>
      </c>
      <c r="P14" s="15" t="s">
        <v>154</v>
      </c>
      <c r="Q14" s="11">
        <v>3.463855421686747E-2</v>
      </c>
    </row>
    <row r="15" spans="1:17" s="4" customFormat="1" ht="12.9" customHeight="1" x14ac:dyDescent="0.5">
      <c r="A15" s="4" t="s">
        <v>372</v>
      </c>
      <c r="C15" s="4" t="s">
        <v>151</v>
      </c>
      <c r="D15" s="4" t="s">
        <v>151</v>
      </c>
      <c r="F15" s="4" t="s">
        <v>373</v>
      </c>
      <c r="G15" s="4" t="s">
        <v>374</v>
      </c>
      <c r="H15" s="4" t="s">
        <v>19</v>
      </c>
      <c r="I15" s="4" t="s">
        <v>20</v>
      </c>
      <c r="J15" s="15" t="s">
        <v>154</v>
      </c>
      <c r="K15" s="9">
        <v>300</v>
      </c>
      <c r="M15" s="15" t="s">
        <v>154</v>
      </c>
      <c r="N15" s="15" t="s">
        <v>154</v>
      </c>
      <c r="P15" s="15" t="s">
        <v>154</v>
      </c>
      <c r="Q15" s="11">
        <v>1.2908777969018933E-2</v>
      </c>
    </row>
    <row r="16" spans="1:17" s="4" customFormat="1" ht="12.9" customHeight="1" x14ac:dyDescent="0.5">
      <c r="A16" s="4" t="s">
        <v>375</v>
      </c>
      <c r="C16" s="4">
        <v>147</v>
      </c>
      <c r="D16" s="4" t="s">
        <v>376</v>
      </c>
      <c r="E16" s="4" t="s">
        <v>23</v>
      </c>
      <c r="F16" s="4" t="s">
        <v>377</v>
      </c>
      <c r="G16" s="4" t="s">
        <v>376</v>
      </c>
      <c r="H16" s="4" t="s">
        <v>19</v>
      </c>
      <c r="I16" s="4" t="s">
        <v>20</v>
      </c>
      <c r="J16" s="9">
        <v>335</v>
      </c>
      <c r="K16" s="9">
        <v>310</v>
      </c>
      <c r="M16" s="9">
        <f>K16-J16</f>
        <v>-25</v>
      </c>
      <c r="N16" s="10">
        <f>K16/J16-1</f>
        <v>-7.4626865671641784E-2</v>
      </c>
      <c r="P16" s="11">
        <v>1.4609681639773223E-2</v>
      </c>
      <c r="Q16" s="11">
        <v>1.3339070567986231E-2</v>
      </c>
    </row>
    <row r="17" spans="1:17" s="4" customFormat="1" ht="12.9" customHeight="1" x14ac:dyDescent="0.5">
      <c r="A17" s="4" t="s">
        <v>378</v>
      </c>
      <c r="C17" s="4">
        <v>148</v>
      </c>
      <c r="D17" s="4" t="s">
        <v>379</v>
      </c>
      <c r="E17" s="4" t="s">
        <v>23</v>
      </c>
      <c r="F17" s="4" t="s">
        <v>380</v>
      </c>
      <c r="G17" s="4" t="s">
        <v>379</v>
      </c>
      <c r="H17" s="4" t="s">
        <v>19</v>
      </c>
      <c r="I17" s="4" t="s">
        <v>20</v>
      </c>
      <c r="J17" s="9">
        <v>970</v>
      </c>
      <c r="K17" s="9">
        <v>785</v>
      </c>
      <c r="M17" s="9">
        <f>K17-J17</f>
        <v>-185</v>
      </c>
      <c r="N17" s="10">
        <f>K17/J17-1</f>
        <v>-0.19072164948453607</v>
      </c>
      <c r="P17" s="11">
        <v>4.2302660270388134E-2</v>
      </c>
      <c r="Q17" s="11">
        <v>3.3777969018932874E-2</v>
      </c>
    </row>
    <row r="18" spans="1:17" s="4" customFormat="1" ht="14.05" customHeight="1" x14ac:dyDescent="0.5">
      <c r="A18" s="4" t="s">
        <v>383</v>
      </c>
      <c r="C18" s="4" t="s">
        <v>151</v>
      </c>
      <c r="D18" s="4" t="s">
        <v>151</v>
      </c>
      <c r="F18" s="4" t="s">
        <v>381</v>
      </c>
      <c r="G18" s="4" t="s">
        <v>382</v>
      </c>
      <c r="H18" s="4" t="s">
        <v>19</v>
      </c>
      <c r="I18" s="4" t="s">
        <v>20</v>
      </c>
      <c r="J18" s="15" t="s">
        <v>154</v>
      </c>
      <c r="K18" s="9">
        <v>1775</v>
      </c>
      <c r="M18" s="15" t="s">
        <v>154</v>
      </c>
      <c r="N18" s="15" t="s">
        <v>154</v>
      </c>
      <c r="P18" s="15" t="s">
        <v>154</v>
      </c>
      <c r="Q18" s="11">
        <v>7.6376936316695357E-2</v>
      </c>
    </row>
    <row r="19" spans="1:17" s="4" customFormat="1" ht="12.9" customHeight="1" x14ac:dyDescent="0.5">
      <c r="A19" s="4" t="s">
        <v>384</v>
      </c>
      <c r="C19" s="4" t="s">
        <v>151</v>
      </c>
      <c r="D19" s="4" t="s">
        <v>151</v>
      </c>
      <c r="F19" s="4" t="s">
        <v>385</v>
      </c>
      <c r="G19" s="4" t="s">
        <v>386</v>
      </c>
      <c r="H19" s="4" t="s">
        <v>19</v>
      </c>
      <c r="I19" s="4" t="s">
        <v>20</v>
      </c>
      <c r="J19" s="15" t="s">
        <v>154</v>
      </c>
      <c r="K19" s="9">
        <v>660</v>
      </c>
      <c r="M19" s="15" t="s">
        <v>154</v>
      </c>
      <c r="N19" s="15" t="s">
        <v>154</v>
      </c>
      <c r="P19" s="15" t="s">
        <v>154</v>
      </c>
      <c r="Q19" s="11">
        <v>2.8399311531841654E-2</v>
      </c>
    </row>
    <row r="20" spans="1:17" s="4" customFormat="1" ht="14.05" customHeight="1" x14ac:dyDescent="0.5">
      <c r="A20" s="4" t="s">
        <v>389</v>
      </c>
      <c r="C20" s="4" t="s">
        <v>151</v>
      </c>
      <c r="D20" s="4" t="s">
        <v>151</v>
      </c>
      <c r="F20" s="4" t="s">
        <v>387</v>
      </c>
      <c r="G20" s="4" t="s">
        <v>388</v>
      </c>
      <c r="H20" s="4" t="s">
        <v>19</v>
      </c>
      <c r="I20" s="4" t="s">
        <v>20</v>
      </c>
      <c r="J20" s="15" t="s">
        <v>154</v>
      </c>
      <c r="K20" s="9">
        <v>1110</v>
      </c>
      <c r="M20" s="15" t="s">
        <v>154</v>
      </c>
      <c r="N20" s="15" t="s">
        <v>154</v>
      </c>
      <c r="P20" s="15" t="s">
        <v>154</v>
      </c>
      <c r="Q20" s="11">
        <v>4.7762478485370054E-2</v>
      </c>
    </row>
    <row r="21" spans="1:17" s="5" customFormat="1" ht="14.05" customHeight="1" x14ac:dyDescent="0.5">
      <c r="A21" s="5" t="s">
        <v>392</v>
      </c>
      <c r="C21" s="5">
        <v>152</v>
      </c>
      <c r="D21" s="5" t="s">
        <v>390</v>
      </c>
      <c r="E21" s="5" t="s">
        <v>23</v>
      </c>
      <c r="F21" s="5" t="s">
        <v>391</v>
      </c>
      <c r="G21" s="5" t="s">
        <v>390</v>
      </c>
      <c r="H21" s="5" t="s">
        <v>19</v>
      </c>
      <c r="I21" s="5" t="s">
        <v>20</v>
      </c>
      <c r="J21" s="6">
        <v>155</v>
      </c>
      <c r="K21" s="6">
        <v>245</v>
      </c>
      <c r="M21" s="6">
        <f>K21-J21</f>
        <v>90</v>
      </c>
      <c r="N21" s="7">
        <f>K21/J21-1</f>
        <v>0.58064516129032251</v>
      </c>
      <c r="P21" s="8">
        <v>6.7597034452682074E-3</v>
      </c>
      <c r="Q21" s="8">
        <v>1.0542168674698794E-2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3880</v>
      </c>
      <c r="K24" s="6">
        <v>3975</v>
      </c>
      <c r="M24" s="6">
        <f>K24-J24</f>
        <v>95</v>
      </c>
      <c r="N24" s="7">
        <f>K24/J24-1</f>
        <v>2.448453608247414E-2</v>
      </c>
    </row>
    <row r="25" spans="1:17" s="4" customFormat="1" ht="12.9" customHeight="1" x14ac:dyDescent="0.5">
      <c r="A25" s="4" t="s">
        <v>398</v>
      </c>
      <c r="C25" s="4">
        <v>194</v>
      </c>
      <c r="D25" s="4" t="s">
        <v>399</v>
      </c>
      <c r="E25" s="4" t="s">
        <v>23</v>
      </c>
      <c r="F25" s="4" t="s">
        <v>400</v>
      </c>
      <c r="G25" s="4" t="s">
        <v>399</v>
      </c>
      <c r="H25" s="4" t="s">
        <v>19</v>
      </c>
      <c r="I25" s="4" t="s">
        <v>20</v>
      </c>
      <c r="J25" s="9">
        <v>510</v>
      </c>
      <c r="K25" s="9">
        <v>620</v>
      </c>
      <c r="M25" s="9">
        <f>K25-J25</f>
        <v>110</v>
      </c>
      <c r="N25" s="10">
        <f>K25/J25-1</f>
        <v>0.21568627450980382</v>
      </c>
      <c r="P25" s="11">
        <v>0.13144329896907217</v>
      </c>
      <c r="Q25" s="11">
        <v>0.15597484276729559</v>
      </c>
    </row>
    <row r="26" spans="1:17" s="4" customFormat="1" ht="12.9" customHeight="1" x14ac:dyDescent="0.5">
      <c r="A26" s="4" t="s">
        <v>401</v>
      </c>
      <c r="C26" s="4">
        <v>206</v>
      </c>
      <c r="D26" s="4" t="s">
        <v>402</v>
      </c>
      <c r="E26" s="4" t="s">
        <v>23</v>
      </c>
      <c r="F26" s="4" t="s">
        <v>403</v>
      </c>
      <c r="G26" s="4" t="s">
        <v>402</v>
      </c>
      <c r="H26" s="4" t="s">
        <v>19</v>
      </c>
      <c r="I26" s="4" t="s">
        <v>20</v>
      </c>
      <c r="J26" s="9">
        <v>1260</v>
      </c>
      <c r="K26" s="9">
        <v>965</v>
      </c>
      <c r="M26" s="9">
        <f>K26-J26</f>
        <v>-295</v>
      </c>
      <c r="N26" s="10">
        <f>K26/J26-1</f>
        <v>-0.23412698412698407</v>
      </c>
      <c r="P26" s="11">
        <v>0.32474226804123713</v>
      </c>
      <c r="Q26" s="11">
        <v>0.24276729559748428</v>
      </c>
    </row>
    <row r="27" spans="1:17" s="4" customFormat="1" ht="12.9" customHeight="1" x14ac:dyDescent="0.5">
      <c r="A27" s="4" t="s">
        <v>404</v>
      </c>
      <c r="C27" s="4">
        <v>224</v>
      </c>
      <c r="D27" s="4" t="s">
        <v>405</v>
      </c>
      <c r="E27" s="4" t="s">
        <v>23</v>
      </c>
      <c r="F27" s="4" t="s">
        <v>406</v>
      </c>
      <c r="G27" s="4" t="s">
        <v>405</v>
      </c>
      <c r="H27" s="4" t="s">
        <v>19</v>
      </c>
      <c r="I27" s="4" t="s">
        <v>20</v>
      </c>
      <c r="J27" s="9">
        <v>600</v>
      </c>
      <c r="K27" s="9">
        <v>850</v>
      </c>
      <c r="M27" s="9">
        <f>K27-J27</f>
        <v>250</v>
      </c>
      <c r="N27" s="10">
        <f>K27/J27-1</f>
        <v>0.41666666666666674</v>
      </c>
      <c r="P27" s="11">
        <v>0.15463917525773196</v>
      </c>
      <c r="Q27" s="11">
        <v>0.21383647798742139</v>
      </c>
    </row>
    <row r="28" spans="1:17" s="4" customFormat="1" ht="12.9" customHeight="1" x14ac:dyDescent="0.5">
      <c r="A28" s="4" t="s">
        <v>407</v>
      </c>
      <c r="C28" s="4">
        <v>234</v>
      </c>
      <c r="D28" s="4" t="s">
        <v>408</v>
      </c>
      <c r="E28" s="4" t="s">
        <v>23</v>
      </c>
      <c r="F28" s="4" t="s">
        <v>409</v>
      </c>
      <c r="G28" s="4" t="s">
        <v>408</v>
      </c>
      <c r="H28" s="4" t="s">
        <v>19</v>
      </c>
      <c r="I28" s="4" t="s">
        <v>20</v>
      </c>
      <c r="J28" s="9">
        <v>1510</v>
      </c>
      <c r="K28" s="9">
        <v>1540</v>
      </c>
      <c r="M28" s="9">
        <f>K28-J28</f>
        <v>30</v>
      </c>
      <c r="N28" s="10">
        <f>K28/J28-1</f>
        <v>1.9867549668874274E-2</v>
      </c>
      <c r="P28" s="11">
        <v>0.38917525773195877</v>
      </c>
      <c r="Q28" s="11">
        <v>0.38742138364779877</v>
      </c>
    </row>
    <row r="29" spans="1:17" s="4" customFormat="1" ht="14.05" customHeight="1" x14ac:dyDescent="0.5">
      <c r="A29" s="4" t="s">
        <v>412</v>
      </c>
      <c r="C29" s="4">
        <v>252</v>
      </c>
      <c r="D29" s="4" t="s">
        <v>410</v>
      </c>
      <c r="E29" s="4" t="s">
        <v>23</v>
      </c>
      <c r="F29" s="4" t="s">
        <v>411</v>
      </c>
      <c r="G29" s="4" t="s">
        <v>410</v>
      </c>
      <c r="H29" s="4" t="s">
        <v>19</v>
      </c>
      <c r="I29" s="4" t="s">
        <v>20</v>
      </c>
      <c r="J29" s="9">
        <v>0</v>
      </c>
      <c r="K29" s="9">
        <v>0</v>
      </c>
      <c r="M29" s="9">
        <f>K29-J29</f>
        <v>0</v>
      </c>
      <c r="N29" s="15" t="s">
        <v>154</v>
      </c>
      <c r="P29" s="11">
        <v>0</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1145</v>
      </c>
      <c r="K31" s="6">
        <v>1110</v>
      </c>
      <c r="M31" s="6">
        <f>K31-J31</f>
        <v>-35</v>
      </c>
      <c r="N31" s="7">
        <f>K31/J31-1</f>
        <v>-3.0567685589519611E-2</v>
      </c>
    </row>
    <row r="32" spans="1:17" s="4" customFormat="1" ht="12.9" customHeight="1" x14ac:dyDescent="0.5">
      <c r="A32" s="4" t="s">
        <v>398</v>
      </c>
      <c r="C32" s="4">
        <v>374</v>
      </c>
      <c r="D32" s="4" t="s">
        <v>399</v>
      </c>
      <c r="E32" s="4" t="s">
        <v>23</v>
      </c>
      <c r="F32" s="4" t="s">
        <v>417</v>
      </c>
      <c r="G32" s="4" t="s">
        <v>399</v>
      </c>
      <c r="H32" s="4" t="s">
        <v>19</v>
      </c>
      <c r="I32" s="4" t="s">
        <v>20</v>
      </c>
      <c r="J32" s="9">
        <v>160</v>
      </c>
      <c r="K32" s="9">
        <v>130</v>
      </c>
      <c r="M32" s="9">
        <f>K32-J32</f>
        <v>-30</v>
      </c>
      <c r="N32" s="10">
        <f>K32/J32-1</f>
        <v>-0.1875</v>
      </c>
      <c r="P32" s="11">
        <v>0.13973799126637554</v>
      </c>
      <c r="Q32" s="11">
        <v>0.11711711711711711</v>
      </c>
    </row>
    <row r="33" spans="1:17" s="4" customFormat="1" ht="12.9" customHeight="1" x14ac:dyDescent="0.5">
      <c r="A33" s="4" t="s">
        <v>401</v>
      </c>
      <c r="C33" s="4">
        <v>384</v>
      </c>
      <c r="D33" s="4" t="s">
        <v>402</v>
      </c>
      <c r="E33" s="4" t="s">
        <v>23</v>
      </c>
      <c r="F33" s="4" t="s">
        <v>418</v>
      </c>
      <c r="G33" s="4" t="s">
        <v>402</v>
      </c>
      <c r="H33" s="4" t="s">
        <v>19</v>
      </c>
      <c r="I33" s="4" t="s">
        <v>20</v>
      </c>
      <c r="J33" s="9">
        <v>145</v>
      </c>
      <c r="K33" s="9">
        <v>110</v>
      </c>
      <c r="M33" s="9">
        <f>K33-J33</f>
        <v>-35</v>
      </c>
      <c r="N33" s="10">
        <f>K33/J33-1</f>
        <v>-0.24137931034482762</v>
      </c>
      <c r="P33" s="11">
        <v>0.12663755458515283</v>
      </c>
      <c r="Q33" s="11">
        <v>9.90990990990991E-2</v>
      </c>
    </row>
    <row r="34" spans="1:17" s="4" customFormat="1" ht="12.9" customHeight="1" x14ac:dyDescent="0.5">
      <c r="A34" s="4" t="s">
        <v>404</v>
      </c>
      <c r="C34" s="4">
        <v>394</v>
      </c>
      <c r="D34" s="4" t="s">
        <v>405</v>
      </c>
      <c r="E34" s="4" t="s">
        <v>23</v>
      </c>
      <c r="F34" s="4" t="s">
        <v>419</v>
      </c>
      <c r="G34" s="4" t="s">
        <v>405</v>
      </c>
      <c r="H34" s="4" t="s">
        <v>19</v>
      </c>
      <c r="I34" s="4" t="s">
        <v>20</v>
      </c>
      <c r="J34" s="9">
        <v>220</v>
      </c>
      <c r="K34" s="9">
        <v>465</v>
      </c>
      <c r="M34" s="9">
        <f>K34-J34</f>
        <v>245</v>
      </c>
      <c r="N34" s="10">
        <f>K34/J34-1</f>
        <v>1.1136363636363638</v>
      </c>
      <c r="P34" s="11">
        <v>0.19213973799126638</v>
      </c>
      <c r="Q34" s="11">
        <v>0.41891891891891891</v>
      </c>
    </row>
    <row r="35" spans="1:17" s="4" customFormat="1" ht="12.9" customHeight="1" x14ac:dyDescent="0.5">
      <c r="A35" s="4" t="s">
        <v>407</v>
      </c>
      <c r="C35" s="4">
        <v>408</v>
      </c>
      <c r="D35" s="4" t="s">
        <v>408</v>
      </c>
      <c r="E35" s="4" t="s">
        <v>23</v>
      </c>
      <c r="F35" s="4" t="s">
        <v>420</v>
      </c>
      <c r="G35" s="4" t="s">
        <v>408</v>
      </c>
      <c r="H35" s="4" t="s">
        <v>19</v>
      </c>
      <c r="I35" s="4" t="s">
        <v>20</v>
      </c>
      <c r="J35" s="9">
        <v>615</v>
      </c>
      <c r="K35" s="9">
        <v>410</v>
      </c>
      <c r="M35" s="9">
        <f>K35-J35</f>
        <v>-205</v>
      </c>
      <c r="N35" s="10">
        <f>K35/J35-1</f>
        <v>-0.33333333333333337</v>
      </c>
      <c r="P35" s="11">
        <v>0.53711790393013104</v>
      </c>
      <c r="Q35" s="11">
        <v>0.36936936936936937</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22930</v>
      </c>
      <c r="K4" s="6">
        <v>23240</v>
      </c>
      <c r="M4" s="6">
        <f>K4-J4</f>
        <v>310</v>
      </c>
      <c r="N4" s="7">
        <f>K4/J4-1</f>
        <v>1.3519406890536434E-2</v>
      </c>
    </row>
    <row r="5" spans="1:17" s="5" customFormat="1" ht="14.05" customHeight="1" x14ac:dyDescent="0.5">
      <c r="A5" s="5" t="s">
        <v>429</v>
      </c>
      <c r="C5" s="5">
        <v>705</v>
      </c>
      <c r="D5" s="5" t="s">
        <v>427</v>
      </c>
      <c r="E5" s="5" t="s">
        <v>23</v>
      </c>
      <c r="F5" s="5" t="s">
        <v>428</v>
      </c>
      <c r="G5" s="5" t="s">
        <v>427</v>
      </c>
      <c r="H5" s="5" t="s">
        <v>19</v>
      </c>
      <c r="I5" s="5" t="s">
        <v>20</v>
      </c>
      <c r="J5" s="6">
        <v>19250</v>
      </c>
      <c r="K5" s="6">
        <v>18890</v>
      </c>
      <c r="M5" s="6">
        <f>K5-J5</f>
        <v>-360</v>
      </c>
      <c r="N5" s="7">
        <f>K5/J5-1</f>
        <v>-1.8701298701298663E-2</v>
      </c>
      <c r="P5" s="8">
        <v>0.83951155691234192</v>
      </c>
      <c r="Q5" s="8">
        <v>0.81282271944922546</v>
      </c>
    </row>
    <row r="6" spans="1:17" s="5" customFormat="1" ht="14.05" customHeight="1" x14ac:dyDescent="0.5">
      <c r="A6" s="5" t="s">
        <v>432</v>
      </c>
      <c r="C6" s="5">
        <v>692</v>
      </c>
      <c r="D6" s="5" t="s">
        <v>430</v>
      </c>
      <c r="E6" s="5" t="s">
        <v>23</v>
      </c>
      <c r="F6" s="5" t="s">
        <v>431</v>
      </c>
      <c r="G6" s="5" t="s">
        <v>430</v>
      </c>
      <c r="H6" s="5" t="s">
        <v>19</v>
      </c>
      <c r="I6" s="5" t="s">
        <v>20</v>
      </c>
      <c r="J6" s="6">
        <v>3685</v>
      </c>
      <c r="K6" s="6">
        <v>4350</v>
      </c>
      <c r="M6" s="6">
        <f>K6-J6</f>
        <v>665</v>
      </c>
      <c r="N6" s="7">
        <f>K6/J6-1</f>
        <v>0.18046132971506101</v>
      </c>
      <c r="P6" s="8">
        <v>0.16070649803750545</v>
      </c>
      <c r="Q6" s="8">
        <v>0.18717728055077454</v>
      </c>
    </row>
    <row r="7" spans="1:17" s="4" customFormat="1" ht="12.9" customHeight="1" x14ac:dyDescent="0.5">
      <c r="A7" s="4" t="s">
        <v>433</v>
      </c>
      <c r="C7" s="4">
        <v>696</v>
      </c>
      <c r="D7" s="4" t="s">
        <v>434</v>
      </c>
      <c r="E7" s="4" t="s">
        <v>23</v>
      </c>
      <c r="F7" s="4" t="s">
        <v>435</v>
      </c>
      <c r="G7" s="4" t="s">
        <v>434</v>
      </c>
      <c r="H7" s="4" t="s">
        <v>19</v>
      </c>
      <c r="I7" s="4" t="s">
        <v>20</v>
      </c>
      <c r="J7" s="9">
        <v>750</v>
      </c>
      <c r="K7" s="9">
        <v>810</v>
      </c>
      <c r="M7" s="9">
        <f>K7-J7</f>
        <v>60</v>
      </c>
      <c r="N7" s="10">
        <f>K7/J7-1</f>
        <v>8.0000000000000071E-2</v>
      </c>
      <c r="P7" s="11">
        <v>3.270824247710423E-2</v>
      </c>
      <c r="Q7" s="11">
        <v>3.4853700516351116E-2</v>
      </c>
    </row>
    <row r="8" spans="1:17" s="4" customFormat="1" ht="12.9" customHeight="1" x14ac:dyDescent="0.5">
      <c r="A8" s="4" t="s">
        <v>436</v>
      </c>
      <c r="C8" s="4">
        <v>693</v>
      </c>
      <c r="D8" s="4" t="s">
        <v>437</v>
      </c>
      <c r="E8" s="4" t="s">
        <v>23</v>
      </c>
      <c r="F8" s="4" t="s">
        <v>438</v>
      </c>
      <c r="G8" s="4" t="s">
        <v>437</v>
      </c>
      <c r="H8" s="4" t="s">
        <v>19</v>
      </c>
      <c r="I8" s="4" t="s">
        <v>20</v>
      </c>
      <c r="J8" s="9">
        <v>675</v>
      </c>
      <c r="K8" s="9">
        <v>720</v>
      </c>
      <c r="M8" s="9">
        <f>K8-J8</f>
        <v>45</v>
      </c>
      <c r="N8" s="10">
        <f>K8/J8-1</f>
        <v>6.6666666666666652E-2</v>
      </c>
      <c r="P8" s="11">
        <v>2.9437418229393806E-2</v>
      </c>
      <c r="Q8" s="11">
        <v>3.098106712564544E-2</v>
      </c>
    </row>
    <row r="9" spans="1:17" s="4" customFormat="1" ht="12.9" customHeight="1" x14ac:dyDescent="0.5">
      <c r="A9" s="4" t="s">
        <v>439</v>
      </c>
      <c r="C9" s="4">
        <v>695</v>
      </c>
      <c r="D9" s="4" t="s">
        <v>440</v>
      </c>
      <c r="E9" s="4" t="s">
        <v>23</v>
      </c>
      <c r="F9" s="4" t="s">
        <v>441</v>
      </c>
      <c r="G9" s="4" t="s">
        <v>440</v>
      </c>
      <c r="H9" s="4" t="s">
        <v>19</v>
      </c>
      <c r="I9" s="4" t="s">
        <v>20</v>
      </c>
      <c r="J9" s="9">
        <v>880</v>
      </c>
      <c r="K9" s="9">
        <v>1400</v>
      </c>
      <c r="M9" s="9">
        <f>K9-J9</f>
        <v>520</v>
      </c>
      <c r="N9" s="10">
        <f>K9/J9-1</f>
        <v>0.59090909090909083</v>
      </c>
      <c r="P9" s="11">
        <v>3.8377671173135633E-2</v>
      </c>
      <c r="Q9" s="11">
        <v>6.0240963855421686E-2</v>
      </c>
    </row>
    <row r="10" spans="1:17" s="4" customFormat="1" ht="12.9" customHeight="1" x14ac:dyDescent="0.5">
      <c r="A10" s="4" t="s">
        <v>442</v>
      </c>
      <c r="C10" s="4">
        <v>694</v>
      </c>
      <c r="D10" s="4" t="s">
        <v>443</v>
      </c>
      <c r="E10" s="4" t="s">
        <v>23</v>
      </c>
      <c r="F10" s="4" t="s">
        <v>444</v>
      </c>
      <c r="G10" s="4" t="s">
        <v>443</v>
      </c>
      <c r="H10" s="4" t="s">
        <v>19</v>
      </c>
      <c r="I10" s="4" t="s">
        <v>20</v>
      </c>
      <c r="J10" s="9">
        <v>275</v>
      </c>
      <c r="K10" s="9">
        <v>290</v>
      </c>
      <c r="M10" s="9">
        <f>K10-J10</f>
        <v>15</v>
      </c>
      <c r="N10" s="10">
        <f>K10/J10-1</f>
        <v>5.4545454545454453E-2</v>
      </c>
      <c r="P10" s="11">
        <v>1.1993022241604884E-2</v>
      </c>
      <c r="Q10" s="11">
        <v>1.2478485370051634E-2</v>
      </c>
    </row>
    <row r="11" spans="1:17" s="4" customFormat="1" ht="12.9" customHeight="1" x14ac:dyDescent="0.5">
      <c r="A11" s="4" t="s">
        <v>445</v>
      </c>
      <c r="C11" s="4">
        <v>697</v>
      </c>
      <c r="D11" s="4" t="s">
        <v>446</v>
      </c>
      <c r="E11" s="4" t="s">
        <v>23</v>
      </c>
      <c r="F11" s="4" t="s">
        <v>447</v>
      </c>
      <c r="G11" s="4" t="s">
        <v>446</v>
      </c>
      <c r="H11" s="4" t="s">
        <v>19</v>
      </c>
      <c r="I11" s="4" t="s">
        <v>20</v>
      </c>
      <c r="J11" s="9">
        <v>190</v>
      </c>
      <c r="K11" s="9">
        <v>225</v>
      </c>
      <c r="M11" s="9">
        <f>K11-J11</f>
        <v>35</v>
      </c>
      <c r="N11" s="10">
        <f>K11/J11-1</f>
        <v>0.18421052631578938</v>
      </c>
      <c r="P11" s="11">
        <v>8.2860880941997388E-3</v>
      </c>
      <c r="Q11" s="11">
        <v>9.6815834767641998E-3</v>
      </c>
    </row>
    <row r="12" spans="1:17" s="4" customFormat="1" ht="12.9" customHeight="1" x14ac:dyDescent="0.5">
      <c r="A12" s="4" t="s">
        <v>448</v>
      </c>
      <c r="C12" s="4">
        <v>699</v>
      </c>
      <c r="D12" s="4" t="s">
        <v>449</v>
      </c>
      <c r="E12" s="4" t="s">
        <v>23</v>
      </c>
      <c r="F12" s="4" t="s">
        <v>450</v>
      </c>
      <c r="G12" s="4" t="s">
        <v>449</v>
      </c>
      <c r="H12" s="4" t="s">
        <v>19</v>
      </c>
      <c r="I12" s="4" t="s">
        <v>20</v>
      </c>
      <c r="J12" s="9">
        <v>235</v>
      </c>
      <c r="K12" s="9">
        <v>200</v>
      </c>
      <c r="M12" s="9">
        <f>K12-J12</f>
        <v>-35</v>
      </c>
      <c r="N12" s="10">
        <f>K12/J12-1</f>
        <v>-0.14893617021276595</v>
      </c>
      <c r="P12" s="11">
        <v>1.0248582642825993E-2</v>
      </c>
      <c r="Q12" s="11">
        <v>8.6058519793459545E-3</v>
      </c>
    </row>
    <row r="13" spans="1:17" s="4" customFormat="1" ht="12.9" customHeight="1" x14ac:dyDescent="0.5">
      <c r="A13" s="4" t="s">
        <v>451</v>
      </c>
      <c r="C13" s="4">
        <v>698</v>
      </c>
      <c r="D13" s="4" t="s">
        <v>452</v>
      </c>
      <c r="E13" s="4" t="s">
        <v>23</v>
      </c>
      <c r="F13" s="4" t="s">
        <v>453</v>
      </c>
      <c r="G13" s="4" t="s">
        <v>452</v>
      </c>
      <c r="H13" s="4" t="s">
        <v>19</v>
      </c>
      <c r="I13" s="4" t="s">
        <v>20</v>
      </c>
      <c r="J13" s="9">
        <v>205</v>
      </c>
      <c r="K13" s="9">
        <v>215</v>
      </c>
      <c r="M13" s="9">
        <f>K13-J13</f>
        <v>10</v>
      </c>
      <c r="N13" s="10">
        <f>K13/J13-1</f>
        <v>4.8780487804878092E-2</v>
      </c>
      <c r="P13" s="11">
        <v>8.9402529437418235E-3</v>
      </c>
      <c r="Q13" s="11">
        <v>9.2512908777969017E-3</v>
      </c>
    </row>
    <row r="14" spans="1:17" s="4" customFormat="1" ht="12.9" customHeight="1" x14ac:dyDescent="0.5">
      <c r="A14" s="4" t="s">
        <v>454</v>
      </c>
      <c r="C14" s="4">
        <v>701</v>
      </c>
      <c r="D14" s="4" t="s">
        <v>455</v>
      </c>
      <c r="E14" s="4" t="s">
        <v>23</v>
      </c>
      <c r="F14" s="4" t="s">
        <v>456</v>
      </c>
      <c r="G14" s="4" t="s">
        <v>455</v>
      </c>
      <c r="H14" s="4" t="s">
        <v>19</v>
      </c>
      <c r="I14" s="4" t="s">
        <v>20</v>
      </c>
      <c r="J14" s="9">
        <v>95</v>
      </c>
      <c r="K14" s="9">
        <v>105</v>
      </c>
      <c r="M14" s="9">
        <f>K14-J14</f>
        <v>10</v>
      </c>
      <c r="N14" s="10">
        <f>K14/J14-1</f>
        <v>0.10526315789473695</v>
      </c>
      <c r="P14" s="11">
        <v>4.1430440470998694E-3</v>
      </c>
      <c r="Q14" s="11">
        <v>4.5180722891566263E-3</v>
      </c>
    </row>
    <row r="15" spans="1:17" s="4" customFormat="1" ht="12.9" customHeight="1" x14ac:dyDescent="0.5">
      <c r="A15" s="4" t="s">
        <v>457</v>
      </c>
      <c r="C15" s="4">
        <v>700</v>
      </c>
      <c r="D15" s="4" t="s">
        <v>458</v>
      </c>
      <c r="E15" s="4" t="s">
        <v>23</v>
      </c>
      <c r="F15" s="4" t="s">
        <v>459</v>
      </c>
      <c r="G15" s="4" t="s">
        <v>458</v>
      </c>
      <c r="H15" s="4" t="s">
        <v>19</v>
      </c>
      <c r="I15" s="4" t="s">
        <v>20</v>
      </c>
      <c r="J15" s="9">
        <v>25</v>
      </c>
      <c r="K15" s="9">
        <v>15</v>
      </c>
      <c r="M15" s="9">
        <f>K15-J15</f>
        <v>-10</v>
      </c>
      <c r="N15" s="10">
        <f>K15/J15-1</f>
        <v>-0.4</v>
      </c>
      <c r="P15" s="11">
        <v>1.0902747492368076E-3</v>
      </c>
      <c r="Q15" s="11">
        <v>6.4543889845094669E-4</v>
      </c>
    </row>
    <row r="16" spans="1:17" s="4" customFormat="1" ht="12.9" customHeight="1" x14ac:dyDescent="0.5">
      <c r="A16" s="4" t="s">
        <v>460</v>
      </c>
      <c r="C16" s="4">
        <v>702</v>
      </c>
      <c r="D16" s="4" t="s">
        <v>461</v>
      </c>
      <c r="E16" s="4" t="s">
        <v>23</v>
      </c>
      <c r="F16" s="4" t="s">
        <v>462</v>
      </c>
      <c r="G16" s="4" t="s">
        <v>461</v>
      </c>
      <c r="H16" s="4" t="s">
        <v>19</v>
      </c>
      <c r="I16" s="4" t="s">
        <v>20</v>
      </c>
      <c r="J16" s="9">
        <v>70</v>
      </c>
      <c r="K16" s="9">
        <v>35</v>
      </c>
      <c r="M16" s="9">
        <f>K16-J16</f>
        <v>-35</v>
      </c>
      <c r="N16" s="10">
        <f>K16/J16-1</f>
        <v>-0.5</v>
      </c>
      <c r="P16" s="11">
        <v>3.0527692978630614E-3</v>
      </c>
      <c r="Q16" s="11">
        <v>1.5060240963855422E-3</v>
      </c>
    </row>
    <row r="17" spans="1:17" s="4" customFormat="1" ht="14.05" customHeight="1" x14ac:dyDescent="0.5">
      <c r="A17" s="4" t="s">
        <v>465</v>
      </c>
      <c r="C17" s="4">
        <v>703</v>
      </c>
      <c r="D17" s="4" t="s">
        <v>463</v>
      </c>
      <c r="E17" s="4" t="s">
        <v>23</v>
      </c>
      <c r="F17" s="4" t="s">
        <v>464</v>
      </c>
      <c r="G17" s="4" t="s">
        <v>463</v>
      </c>
      <c r="H17" s="4" t="s">
        <v>19</v>
      </c>
      <c r="I17" s="4" t="s">
        <v>20</v>
      </c>
      <c r="J17" s="9">
        <v>115</v>
      </c>
      <c r="K17" s="9">
        <v>180</v>
      </c>
      <c r="M17" s="9">
        <f>K17-J17</f>
        <v>65</v>
      </c>
      <c r="N17" s="10">
        <f>K17/J17-1</f>
        <v>0.56521739130434789</v>
      </c>
      <c r="P17" s="11">
        <v>5.0152638464893151E-3</v>
      </c>
      <c r="Q17" s="11">
        <v>7.7452667814113599E-3</v>
      </c>
    </row>
    <row r="18" spans="1:17" s="4" customFormat="1" ht="12.9" customHeight="1" x14ac:dyDescent="0.5">
      <c r="A18" s="4" t="s">
        <v>466</v>
      </c>
      <c r="C18" s="4">
        <v>704</v>
      </c>
      <c r="D18" s="4" t="s">
        <v>467</v>
      </c>
      <c r="E18" s="4" t="s">
        <v>23</v>
      </c>
      <c r="F18" s="4" t="s">
        <v>468</v>
      </c>
      <c r="G18" s="4" t="s">
        <v>467</v>
      </c>
      <c r="H18" s="4" t="s">
        <v>19</v>
      </c>
      <c r="I18" s="4" t="s">
        <v>20</v>
      </c>
      <c r="J18" s="9">
        <v>175</v>
      </c>
      <c r="K18" s="9">
        <v>155</v>
      </c>
      <c r="M18" s="9">
        <f>K18-J18</f>
        <v>-20</v>
      </c>
      <c r="N18" s="10">
        <f>K18/J18-1</f>
        <v>-0.11428571428571432</v>
      </c>
      <c r="P18" s="11">
        <v>7.631923244657654E-3</v>
      </c>
      <c r="Q18" s="11">
        <v>6.6695352839931154E-3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23240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4255</v>
      </c>
      <c r="M22" s="15" t="s">
        <v>154</v>
      </c>
      <c r="N22" s="15" t="s">
        <v>154</v>
      </c>
      <c r="P22" s="15" t="s">
        <v>154</v>
      </c>
      <c r="Q22" s="11">
        <v>0.1830895008605852</v>
      </c>
    </row>
    <row r="23" spans="1:17" s="4" customFormat="1" ht="12.9" customHeight="1" x14ac:dyDescent="0.5">
      <c r="A23" s="4" t="s">
        <v>475</v>
      </c>
      <c r="C23" s="4" t="s">
        <v>151</v>
      </c>
      <c r="D23" s="4" t="s">
        <v>151</v>
      </c>
      <c r="F23" s="4" t="s">
        <v>476</v>
      </c>
      <c r="G23" s="4" t="s">
        <v>477</v>
      </c>
      <c r="H23" s="4" t="s">
        <v>19</v>
      </c>
      <c r="I23" s="4" t="s">
        <v>20</v>
      </c>
      <c r="J23" s="15" t="s">
        <v>154</v>
      </c>
      <c r="K23" s="9">
        <v>3870</v>
      </c>
      <c r="M23" s="15" t="s">
        <v>154</v>
      </c>
      <c r="N23" s="15" t="s">
        <v>154</v>
      </c>
      <c r="P23" s="15" t="s">
        <v>154</v>
      </c>
      <c r="Q23" s="11">
        <v>0.16652323580034423</v>
      </c>
    </row>
    <row r="24" spans="1:17" s="4" customFormat="1" ht="12.9" customHeight="1" x14ac:dyDescent="0.5">
      <c r="A24" s="4" t="s">
        <v>478</v>
      </c>
      <c r="C24" s="4" t="s">
        <v>151</v>
      </c>
      <c r="D24" s="4" t="s">
        <v>151</v>
      </c>
      <c r="F24" s="4" t="s">
        <v>479</v>
      </c>
      <c r="G24" s="4" t="s">
        <v>480</v>
      </c>
      <c r="H24" s="4" t="s">
        <v>19</v>
      </c>
      <c r="I24" s="4" t="s">
        <v>20</v>
      </c>
      <c r="J24" s="15" t="s">
        <v>154</v>
      </c>
      <c r="K24" s="9">
        <v>3225</v>
      </c>
      <c r="M24" s="15" t="s">
        <v>154</v>
      </c>
      <c r="N24" s="15" t="s">
        <v>154</v>
      </c>
      <c r="P24" s="15" t="s">
        <v>154</v>
      </c>
      <c r="Q24" s="11">
        <v>0.13876936316695354</v>
      </c>
    </row>
    <row r="25" spans="1:17" s="4" customFormat="1" ht="12.9" customHeight="1" x14ac:dyDescent="0.5">
      <c r="A25" s="4" t="s">
        <v>481</v>
      </c>
      <c r="C25" s="4" t="s">
        <v>151</v>
      </c>
      <c r="D25" s="4" t="s">
        <v>151</v>
      </c>
      <c r="F25" s="4" t="s">
        <v>482</v>
      </c>
      <c r="G25" s="4" t="s">
        <v>483</v>
      </c>
      <c r="H25" s="4" t="s">
        <v>19</v>
      </c>
      <c r="I25" s="4" t="s">
        <v>20</v>
      </c>
      <c r="J25" s="15" t="s">
        <v>154</v>
      </c>
      <c r="K25" s="9">
        <v>3305</v>
      </c>
      <c r="M25" s="15" t="s">
        <v>154</v>
      </c>
      <c r="N25" s="15" t="s">
        <v>154</v>
      </c>
      <c r="P25" s="15" t="s">
        <v>154</v>
      </c>
      <c r="Q25" s="11">
        <v>0.1422117039586919</v>
      </c>
    </row>
    <row r="26" spans="1:17" s="4" customFormat="1" ht="12.9" customHeight="1" x14ac:dyDescent="0.5">
      <c r="A26" s="4" t="s">
        <v>484</v>
      </c>
      <c r="C26" s="4" t="s">
        <v>151</v>
      </c>
      <c r="D26" s="4" t="s">
        <v>151</v>
      </c>
      <c r="F26" s="4" t="s">
        <v>485</v>
      </c>
      <c r="G26" s="4" t="s">
        <v>486</v>
      </c>
      <c r="H26" s="4" t="s">
        <v>19</v>
      </c>
      <c r="I26" s="4" t="s">
        <v>20</v>
      </c>
      <c r="J26" s="15" t="s">
        <v>154</v>
      </c>
      <c r="K26" s="9">
        <v>2990</v>
      </c>
      <c r="M26" s="15" t="s">
        <v>154</v>
      </c>
      <c r="N26" s="15" t="s">
        <v>154</v>
      </c>
      <c r="P26" s="15" t="s">
        <v>154</v>
      </c>
      <c r="Q26" s="11">
        <v>0.12865748709122204</v>
      </c>
    </row>
    <row r="27" spans="1:17" s="4" customFormat="1" ht="14.05" customHeight="1" x14ac:dyDescent="0.5">
      <c r="A27" s="4" t="s">
        <v>489</v>
      </c>
      <c r="C27" s="4" t="s">
        <v>151</v>
      </c>
      <c r="D27" s="4" t="s">
        <v>151</v>
      </c>
      <c r="F27" s="4" t="s">
        <v>487</v>
      </c>
      <c r="G27" s="4" t="s">
        <v>488</v>
      </c>
      <c r="H27" s="4" t="s">
        <v>19</v>
      </c>
      <c r="I27" s="4" t="s">
        <v>20</v>
      </c>
      <c r="J27" s="15" t="s">
        <v>154</v>
      </c>
      <c r="K27" s="9">
        <v>4250</v>
      </c>
      <c r="M27" s="15" t="s">
        <v>154</v>
      </c>
      <c r="N27" s="15" t="s">
        <v>154</v>
      </c>
      <c r="P27" s="15" t="s">
        <v>154</v>
      </c>
      <c r="Q27" s="11">
        <v>0.18287435456110154</v>
      </c>
    </row>
    <row r="28" spans="1:17" s="4" customFormat="1" ht="12.9" customHeight="1" x14ac:dyDescent="0.5">
      <c r="A28" s="4" t="s">
        <v>490</v>
      </c>
      <c r="C28" s="4" t="s">
        <v>151</v>
      </c>
      <c r="D28" s="4" t="s">
        <v>151</v>
      </c>
      <c r="F28" s="4" t="s">
        <v>491</v>
      </c>
      <c r="G28" s="4" t="s">
        <v>492</v>
      </c>
      <c r="H28" s="4" t="s">
        <v>19</v>
      </c>
      <c r="I28" s="4" t="s">
        <v>20</v>
      </c>
      <c r="J28" s="15" t="s">
        <v>154</v>
      </c>
      <c r="K28" s="9">
        <v>2260</v>
      </c>
      <c r="M28" s="15" t="s">
        <v>154</v>
      </c>
      <c r="N28" s="15" t="s">
        <v>154</v>
      </c>
      <c r="P28" s="15" t="s">
        <v>154</v>
      </c>
      <c r="Q28" s="11">
        <v>9.72461273666093E-2</v>
      </c>
    </row>
    <row r="29" spans="1:17" s="4" customFormat="1" ht="12.9" customHeight="1" x14ac:dyDescent="0.5">
      <c r="A29" s="4" t="s">
        <v>493</v>
      </c>
      <c r="C29" s="4" t="s">
        <v>151</v>
      </c>
      <c r="D29" s="4" t="s">
        <v>151</v>
      </c>
      <c r="F29" s="4" t="s">
        <v>494</v>
      </c>
      <c r="G29" s="4" t="s">
        <v>495</v>
      </c>
      <c r="H29" s="4" t="s">
        <v>19</v>
      </c>
      <c r="I29" s="4" t="s">
        <v>20</v>
      </c>
      <c r="J29" s="15" t="s">
        <v>154</v>
      </c>
      <c r="K29" s="9">
        <v>840</v>
      </c>
      <c r="M29" s="15" t="s">
        <v>154</v>
      </c>
      <c r="N29" s="15" t="s">
        <v>154</v>
      </c>
      <c r="P29" s="15" t="s">
        <v>154</v>
      </c>
      <c r="Q29" s="11">
        <v>3.614457831325301E-2</v>
      </c>
    </row>
    <row r="30" spans="1:17" s="4" customFormat="1" ht="12.9" customHeight="1" x14ac:dyDescent="0.5">
      <c r="A30" s="4" t="s">
        <v>496</v>
      </c>
      <c r="C30" s="4" t="s">
        <v>151</v>
      </c>
      <c r="D30" s="4" t="s">
        <v>151</v>
      </c>
      <c r="F30" s="4" t="s">
        <v>497</v>
      </c>
      <c r="G30" s="4" t="s">
        <v>498</v>
      </c>
      <c r="H30" s="4" t="s">
        <v>19</v>
      </c>
      <c r="I30" s="4" t="s">
        <v>20</v>
      </c>
      <c r="J30" s="15" t="s">
        <v>154</v>
      </c>
      <c r="K30" s="9">
        <v>2195</v>
      </c>
      <c r="M30" s="15" t="s">
        <v>154</v>
      </c>
      <c r="N30" s="15" t="s">
        <v>154</v>
      </c>
      <c r="P30" s="15" t="s">
        <v>154</v>
      </c>
      <c r="Q30" s="11">
        <v>9.4449225473321866E-2</v>
      </c>
    </row>
    <row r="31" spans="1:17" s="4" customFormat="1" ht="12.9" customHeight="1" x14ac:dyDescent="0.5">
      <c r="A31" s="4" t="s">
        <v>499</v>
      </c>
      <c r="C31" s="4" t="s">
        <v>151</v>
      </c>
      <c r="D31" s="4" t="s">
        <v>151</v>
      </c>
      <c r="F31" s="4" t="s">
        <v>500</v>
      </c>
      <c r="G31" s="4" t="s">
        <v>501</v>
      </c>
      <c r="H31" s="4" t="s">
        <v>19</v>
      </c>
      <c r="I31" s="4" t="s">
        <v>20</v>
      </c>
      <c r="J31" s="15" t="s">
        <v>154</v>
      </c>
      <c r="K31" s="9">
        <v>1475</v>
      </c>
      <c r="M31" s="15" t="s">
        <v>154</v>
      </c>
      <c r="N31" s="15" t="s">
        <v>154</v>
      </c>
      <c r="P31" s="15" t="s">
        <v>154</v>
      </c>
      <c r="Q31" s="11">
        <v>6.3468158347676426E-2</v>
      </c>
    </row>
    <row r="32" spans="1:17" s="4" customFormat="1" ht="14.05" customHeight="1" x14ac:dyDescent="0.5">
      <c r="A32" s="4" t="s">
        <v>504</v>
      </c>
      <c r="C32" s="4" t="s">
        <v>151</v>
      </c>
      <c r="D32" s="4" t="s">
        <v>151</v>
      </c>
      <c r="F32" s="4" t="s">
        <v>502</v>
      </c>
      <c r="G32" s="4" t="s">
        <v>503</v>
      </c>
      <c r="H32" s="4" t="s">
        <v>19</v>
      </c>
      <c r="I32" s="4" t="s">
        <v>20</v>
      </c>
      <c r="J32" s="15" t="s">
        <v>154</v>
      </c>
      <c r="K32" s="9">
        <v>505</v>
      </c>
      <c r="M32" s="15" t="s">
        <v>154</v>
      </c>
      <c r="N32" s="15" t="s">
        <v>154</v>
      </c>
      <c r="P32" s="15" t="s">
        <v>154</v>
      </c>
      <c r="Q32" s="11">
        <v>2.1729776247848536E-2</v>
      </c>
    </row>
    <row r="33" spans="1:17" s="4" customFormat="1" ht="12.9" customHeight="1" x14ac:dyDescent="0.5">
      <c r="A33" s="4" t="s">
        <v>505</v>
      </c>
      <c r="C33" s="4" t="s">
        <v>151</v>
      </c>
      <c r="D33" s="4" t="s">
        <v>151</v>
      </c>
      <c r="F33" s="4" t="s">
        <v>506</v>
      </c>
      <c r="G33" s="4" t="s">
        <v>507</v>
      </c>
      <c r="H33" s="4" t="s">
        <v>19</v>
      </c>
      <c r="I33" s="4" t="s">
        <v>20</v>
      </c>
      <c r="J33" s="15" t="s">
        <v>154</v>
      </c>
      <c r="K33" s="9">
        <v>480</v>
      </c>
      <c r="M33" s="15" t="s">
        <v>154</v>
      </c>
      <c r="N33" s="15" t="s">
        <v>154</v>
      </c>
      <c r="P33" s="15" t="s">
        <v>154</v>
      </c>
      <c r="Q33" s="11">
        <v>2.0654044750430294E-2</v>
      </c>
    </row>
    <row r="34" spans="1:17" s="4" customFormat="1" ht="12.9" customHeight="1" x14ac:dyDescent="0.5">
      <c r="A34" s="4" t="s">
        <v>508</v>
      </c>
      <c r="C34" s="4" t="s">
        <v>151</v>
      </c>
      <c r="D34" s="4" t="s">
        <v>151</v>
      </c>
      <c r="F34" s="4" t="s">
        <v>509</v>
      </c>
      <c r="G34" s="4" t="s">
        <v>510</v>
      </c>
      <c r="H34" s="4" t="s">
        <v>19</v>
      </c>
      <c r="I34" s="4" t="s">
        <v>20</v>
      </c>
      <c r="J34" s="15" t="s">
        <v>154</v>
      </c>
      <c r="K34" s="9">
        <v>660</v>
      </c>
      <c r="M34" s="15" t="s">
        <v>154</v>
      </c>
      <c r="N34" s="15" t="s">
        <v>154</v>
      </c>
      <c r="P34" s="15" t="s">
        <v>154</v>
      </c>
      <c r="Q34" s="11">
        <v>2.8399311531841654E-2</v>
      </c>
    </row>
    <row r="35" spans="1:17" s="4" customFormat="1" ht="12.9" customHeight="1" x14ac:dyDescent="0.5">
      <c r="A35" s="4" t="s">
        <v>511</v>
      </c>
      <c r="C35" s="4" t="s">
        <v>151</v>
      </c>
      <c r="D35" s="4" t="s">
        <v>151</v>
      </c>
      <c r="F35" s="4" t="s">
        <v>512</v>
      </c>
      <c r="G35" s="4" t="s">
        <v>513</v>
      </c>
      <c r="H35" s="4" t="s">
        <v>19</v>
      </c>
      <c r="I35" s="4" t="s">
        <v>20</v>
      </c>
      <c r="J35" s="15" t="s">
        <v>154</v>
      </c>
      <c r="K35" s="9">
        <v>615</v>
      </c>
      <c r="M35" s="15" t="s">
        <v>154</v>
      </c>
      <c r="N35" s="15" t="s">
        <v>154</v>
      </c>
      <c r="P35" s="15" t="s">
        <v>154</v>
      </c>
      <c r="Q35" s="11">
        <v>2.6462994836488812E-2</v>
      </c>
    </row>
    <row r="36" spans="1:17" s="4" customFormat="1" ht="14.05" customHeight="1" x14ac:dyDescent="0.5">
      <c r="A36" s="4" t="s">
        <v>516</v>
      </c>
      <c r="C36" s="4" t="s">
        <v>151</v>
      </c>
      <c r="D36" s="4" t="s">
        <v>151</v>
      </c>
      <c r="F36" s="4" t="s">
        <v>514</v>
      </c>
      <c r="G36" s="4" t="s">
        <v>515</v>
      </c>
      <c r="H36" s="4" t="s">
        <v>19</v>
      </c>
      <c r="I36" s="4" t="s">
        <v>20</v>
      </c>
      <c r="J36" s="15" t="s">
        <v>154</v>
      </c>
      <c r="K36" s="9">
        <v>195</v>
      </c>
      <c r="M36" s="15" t="s">
        <v>154</v>
      </c>
      <c r="N36" s="15" t="s">
        <v>154</v>
      </c>
      <c r="P36" s="15" t="s">
        <v>154</v>
      </c>
      <c r="Q36" s="11">
        <v>8.3907056798623071E-3</v>
      </c>
    </row>
    <row r="37" spans="1:17" s="4" customFormat="1" ht="12.9" customHeight="1" x14ac:dyDescent="0.5">
      <c r="A37" s="4" t="s">
        <v>517</v>
      </c>
      <c r="C37" s="4" t="s">
        <v>151</v>
      </c>
      <c r="D37" s="4" t="s">
        <v>151</v>
      </c>
      <c r="F37" s="4" t="s">
        <v>518</v>
      </c>
      <c r="G37" s="4" t="s">
        <v>519</v>
      </c>
      <c r="H37" s="4" t="s">
        <v>19</v>
      </c>
      <c r="I37" s="4" t="s">
        <v>20</v>
      </c>
      <c r="J37" s="15" t="s">
        <v>154</v>
      </c>
      <c r="K37" s="9">
        <v>455</v>
      </c>
      <c r="M37" s="15" t="s">
        <v>154</v>
      </c>
      <c r="N37" s="15" t="s">
        <v>154</v>
      </c>
      <c r="P37" s="15" t="s">
        <v>154</v>
      </c>
      <c r="Q37" s="11">
        <v>1.9578313253012049E-2</v>
      </c>
    </row>
    <row r="38" spans="1:17" s="4" customFormat="1" ht="12.9" customHeight="1" x14ac:dyDescent="0.5">
      <c r="A38" s="4" t="s">
        <v>520</v>
      </c>
      <c r="C38" s="4" t="s">
        <v>151</v>
      </c>
      <c r="D38" s="4" t="s">
        <v>151</v>
      </c>
      <c r="F38" s="4" t="s">
        <v>521</v>
      </c>
      <c r="G38" s="4" t="s">
        <v>522</v>
      </c>
      <c r="H38" s="4" t="s">
        <v>19</v>
      </c>
      <c r="I38" s="4" t="s">
        <v>20</v>
      </c>
      <c r="J38" s="15" t="s">
        <v>154</v>
      </c>
      <c r="K38" s="9">
        <v>640</v>
      </c>
      <c r="M38" s="15" t="s">
        <v>154</v>
      </c>
      <c r="N38" s="15" t="s">
        <v>154</v>
      </c>
      <c r="P38" s="15" t="s">
        <v>154</v>
      </c>
      <c r="Q38" s="11">
        <v>2.7538726333907058E-2</v>
      </c>
    </row>
    <row r="39" spans="1:17" s="4" customFormat="1" ht="12.9" customHeight="1" x14ac:dyDescent="0.5">
      <c r="A39" s="4" t="s">
        <v>523</v>
      </c>
      <c r="C39" s="4" t="s">
        <v>151</v>
      </c>
      <c r="D39" s="4" t="s">
        <v>151</v>
      </c>
      <c r="F39" s="4" t="s">
        <v>524</v>
      </c>
      <c r="G39" s="4" t="s">
        <v>525</v>
      </c>
      <c r="H39" s="4" t="s">
        <v>19</v>
      </c>
      <c r="I39" s="4" t="s">
        <v>20</v>
      </c>
      <c r="J39" s="15" t="s">
        <v>154</v>
      </c>
      <c r="K39" s="9">
        <v>420</v>
      </c>
      <c r="M39" s="15" t="s">
        <v>154</v>
      </c>
      <c r="N39" s="15" t="s">
        <v>154</v>
      </c>
      <c r="P39" s="15" t="s">
        <v>154</v>
      </c>
      <c r="Q39" s="11">
        <v>1.8072289156626505E-2</v>
      </c>
    </row>
    <row r="40" spans="1:17" s="4" customFormat="1" ht="14.05" customHeight="1" x14ac:dyDescent="0.5">
      <c r="A40" s="4" t="s">
        <v>528</v>
      </c>
      <c r="C40" s="4" t="s">
        <v>151</v>
      </c>
      <c r="D40" s="4" t="s">
        <v>151</v>
      </c>
      <c r="F40" s="4" t="s">
        <v>526</v>
      </c>
      <c r="G40" s="4" t="s">
        <v>527</v>
      </c>
      <c r="H40" s="4" t="s">
        <v>19</v>
      </c>
      <c r="I40" s="4" t="s">
        <v>20</v>
      </c>
      <c r="J40" s="15" t="s">
        <v>154</v>
      </c>
      <c r="K40" s="9">
        <v>635</v>
      </c>
      <c r="M40" s="15" t="s">
        <v>154</v>
      </c>
      <c r="N40" s="15" t="s">
        <v>154</v>
      </c>
      <c r="P40" s="15" t="s">
        <v>154</v>
      </c>
      <c r="Q40" s="11">
        <v>2.7323580034423409E-2</v>
      </c>
    </row>
    <row r="41" spans="1:17" s="4" customFormat="1" ht="12.9" customHeight="1" x14ac:dyDescent="0.5">
      <c r="A41" s="4" t="s">
        <v>529</v>
      </c>
      <c r="C41" s="4" t="s">
        <v>151</v>
      </c>
      <c r="D41" s="4" t="s">
        <v>151</v>
      </c>
      <c r="F41" s="4" t="s">
        <v>530</v>
      </c>
      <c r="G41" s="4" t="s">
        <v>531</v>
      </c>
      <c r="H41" s="4" t="s">
        <v>19</v>
      </c>
      <c r="I41" s="4" t="s">
        <v>20</v>
      </c>
      <c r="J41" s="15" t="s">
        <v>154</v>
      </c>
      <c r="K41" s="9">
        <v>125</v>
      </c>
      <c r="M41" s="15" t="s">
        <v>154</v>
      </c>
      <c r="N41" s="15" t="s">
        <v>154</v>
      </c>
      <c r="P41" s="15" t="s">
        <v>154</v>
      </c>
      <c r="Q41" s="11">
        <v>5.3786574870912218E-3</v>
      </c>
    </row>
    <row r="42" spans="1:17" s="4" customFormat="1" ht="12.9" customHeight="1" x14ac:dyDescent="0.5">
      <c r="A42" s="4" t="s">
        <v>532</v>
      </c>
      <c r="C42" s="4" t="s">
        <v>151</v>
      </c>
      <c r="D42" s="4" t="s">
        <v>151</v>
      </c>
      <c r="F42" s="4" t="s">
        <v>533</v>
      </c>
      <c r="G42" s="4" t="s">
        <v>534</v>
      </c>
      <c r="H42" s="4" t="s">
        <v>19</v>
      </c>
      <c r="I42" s="4" t="s">
        <v>20</v>
      </c>
      <c r="J42" s="15" t="s">
        <v>154</v>
      </c>
      <c r="K42" s="9">
        <v>605</v>
      </c>
      <c r="M42" s="15" t="s">
        <v>154</v>
      </c>
      <c r="N42" s="15" t="s">
        <v>154</v>
      </c>
      <c r="P42" s="15" t="s">
        <v>154</v>
      </c>
      <c r="Q42" s="11">
        <v>2.6032702237521514E-2</v>
      </c>
    </row>
    <row r="43" spans="1:17" s="4" customFormat="1" ht="12.9" customHeight="1" x14ac:dyDescent="0.5">
      <c r="A43" s="4" t="s">
        <v>535</v>
      </c>
      <c r="C43" s="4" t="s">
        <v>151</v>
      </c>
      <c r="D43" s="4" t="s">
        <v>151</v>
      </c>
      <c r="F43" s="4" t="s">
        <v>536</v>
      </c>
      <c r="G43" s="4" t="s">
        <v>537</v>
      </c>
      <c r="H43" s="4" t="s">
        <v>19</v>
      </c>
      <c r="I43" s="4" t="s">
        <v>20</v>
      </c>
      <c r="J43" s="15" t="s">
        <v>154</v>
      </c>
      <c r="K43" s="9">
        <v>470</v>
      </c>
      <c r="M43" s="15" t="s">
        <v>154</v>
      </c>
      <c r="N43" s="15" t="s">
        <v>154</v>
      </c>
      <c r="P43" s="15" t="s">
        <v>154</v>
      </c>
      <c r="Q43" s="11">
        <v>2.0223752151462996E-2</v>
      </c>
    </row>
    <row r="44" spans="1:17" s="4" customFormat="1" ht="12.9" customHeight="1" x14ac:dyDescent="0.5">
      <c r="A44" s="4" t="s">
        <v>538</v>
      </c>
      <c r="C44" s="4" t="s">
        <v>151</v>
      </c>
      <c r="D44" s="4" t="s">
        <v>151</v>
      </c>
      <c r="F44" s="4" t="s">
        <v>539</v>
      </c>
      <c r="G44" s="4" t="s">
        <v>540</v>
      </c>
      <c r="H44" s="4" t="s">
        <v>19</v>
      </c>
      <c r="I44" s="4" t="s">
        <v>20</v>
      </c>
      <c r="J44" s="15" t="s">
        <v>154</v>
      </c>
      <c r="K44" s="9">
        <v>605</v>
      </c>
      <c r="M44" s="15" t="s">
        <v>154</v>
      </c>
      <c r="N44" s="15" t="s">
        <v>154</v>
      </c>
      <c r="P44" s="15" t="s">
        <v>154</v>
      </c>
      <c r="Q44" s="11">
        <v>2.6032702237521514E-2</v>
      </c>
    </row>
    <row r="45" spans="1:17" s="4" customFormat="1" ht="12.9" customHeight="1" x14ac:dyDescent="0.5">
      <c r="A45" s="4" t="s">
        <v>541</v>
      </c>
      <c r="C45" s="4" t="s">
        <v>151</v>
      </c>
      <c r="D45" s="4" t="s">
        <v>151</v>
      </c>
      <c r="F45" s="4" t="s">
        <v>542</v>
      </c>
      <c r="G45" s="4" t="s">
        <v>543</v>
      </c>
      <c r="H45" s="4" t="s">
        <v>19</v>
      </c>
      <c r="I45" s="4" t="s">
        <v>20</v>
      </c>
      <c r="J45" s="15" t="s">
        <v>154</v>
      </c>
      <c r="K45" s="9">
        <v>425</v>
      </c>
      <c r="M45" s="15" t="s">
        <v>154</v>
      </c>
      <c r="N45" s="15" t="s">
        <v>154</v>
      </c>
      <c r="P45" s="15" t="s">
        <v>154</v>
      </c>
      <c r="Q45" s="11">
        <v>1.8287435456110154E-2</v>
      </c>
    </row>
    <row r="46" spans="1:17" s="4" customFormat="1" ht="14.05" customHeight="1" x14ac:dyDescent="0.5">
      <c r="A46" s="4" t="s">
        <v>546</v>
      </c>
      <c r="C46" s="4" t="s">
        <v>151</v>
      </c>
      <c r="D46" s="4" t="s">
        <v>151</v>
      </c>
      <c r="F46" s="4" t="s">
        <v>544</v>
      </c>
      <c r="G46" s="4" t="s">
        <v>545</v>
      </c>
      <c r="H46" s="4" t="s">
        <v>19</v>
      </c>
      <c r="I46" s="4" t="s">
        <v>20</v>
      </c>
      <c r="J46" s="15" t="s">
        <v>154</v>
      </c>
      <c r="K46" s="9">
        <v>120</v>
      </c>
      <c r="M46" s="15" t="s">
        <v>154</v>
      </c>
      <c r="N46" s="15" t="s">
        <v>154</v>
      </c>
      <c r="P46" s="15" t="s">
        <v>154</v>
      </c>
      <c r="Q46" s="11">
        <v>5.1635111876075735E-3</v>
      </c>
    </row>
    <row r="47" spans="1:17" s="4" customFormat="1" ht="14.05" customHeight="1" x14ac:dyDescent="0.5">
      <c r="A47" s="4" t="s">
        <v>549</v>
      </c>
      <c r="C47" s="4" t="s">
        <v>151</v>
      </c>
      <c r="D47" s="4" t="s">
        <v>151</v>
      </c>
      <c r="F47" s="4" t="s">
        <v>547</v>
      </c>
      <c r="G47" s="4" t="s">
        <v>548</v>
      </c>
      <c r="H47" s="4" t="s">
        <v>19</v>
      </c>
      <c r="I47" s="4" t="s">
        <v>20</v>
      </c>
      <c r="J47" s="15" t="s">
        <v>154</v>
      </c>
      <c r="K47" s="9">
        <v>250</v>
      </c>
      <c r="M47" s="15" t="s">
        <v>154</v>
      </c>
      <c r="N47" s="15" t="s">
        <v>154</v>
      </c>
      <c r="P47" s="15" t="s">
        <v>154</v>
      </c>
      <c r="Q47" s="11">
        <v>1.0757314974182444E-2</v>
      </c>
    </row>
    <row r="48" spans="1:17" s="4" customFormat="1" ht="12.9" customHeight="1" x14ac:dyDescent="0.5">
      <c r="A48" s="4" t="s">
        <v>550</v>
      </c>
      <c r="C48" s="4" t="s">
        <v>151</v>
      </c>
      <c r="D48" s="4" t="s">
        <v>151</v>
      </c>
      <c r="F48" s="4" t="s">
        <v>551</v>
      </c>
      <c r="G48" s="4" t="s">
        <v>552</v>
      </c>
      <c r="H48" s="4" t="s">
        <v>19</v>
      </c>
      <c r="I48" s="4" t="s">
        <v>20</v>
      </c>
      <c r="J48" s="15" t="s">
        <v>154</v>
      </c>
      <c r="K48" s="9">
        <v>470</v>
      </c>
      <c r="M48" s="15" t="s">
        <v>154</v>
      </c>
      <c r="N48" s="15" t="s">
        <v>154</v>
      </c>
      <c r="P48" s="15" t="s">
        <v>154</v>
      </c>
      <c r="Q48" s="11">
        <v>2.0223752151462996E-2</v>
      </c>
    </row>
    <row r="49" spans="1:17" s="4" customFormat="1" ht="14.05" customHeight="1" x14ac:dyDescent="0.5">
      <c r="A49" s="4" t="s">
        <v>555</v>
      </c>
      <c r="C49" s="4" t="s">
        <v>151</v>
      </c>
      <c r="D49" s="4" t="s">
        <v>151</v>
      </c>
      <c r="F49" s="4" t="s">
        <v>553</v>
      </c>
      <c r="G49" s="4" t="s">
        <v>554</v>
      </c>
      <c r="H49" s="4" t="s">
        <v>19</v>
      </c>
      <c r="I49" s="4" t="s">
        <v>20</v>
      </c>
      <c r="J49" s="15" t="s">
        <v>154</v>
      </c>
      <c r="K49" s="9">
        <v>315</v>
      </c>
      <c r="M49" s="15" t="s">
        <v>154</v>
      </c>
      <c r="N49" s="15" t="s">
        <v>154</v>
      </c>
      <c r="P49" s="15" t="s">
        <v>154</v>
      </c>
      <c r="Q49" s="11">
        <v>1.355421686746988E-2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22720</v>
      </c>
      <c r="K4" s="6">
        <v>23045</v>
      </c>
      <c r="M4" s="6">
        <f>K4-J4</f>
        <v>325</v>
      </c>
      <c r="N4" s="7">
        <f>K4/J4-1</f>
        <v>1.4304577464788748E-2</v>
      </c>
    </row>
    <row r="5" spans="1:17" s="5" customFormat="1" ht="12.9" customHeight="1" x14ac:dyDescent="0.5">
      <c r="A5" s="5" t="s">
        <v>560</v>
      </c>
      <c r="C5" s="5">
        <v>3077</v>
      </c>
      <c r="D5" s="5" t="s">
        <v>561</v>
      </c>
      <c r="E5" s="5" t="s">
        <v>183</v>
      </c>
      <c r="F5" s="5" t="s">
        <v>562</v>
      </c>
      <c r="G5" s="5" t="s">
        <v>561</v>
      </c>
      <c r="H5" s="5" t="s">
        <v>19</v>
      </c>
      <c r="I5" s="5" t="s">
        <v>20</v>
      </c>
      <c r="J5" s="6">
        <v>20520</v>
      </c>
      <c r="K5" s="6">
        <v>20645</v>
      </c>
      <c r="M5" s="6">
        <f>K5-J5</f>
        <v>125</v>
      </c>
      <c r="N5" s="7">
        <f>K5/J5-1</f>
        <v>6.091617933723148E-3</v>
      </c>
      <c r="P5" s="8">
        <v>0.903169014084507</v>
      </c>
      <c r="Q5" s="8">
        <v>0.89585593404209152</v>
      </c>
    </row>
    <row r="6" spans="1:17" s="5" customFormat="1" ht="12.9" customHeight="1" x14ac:dyDescent="0.5">
      <c r="A6" s="5" t="s">
        <v>563</v>
      </c>
      <c r="C6" s="5">
        <v>3078</v>
      </c>
      <c r="D6" s="5" t="s">
        <v>564</v>
      </c>
      <c r="E6" s="5" t="s">
        <v>183</v>
      </c>
      <c r="F6" s="5" t="s">
        <v>565</v>
      </c>
      <c r="G6" s="5" t="s">
        <v>564</v>
      </c>
      <c r="H6" s="5" t="s">
        <v>19</v>
      </c>
      <c r="I6" s="5" t="s">
        <v>20</v>
      </c>
      <c r="J6" s="6">
        <v>2200</v>
      </c>
      <c r="K6" s="6">
        <v>2400</v>
      </c>
      <c r="M6" s="6">
        <f>K6-J6</f>
        <v>200</v>
      </c>
      <c r="N6" s="7">
        <f>K6/J6-1</f>
        <v>9.0909090909090828E-2</v>
      </c>
      <c r="P6" s="8">
        <v>9.6830985915492954E-2</v>
      </c>
      <c r="Q6" s="8">
        <v>0.10414406595790844</v>
      </c>
    </row>
    <row r="7" spans="1:17" s="4" customFormat="1" ht="12.9" customHeight="1" x14ac:dyDescent="0.5">
      <c r="A7" s="4" t="s">
        <v>566</v>
      </c>
      <c r="C7" s="4">
        <v>3079</v>
      </c>
      <c r="D7" s="4" t="s">
        <v>567</v>
      </c>
      <c r="E7" s="4" t="s">
        <v>183</v>
      </c>
      <c r="F7" s="4" t="s">
        <v>568</v>
      </c>
      <c r="G7" s="4" t="s">
        <v>567</v>
      </c>
      <c r="H7" s="4" t="s">
        <v>19</v>
      </c>
      <c r="I7" s="4" t="s">
        <v>20</v>
      </c>
      <c r="J7" s="9">
        <v>1765</v>
      </c>
      <c r="K7" s="9">
        <v>1885</v>
      </c>
      <c r="M7" s="9">
        <f>K7-J7</f>
        <v>120</v>
      </c>
      <c r="N7" s="10">
        <f>K7/J7-1</f>
        <v>6.7988668555240883E-2</v>
      </c>
      <c r="P7" s="11">
        <v>7.7684859154929578E-2</v>
      </c>
      <c r="Q7" s="11">
        <v>8.1796485137773919E-2</v>
      </c>
    </row>
    <row r="8" spans="1:17" s="4" customFormat="1" ht="12.9" customHeight="1" x14ac:dyDescent="0.5">
      <c r="A8" s="4" t="s">
        <v>569</v>
      </c>
      <c r="C8" s="4">
        <v>3080</v>
      </c>
      <c r="D8" s="4" t="s">
        <v>570</v>
      </c>
      <c r="E8" s="4" t="s">
        <v>183</v>
      </c>
      <c r="F8" s="4" t="s">
        <v>571</v>
      </c>
      <c r="G8" s="4" t="s">
        <v>570</v>
      </c>
      <c r="H8" s="4" t="s">
        <v>19</v>
      </c>
      <c r="I8" s="4" t="s">
        <v>20</v>
      </c>
      <c r="J8" s="9">
        <v>435</v>
      </c>
      <c r="K8" s="9">
        <v>520</v>
      </c>
      <c r="M8" s="9">
        <f>K8-J8</f>
        <v>85</v>
      </c>
      <c r="N8" s="10">
        <f>K8/J8-1</f>
        <v>0.19540229885057481</v>
      </c>
      <c r="P8" s="11">
        <v>1.9146126760563379E-2</v>
      </c>
      <c r="Q8" s="11">
        <v>2.2564547624213494E-2</v>
      </c>
    </row>
    <row r="9" spans="1:17" s="4" customFormat="1" ht="12.9" customHeight="1" x14ac:dyDescent="0.5">
      <c r="A9" s="4" t="s">
        <v>572</v>
      </c>
      <c r="C9" s="4">
        <v>3081</v>
      </c>
      <c r="D9" s="4" t="s">
        <v>573</v>
      </c>
      <c r="E9" s="4" t="s">
        <v>183</v>
      </c>
      <c r="F9" s="4" t="s">
        <v>574</v>
      </c>
      <c r="G9" s="4" t="s">
        <v>573</v>
      </c>
      <c r="H9" s="4" t="s">
        <v>19</v>
      </c>
      <c r="I9" s="4" t="s">
        <v>20</v>
      </c>
      <c r="J9" s="9">
        <v>290</v>
      </c>
      <c r="K9" s="9">
        <v>385</v>
      </c>
      <c r="M9" s="9">
        <f>K9-J9</f>
        <v>95</v>
      </c>
      <c r="N9" s="10">
        <f>K9/J9-1</f>
        <v>0.32758620689655182</v>
      </c>
      <c r="P9" s="11">
        <v>1.2764084507042254E-2</v>
      </c>
      <c r="Q9" s="11">
        <v>1.6706443914081145E-2</v>
      </c>
    </row>
    <row r="10" spans="1:17" s="4" customFormat="1" ht="12.9" customHeight="1" x14ac:dyDescent="0.5">
      <c r="A10" s="4" t="s">
        <v>575</v>
      </c>
      <c r="C10" s="4">
        <v>3082</v>
      </c>
      <c r="D10" s="4" t="s">
        <v>576</v>
      </c>
      <c r="E10" s="4" t="s">
        <v>183</v>
      </c>
      <c r="F10" s="4" t="s">
        <v>577</v>
      </c>
      <c r="G10" s="4" t="s">
        <v>576</v>
      </c>
      <c r="H10" s="4" t="s">
        <v>19</v>
      </c>
      <c r="I10" s="4" t="s">
        <v>20</v>
      </c>
      <c r="J10" s="9">
        <v>135</v>
      </c>
      <c r="K10" s="9">
        <v>180</v>
      </c>
      <c r="M10" s="9">
        <f>K10-J10</f>
        <v>45</v>
      </c>
      <c r="N10" s="10">
        <f>K10/J10-1</f>
        <v>0.33333333333333326</v>
      </c>
      <c r="P10" s="11">
        <v>5.9419014084507041E-3</v>
      </c>
      <c r="Q10" s="11">
        <v>7.8108049468431327E-3</v>
      </c>
    </row>
    <row r="11" spans="1:17" s="4" customFormat="1" ht="12.9" customHeight="1" x14ac:dyDescent="0.5">
      <c r="A11" s="4" t="s">
        <v>578</v>
      </c>
      <c r="C11" s="4">
        <v>3083</v>
      </c>
      <c r="D11" s="4" t="s">
        <v>579</v>
      </c>
      <c r="E11" s="4" t="s">
        <v>183</v>
      </c>
      <c r="F11" s="4" t="s">
        <v>580</v>
      </c>
      <c r="G11" s="4" t="s">
        <v>579</v>
      </c>
      <c r="H11" s="4" t="s">
        <v>19</v>
      </c>
      <c r="I11" s="4" t="s">
        <v>20</v>
      </c>
      <c r="J11" s="9">
        <v>150</v>
      </c>
      <c r="K11" s="9">
        <v>205</v>
      </c>
      <c r="M11" s="9">
        <f>K11-J11</f>
        <v>55</v>
      </c>
      <c r="N11" s="10">
        <f>K11/J11-1</f>
        <v>0.3666666666666667</v>
      </c>
      <c r="P11" s="11">
        <v>6.6021126760563379E-3</v>
      </c>
      <c r="Q11" s="11">
        <v>8.8956389672380128E-3</v>
      </c>
    </row>
    <row r="12" spans="1:17" s="4" customFormat="1" ht="12.9" customHeight="1" x14ac:dyDescent="0.5">
      <c r="A12" s="4" t="s">
        <v>581</v>
      </c>
      <c r="C12" s="4">
        <v>3084</v>
      </c>
      <c r="D12" s="4" t="s">
        <v>582</v>
      </c>
      <c r="E12" s="4" t="s">
        <v>183</v>
      </c>
      <c r="F12" s="4" t="s">
        <v>583</v>
      </c>
      <c r="G12" s="4" t="s">
        <v>582</v>
      </c>
      <c r="H12" s="4" t="s">
        <v>19</v>
      </c>
      <c r="I12" s="4" t="s">
        <v>20</v>
      </c>
      <c r="J12" s="9">
        <v>145</v>
      </c>
      <c r="K12" s="9">
        <v>130</v>
      </c>
      <c r="M12" s="9">
        <f>K12-J12</f>
        <v>-15</v>
      </c>
      <c r="N12" s="10">
        <f>K12/J12-1</f>
        <v>-0.10344827586206895</v>
      </c>
      <c r="P12" s="11">
        <v>6.3820422535211269E-3</v>
      </c>
      <c r="Q12" s="11">
        <v>5.6411369060533735E-3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21790</v>
      </c>
      <c r="K14" s="6">
        <v>22055</v>
      </c>
      <c r="M14" s="6">
        <f>K14-J14</f>
        <v>265</v>
      </c>
      <c r="N14" s="7">
        <f>K14/J14-1</f>
        <v>1.2161541991739355E-2</v>
      </c>
    </row>
    <row r="15" spans="1:17" s="5" customFormat="1" ht="12.9" customHeight="1" x14ac:dyDescent="0.5">
      <c r="A15" s="5" t="s">
        <v>560</v>
      </c>
      <c r="C15" s="5">
        <v>3104</v>
      </c>
      <c r="D15" s="5" t="s">
        <v>561</v>
      </c>
      <c r="E15" s="5" t="s">
        <v>183</v>
      </c>
      <c r="F15" s="5" t="s">
        <v>587</v>
      </c>
      <c r="G15" s="5" t="s">
        <v>561</v>
      </c>
      <c r="H15" s="5" t="s">
        <v>19</v>
      </c>
      <c r="I15" s="5" t="s">
        <v>20</v>
      </c>
      <c r="J15" s="6">
        <v>14695</v>
      </c>
      <c r="K15" s="6">
        <v>14740</v>
      </c>
      <c r="M15" s="6">
        <f>K15-J15</f>
        <v>45</v>
      </c>
      <c r="N15" s="7">
        <f>K15/J15-1</f>
        <v>3.0622660768968579E-3</v>
      </c>
      <c r="P15" s="8">
        <v>0.67439192290041305</v>
      </c>
      <c r="Q15" s="8">
        <v>0.66832917705735662</v>
      </c>
    </row>
    <row r="16" spans="1:17" s="5" customFormat="1" ht="12.9" customHeight="1" x14ac:dyDescent="0.5">
      <c r="A16" s="5" t="s">
        <v>563</v>
      </c>
      <c r="C16" s="5">
        <v>3105</v>
      </c>
      <c r="D16" s="5" t="s">
        <v>564</v>
      </c>
      <c r="E16" s="5" t="s">
        <v>183</v>
      </c>
      <c r="F16" s="5" t="s">
        <v>588</v>
      </c>
      <c r="G16" s="5" t="s">
        <v>564</v>
      </c>
      <c r="H16" s="5" t="s">
        <v>19</v>
      </c>
      <c r="I16" s="5" t="s">
        <v>20</v>
      </c>
      <c r="J16" s="6">
        <v>7095</v>
      </c>
      <c r="K16" s="6">
        <v>7315</v>
      </c>
      <c r="M16" s="6">
        <f>K16-J16</f>
        <v>220</v>
      </c>
      <c r="N16" s="7">
        <f>K16/J16-1</f>
        <v>3.1007751937984551E-2</v>
      </c>
      <c r="P16" s="8">
        <v>0.32560807709958695</v>
      </c>
      <c r="Q16" s="8">
        <v>0.33167082294264338</v>
      </c>
    </row>
    <row r="17" spans="1:17" s="4" customFormat="1" ht="12.9" customHeight="1" x14ac:dyDescent="0.5">
      <c r="A17" s="4" t="s">
        <v>566</v>
      </c>
      <c r="C17" s="4">
        <v>3106</v>
      </c>
      <c r="D17" s="4" t="s">
        <v>567</v>
      </c>
      <c r="E17" s="4" t="s">
        <v>183</v>
      </c>
      <c r="F17" s="4" t="s">
        <v>589</v>
      </c>
      <c r="G17" s="4" t="s">
        <v>567</v>
      </c>
      <c r="H17" s="4" t="s">
        <v>19</v>
      </c>
      <c r="I17" s="4" t="s">
        <v>20</v>
      </c>
      <c r="J17" s="9">
        <v>5165</v>
      </c>
      <c r="K17" s="9">
        <v>5185</v>
      </c>
      <c r="M17" s="9">
        <f>K17-J17</f>
        <v>20</v>
      </c>
      <c r="N17" s="10">
        <f>K17/J17-1</f>
        <v>3.8722168441431837E-3</v>
      </c>
      <c r="P17" s="11">
        <v>0.23703533731069298</v>
      </c>
      <c r="Q17" s="11">
        <v>0.23509408297438222</v>
      </c>
    </row>
    <row r="18" spans="1:17" s="4" customFormat="1" ht="12.9" customHeight="1" x14ac:dyDescent="0.5">
      <c r="A18" s="4" t="s">
        <v>569</v>
      </c>
      <c r="C18" s="4">
        <v>3107</v>
      </c>
      <c r="D18" s="4" t="s">
        <v>570</v>
      </c>
      <c r="E18" s="4" t="s">
        <v>183</v>
      </c>
      <c r="F18" s="4" t="s">
        <v>590</v>
      </c>
      <c r="G18" s="4" t="s">
        <v>570</v>
      </c>
      <c r="H18" s="4" t="s">
        <v>19</v>
      </c>
      <c r="I18" s="4" t="s">
        <v>20</v>
      </c>
      <c r="J18" s="9">
        <v>1930</v>
      </c>
      <c r="K18" s="9">
        <v>2125</v>
      </c>
      <c r="M18" s="9">
        <f>K18-J18</f>
        <v>195</v>
      </c>
      <c r="N18" s="10">
        <f>K18/J18-1</f>
        <v>0.10103626943005173</v>
      </c>
      <c r="P18" s="11">
        <v>8.8572739788893989E-2</v>
      </c>
      <c r="Q18" s="11">
        <v>9.6350034005894356E-2</v>
      </c>
    </row>
    <row r="19" spans="1:17" s="4" customFormat="1" ht="12.9" customHeight="1" x14ac:dyDescent="0.5">
      <c r="A19" s="4" t="s">
        <v>572</v>
      </c>
      <c r="C19" s="4">
        <v>3108</v>
      </c>
      <c r="D19" s="4" t="s">
        <v>573</v>
      </c>
      <c r="E19" s="4" t="s">
        <v>183</v>
      </c>
      <c r="F19" s="4" t="s">
        <v>591</v>
      </c>
      <c r="G19" s="4" t="s">
        <v>573</v>
      </c>
      <c r="H19" s="4" t="s">
        <v>19</v>
      </c>
      <c r="I19" s="4" t="s">
        <v>20</v>
      </c>
      <c r="J19" s="9">
        <v>870</v>
      </c>
      <c r="K19" s="9">
        <v>1170</v>
      </c>
      <c r="M19" s="9">
        <f>K19-J19</f>
        <v>300</v>
      </c>
      <c r="N19" s="10">
        <f>K19/J19-1</f>
        <v>0.34482758620689657</v>
      </c>
      <c r="P19" s="11">
        <v>3.9926571821936666E-2</v>
      </c>
      <c r="Q19" s="11">
        <v>5.3049195193833595E-2</v>
      </c>
    </row>
    <row r="20" spans="1:17" s="4" customFormat="1" ht="12.9" customHeight="1" x14ac:dyDescent="0.5">
      <c r="A20" s="4" t="s">
        <v>575</v>
      </c>
      <c r="C20" s="4">
        <v>3109</v>
      </c>
      <c r="D20" s="4" t="s">
        <v>576</v>
      </c>
      <c r="E20" s="4" t="s">
        <v>183</v>
      </c>
      <c r="F20" s="4" t="s">
        <v>592</v>
      </c>
      <c r="G20" s="4" t="s">
        <v>576</v>
      </c>
      <c r="H20" s="4" t="s">
        <v>19</v>
      </c>
      <c r="I20" s="4" t="s">
        <v>20</v>
      </c>
      <c r="J20" s="9">
        <v>490</v>
      </c>
      <c r="K20" s="9">
        <v>795</v>
      </c>
      <c r="M20" s="9">
        <f>K20-J20</f>
        <v>305</v>
      </c>
      <c r="N20" s="10">
        <f>K20/J20-1</f>
        <v>0.62244897959183665</v>
      </c>
      <c r="P20" s="11">
        <v>2.2487379531895366E-2</v>
      </c>
      <c r="Q20" s="11">
        <v>3.6046248016322828E-2</v>
      </c>
    </row>
    <row r="21" spans="1:17" s="4" customFormat="1" ht="12.9" customHeight="1" x14ac:dyDescent="0.5">
      <c r="A21" s="4" t="s">
        <v>578</v>
      </c>
      <c r="C21" s="4">
        <v>3110</v>
      </c>
      <c r="D21" s="4" t="s">
        <v>579</v>
      </c>
      <c r="E21" s="4" t="s">
        <v>183</v>
      </c>
      <c r="F21" s="4" t="s">
        <v>593</v>
      </c>
      <c r="G21" s="4" t="s">
        <v>579</v>
      </c>
      <c r="H21" s="4" t="s">
        <v>19</v>
      </c>
      <c r="I21" s="4" t="s">
        <v>20</v>
      </c>
      <c r="J21" s="9">
        <v>375</v>
      </c>
      <c r="K21" s="9">
        <v>380</v>
      </c>
      <c r="M21" s="9">
        <f>K21-J21</f>
        <v>5</v>
      </c>
      <c r="N21" s="10">
        <f>K21/J21-1</f>
        <v>1.3333333333333419E-2</v>
      </c>
      <c r="P21" s="11">
        <v>1.7209729233593391E-2</v>
      </c>
      <c r="Q21" s="11">
        <v>1.7229653139877579E-2</v>
      </c>
    </row>
    <row r="22" spans="1:17" s="4" customFormat="1" ht="12.9" customHeight="1" x14ac:dyDescent="0.5">
      <c r="A22" s="4" t="s">
        <v>581</v>
      </c>
      <c r="C22" s="4">
        <v>3111</v>
      </c>
      <c r="D22" s="4" t="s">
        <v>582</v>
      </c>
      <c r="E22" s="4" t="s">
        <v>183</v>
      </c>
      <c r="F22" s="4" t="s">
        <v>594</v>
      </c>
      <c r="G22" s="4" t="s">
        <v>582</v>
      </c>
      <c r="H22" s="4" t="s">
        <v>19</v>
      </c>
      <c r="I22" s="4" t="s">
        <v>20</v>
      </c>
      <c r="J22" s="9">
        <v>1060</v>
      </c>
      <c r="K22" s="9">
        <v>950</v>
      </c>
      <c r="M22" s="9">
        <f>K22-J22</f>
        <v>-110</v>
      </c>
      <c r="N22" s="10">
        <f>K22/J22-1</f>
        <v>-0.10377358490566035</v>
      </c>
      <c r="P22" s="11">
        <v>4.8646167966957317E-2</v>
      </c>
      <c r="Q22" s="11">
        <v>4.3074132849693948E-2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9075</v>
      </c>
      <c r="K25" s="6">
        <v>9200</v>
      </c>
      <c r="M25" s="6">
        <f>K25-J25</f>
        <v>125</v>
      </c>
      <c r="N25" s="7">
        <f>K25/J25-1</f>
        <v>1.377410468319562E-2</v>
      </c>
    </row>
    <row r="26" spans="1:17" s="4" customFormat="1" ht="12.9" customHeight="1" x14ac:dyDescent="0.5">
      <c r="A26" s="4" t="s">
        <v>599</v>
      </c>
      <c r="C26" s="4">
        <v>1719</v>
      </c>
      <c r="D26" s="4" t="s">
        <v>600</v>
      </c>
      <c r="E26" s="4" t="s">
        <v>23</v>
      </c>
      <c r="F26" s="4" t="s">
        <v>601</v>
      </c>
      <c r="G26" s="4" t="s">
        <v>600</v>
      </c>
      <c r="H26" s="4" t="s">
        <v>19</v>
      </c>
      <c r="I26" s="4" t="s">
        <v>20</v>
      </c>
      <c r="J26" s="9">
        <v>6350</v>
      </c>
      <c r="K26" s="9">
        <v>6350</v>
      </c>
      <c r="M26" s="9">
        <f>K26-J26</f>
        <v>0</v>
      </c>
      <c r="N26" s="10">
        <f>K26/J26-1</f>
        <v>0</v>
      </c>
      <c r="P26" s="11">
        <v>0.69972451790633605</v>
      </c>
      <c r="Q26" s="11">
        <v>0.69021739130434778</v>
      </c>
    </row>
    <row r="27" spans="1:17" s="4" customFormat="1" ht="12.9" customHeight="1" x14ac:dyDescent="0.5">
      <c r="A27" s="4" t="s">
        <v>602</v>
      </c>
      <c r="C27" s="4">
        <v>1722</v>
      </c>
      <c r="D27" s="4" t="s">
        <v>603</v>
      </c>
      <c r="E27" s="4" t="s">
        <v>23</v>
      </c>
      <c r="F27" s="4" t="s">
        <v>604</v>
      </c>
      <c r="G27" s="4" t="s">
        <v>605</v>
      </c>
      <c r="H27" s="4" t="s">
        <v>19</v>
      </c>
      <c r="I27" s="4" t="s">
        <v>20</v>
      </c>
      <c r="J27" s="9">
        <v>740</v>
      </c>
      <c r="K27" s="9">
        <v>725</v>
      </c>
      <c r="M27" s="9">
        <f>K27-J27</f>
        <v>-15</v>
      </c>
      <c r="N27" s="10">
        <f>K27/J27-1</f>
        <v>-2.0270270270270285E-2</v>
      </c>
      <c r="P27" s="11">
        <v>8.15426997245179E-2</v>
      </c>
      <c r="Q27" s="11">
        <v>7.880434782608696E-2</v>
      </c>
    </row>
    <row r="28" spans="1:17" s="4" customFormat="1" ht="12.9" customHeight="1" x14ac:dyDescent="0.5">
      <c r="A28" s="4" t="s">
        <v>606</v>
      </c>
      <c r="C28" s="4">
        <v>1723</v>
      </c>
      <c r="D28" s="4" t="s">
        <v>607</v>
      </c>
      <c r="E28" s="4" t="s">
        <v>23</v>
      </c>
      <c r="F28" s="4" t="s">
        <v>608</v>
      </c>
      <c r="G28" s="4" t="s">
        <v>609</v>
      </c>
      <c r="H28" s="4" t="s">
        <v>19</v>
      </c>
      <c r="I28" s="4" t="s">
        <v>20</v>
      </c>
      <c r="J28" s="9">
        <v>275</v>
      </c>
      <c r="K28" s="9">
        <v>305</v>
      </c>
      <c r="M28" s="9">
        <f>K28-J28</f>
        <v>30</v>
      </c>
      <c r="N28" s="10">
        <f>K28/J28-1</f>
        <v>0.10909090909090913</v>
      </c>
      <c r="P28" s="11">
        <v>3.0303030303030304E-2</v>
      </c>
      <c r="Q28" s="11">
        <v>3.3152173913043481E-2</v>
      </c>
    </row>
    <row r="29" spans="1:17" s="4" customFormat="1" ht="12.9" customHeight="1" x14ac:dyDescent="0.5">
      <c r="A29" s="4" t="s">
        <v>610</v>
      </c>
      <c r="C29" s="4">
        <v>1724</v>
      </c>
      <c r="D29" s="4" t="s">
        <v>611</v>
      </c>
      <c r="E29" s="4" t="s">
        <v>23</v>
      </c>
      <c r="F29" s="4" t="s">
        <v>612</v>
      </c>
      <c r="G29" s="4" t="s">
        <v>613</v>
      </c>
      <c r="H29" s="4" t="s">
        <v>19</v>
      </c>
      <c r="I29" s="4" t="s">
        <v>20</v>
      </c>
      <c r="J29" s="9">
        <v>35</v>
      </c>
      <c r="K29" s="9">
        <v>35</v>
      </c>
      <c r="M29" s="9">
        <f>K29-J29</f>
        <v>0</v>
      </c>
      <c r="N29" s="10">
        <f>K29/J29-1</f>
        <v>0</v>
      </c>
      <c r="P29" s="11">
        <v>3.856749311294766E-3</v>
      </c>
      <c r="Q29" s="11">
        <v>3.8043478260869567E-3</v>
      </c>
    </row>
    <row r="30" spans="1:17" s="4" customFormat="1" ht="12.9" customHeight="1" x14ac:dyDescent="0.5">
      <c r="A30" s="4" t="s">
        <v>614</v>
      </c>
      <c r="C30" s="4">
        <v>1720</v>
      </c>
      <c r="D30" s="4" t="s">
        <v>615</v>
      </c>
      <c r="E30" s="4" t="s">
        <v>23</v>
      </c>
      <c r="F30" s="4" t="s">
        <v>616</v>
      </c>
      <c r="G30" s="4" t="s">
        <v>615</v>
      </c>
      <c r="H30" s="4" t="s">
        <v>19</v>
      </c>
      <c r="I30" s="4" t="s">
        <v>20</v>
      </c>
      <c r="J30" s="9">
        <v>275</v>
      </c>
      <c r="K30" s="9">
        <v>355</v>
      </c>
      <c r="M30" s="9">
        <f>K30-J30</f>
        <v>80</v>
      </c>
      <c r="N30" s="10">
        <f>K30/J30-1</f>
        <v>0.29090909090909101</v>
      </c>
      <c r="P30" s="11">
        <v>3.0303030303030304E-2</v>
      </c>
      <c r="Q30" s="11">
        <v>3.858695652173913E-2</v>
      </c>
    </row>
    <row r="31" spans="1:17" s="4" customFormat="1" ht="12.9" customHeight="1" x14ac:dyDescent="0.5">
      <c r="A31" s="4" t="s">
        <v>617</v>
      </c>
      <c r="C31" s="4">
        <v>1725</v>
      </c>
      <c r="D31" s="4" t="s">
        <v>618</v>
      </c>
      <c r="E31" s="4" t="s">
        <v>23</v>
      </c>
      <c r="F31" s="4" t="s">
        <v>619</v>
      </c>
      <c r="G31" s="4" t="s">
        <v>620</v>
      </c>
      <c r="H31" s="4" t="s">
        <v>19</v>
      </c>
      <c r="I31" s="4" t="s">
        <v>20</v>
      </c>
      <c r="J31" s="9">
        <v>1390</v>
      </c>
      <c r="K31" s="9">
        <v>1420</v>
      </c>
      <c r="M31" s="9">
        <f>K31-J31</f>
        <v>30</v>
      </c>
      <c r="N31" s="10">
        <f>K31/J31-1</f>
        <v>2.1582733812949728E-2</v>
      </c>
      <c r="P31" s="11">
        <v>0.153168044077135</v>
      </c>
      <c r="Q31" s="11">
        <v>0.15434782608695652</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9075</v>
      </c>
      <c r="K36" s="6">
        <v>9195</v>
      </c>
      <c r="M36" s="6">
        <f>K36-J36</f>
        <v>120</v>
      </c>
      <c r="N36" s="7">
        <f>K36/J36-1</f>
        <v>1.3223140495867813E-2</v>
      </c>
    </row>
    <row r="37" spans="1:17" s="4" customFormat="1" ht="12.9" customHeight="1" x14ac:dyDescent="0.5">
      <c r="A37" s="4" t="s">
        <v>632</v>
      </c>
      <c r="C37" s="4">
        <v>1669</v>
      </c>
      <c r="D37" s="4" t="s">
        <v>633</v>
      </c>
      <c r="E37" s="4" t="s">
        <v>23</v>
      </c>
      <c r="F37" s="4" t="s">
        <v>634</v>
      </c>
      <c r="G37" s="4" t="s">
        <v>633</v>
      </c>
      <c r="H37" s="4" t="s">
        <v>19</v>
      </c>
      <c r="I37" s="4" t="s">
        <v>20</v>
      </c>
      <c r="J37" s="9">
        <v>6885</v>
      </c>
      <c r="K37" s="9">
        <v>6765</v>
      </c>
      <c r="M37" s="9">
        <f>K37-J37</f>
        <v>-120</v>
      </c>
      <c r="N37" s="10">
        <f>K37/J37-1</f>
        <v>-1.7429193899782147E-2</v>
      </c>
      <c r="P37" s="11">
        <v>0.75867768595041318</v>
      </c>
      <c r="Q37" s="11">
        <v>0.73572593800978792</v>
      </c>
    </row>
    <row r="38" spans="1:17" s="4" customFormat="1" ht="12.9" customHeight="1" x14ac:dyDescent="0.5">
      <c r="A38" s="4" t="s">
        <v>635</v>
      </c>
      <c r="C38" s="4">
        <v>1670</v>
      </c>
      <c r="D38" s="4" t="s">
        <v>636</v>
      </c>
      <c r="E38" s="4" t="s">
        <v>23</v>
      </c>
      <c r="F38" s="4" t="s">
        <v>637</v>
      </c>
      <c r="G38" s="4" t="s">
        <v>636</v>
      </c>
      <c r="H38" s="4" t="s">
        <v>19</v>
      </c>
      <c r="I38" s="4" t="s">
        <v>20</v>
      </c>
      <c r="J38" s="9">
        <v>2190</v>
      </c>
      <c r="K38" s="9">
        <v>2435</v>
      </c>
      <c r="M38" s="9">
        <f>K38-J38</f>
        <v>245</v>
      </c>
      <c r="N38" s="10">
        <f>K38/J38-1</f>
        <v>0.11187214611872154</v>
      </c>
      <c r="P38" s="11">
        <v>0.24132231404958679</v>
      </c>
      <c r="Q38" s="11">
        <v>0.26481783578031537</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300420</v>
      </c>
      <c r="K41" s="17">
        <v>348000</v>
      </c>
      <c r="M41" s="17">
        <f>K41-J41</f>
        <v>47580</v>
      </c>
      <c r="N41" s="10">
        <f>K41/J41-1</f>
        <v>0.15837827042141006</v>
      </c>
    </row>
    <row r="42" spans="1:17" s="4" customFormat="1" ht="12.9" customHeight="1" x14ac:dyDescent="0.5">
      <c r="A42" s="4" t="s">
        <v>645</v>
      </c>
      <c r="C42" s="4">
        <v>1687</v>
      </c>
      <c r="D42" s="4" t="s">
        <v>645</v>
      </c>
      <c r="E42" s="4" t="s">
        <v>23</v>
      </c>
      <c r="F42" s="4" t="s">
        <v>646</v>
      </c>
      <c r="G42" s="4" t="s">
        <v>645</v>
      </c>
      <c r="H42" s="4" t="s">
        <v>19</v>
      </c>
      <c r="I42" s="4" t="s">
        <v>20</v>
      </c>
      <c r="J42" s="13">
        <v>6.6</v>
      </c>
      <c r="K42" s="13">
        <v>6.6</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Southdale</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2023-04-14T03:52:20Z</dcterms:created>
  <dcterms:modified xsi:type="dcterms:W3CDTF">2023-04-14T03:56:44Z</dcterms:modified>
</cp:coreProperties>
</file>