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Springfield-Ritchot"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N33" i="7"/>
  <c r="M33" i="7"/>
  <c r="M32" i="7"/>
  <c r="N31" i="7"/>
  <c r="M31"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M36" i="4"/>
  <c r="N35" i="4"/>
  <c r="M35" i="4"/>
  <c r="N34" i="4"/>
  <c r="M34" i="4"/>
  <c r="N33" i="4"/>
  <c r="M33" i="4"/>
  <c r="N32" i="4"/>
  <c r="M32" i="4"/>
  <c r="N31" i="4"/>
  <c r="M31" i="4"/>
  <c r="N30" i="4"/>
  <c r="M30" i="4"/>
  <c r="N29" i="4"/>
  <c r="M29" i="4"/>
  <c r="N28" i="4"/>
  <c r="M28" i="4"/>
  <c r="N25" i="4"/>
  <c r="M25" i="4"/>
  <c r="N24" i="4"/>
  <c r="M24" i="4"/>
  <c r="N23" i="4"/>
  <c r="M23" i="4"/>
  <c r="N22" i="4"/>
  <c r="M22" i="4"/>
  <c r="N21" i="4"/>
  <c r="M21" i="4"/>
  <c r="N18" i="4"/>
  <c r="M18" i="4"/>
  <c r="N17" i="4"/>
  <c r="M17" i="4"/>
  <c r="M16" i="4"/>
  <c r="M15" i="4"/>
  <c r="N14" i="4"/>
  <c r="M14" i="4"/>
  <c r="N13" i="4"/>
  <c r="M13" i="4"/>
  <c r="N12" i="4"/>
  <c r="M12" i="4"/>
  <c r="N11" i="4"/>
  <c r="M11"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<sst xmlns="http://schemas.openxmlformats.org/spreadsheetml/2006/main" count="5170" uniqueCount="1530">
  <si>
    <r>
      <t>Provincial Electoral Division of Springfield-Ritchot</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</si>
  <si>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</si>
  <si>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</si>
  <si>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</si>
  <si>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</si>
  <si>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</si>
  <si>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</si>
  <si>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</si>
  <si>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</si>
  <si>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</si>
  <si>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</si>
  <si>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</si>
  <si>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</si>
  <si>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</si>
  <si>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</si>
  <si>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</si>
  <si>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</si>
  <si>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</si>
  <si>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</si>
  <si>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</si>
  <si>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</si>
  <si>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</si>
  <si>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</si>
  <si>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</si>
  <si>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</si>
  <si>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</si>
  <si>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</si>
  <si>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</si>
  <si>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</si>
  <si>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</si>
  <si>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</si>
  <si>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</si>
  <si>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</si>
  <si>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</si>
  <si>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</si>
  <si>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</si>
  <si>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</si>
  <si>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</si>
  <si>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</si>
  <si>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</si>
  <si>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</si>
  <si>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</si>
  <si>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</si>
  <si>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</si>
  <si>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</si>
  <si>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</si>
  <si>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</si>
  <si>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</si>
  <si>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</si>
  <si>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</si>
  <si>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</si>
  <si>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</si>
  <si>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</si>
  <si>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</si>
  <si>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</si>
  <si>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</si>
  <si>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</si>
  <si>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</si>
  <si>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</si>
  <si>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</si>
  <si>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</si>
  <si>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</si>
  <si>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</si>
  <si>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</si>
  <si>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</si>
  <si>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</si>
  <si>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</si>
  <si>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</si>
  <si>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</si>
  <si>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</si>
  <si>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</si>
  <si>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</si>
  <si>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</si>
  <si>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</si>
  <si>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</si>
  <si>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</si>
  <si>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</si>
  <si>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</si>
  <si>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</si>
  <si>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</si>
  <si>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</si>
  <si>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</si>
  <si>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</si>
  <si>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</si>
  <si>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</si>
  <si>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</si>
  <si>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</si>
  <si>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</si>
  <si>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</si>
  <si>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</si>
  <si>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</si>
  <si>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</si>
  <si>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</si>
  <si>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</si>
  <si>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</si>
  <si>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</si>
  <si>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</si>
  <si>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</si>
  <si>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</si>
  <si>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</si>
  <si>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</si>
  <si>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</si>
  <si>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</si>
  <si>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</si>
  <si>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</si>
  <si>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</si>
  <si>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</si>
  <si>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</si>
  <si>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</si>
  <si>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</si>
  <si>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</si>
  <si>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</si>
  <si>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</si>
  <si>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</si>
  <si>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</si>
  <si>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</si>
  <si>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</si>
  <si>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</si>
  <si>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</si>
  <si>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</si>
  <si>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</si>
  <si>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</si>
  <si>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</si>
  <si>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</si>
  <si>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</si>
  <si>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</si>
  <si>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</si>
  <si>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</si>
  <si>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</si>
  <si>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</si>
  <si>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</si>
  <si>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</si>
  <si>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</si>
  <si>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</si>
  <si>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</si>
  <si>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</si>
  <si>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</si>
  <si>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</si>
  <si>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</si>
  <si>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</si>
  <si>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</si>
  <si>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</si>
  <si>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</si>
  <si>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</si>
  <si>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</si>
  <si>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</si>
  <si>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</si>
  <si>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</si>
  <si>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</si>
  <si>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</si>
  <si>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</si>
  <si>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</si>
  <si>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</si>
  <si>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</si>
  <si>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</si>
  <si>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</si>
  <si>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</si>
  <si>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</si>
  <si>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</si>
  <si>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</si>
  <si>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</si>
  <si>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</si>
  <si>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</si>
  <si>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</si>
  <si>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</si>
  <si>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</si>
  <si>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</si>
  <si>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</si>
  <si>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</si>
  <si>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</si>
  <si>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</si>
  <si>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</si>
  <si>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</si>
  <si>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</si>
  <si>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</si>
  <si>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</si>
  <si>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</si>
  <si>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</si>
  <si>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</si>
  <si>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</si>
  <si>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</si>
  <si>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</si>
  <si>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</si>
  <si>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</si>
  <si>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</si>
  <si>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</si>
  <si>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</si>
  <si>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</si>
  <si>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</si>
  <si>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</si>
  <si>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</si>
  <si>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</si>
  <si>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</si>
  <si>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</si>
  <si>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</si>
  <si>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</si>
  <si>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</si>
  <si>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</si>
  <si>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</si>
  <si>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</si>
  <si>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</si>
  <si>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</si>
  <si>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</si>
  <si>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</si>
  <si>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</si>
  <si>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</si>
  <si>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</si>
  <si>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</si>
  <si>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</si>
  <si>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</si>
  <si>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</si>
  <si>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</si>
  <si>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</si>
  <si>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</si>
  <si>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</si>
  <si>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</si>
  <si>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</si>
  <si>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</si>
  <si>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</si>
  <si>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</si>
  <si>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</si>
  <si>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</si>
  <si>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</si>
  <si>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</si>
  <si>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</si>
  <si>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</si>
  <si>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</si>
  <si>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</si>
  <si>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</si>
  <si>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</si>
  <si>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</si>
  <si>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</si>
  <si>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</si>
  <si>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</si>
  <si>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</si>
  <si>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</si>
  <si>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</si>
  <si>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</si>
  <si>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</si>
  <si>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</si>
  <si>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</si>
  <si>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</si>
  <si>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</si>
  <si>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</si>
  <si>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</si>
  <si>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</si>
  <si>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</si>
  <si>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</si>
  <si>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</si>
  <si>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</si>
  <si>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</si>
  <si>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</si>
  <si>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</si>
  <si>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</si>
  <si>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</si>
  <si>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</si>
  <si>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</si>
  <si>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</si>
  <si>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</si>
  <si>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</si>
  <si>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</si>
  <si>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</si>
  <si>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</si>
  <si>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</si>
  <si>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</si>
  <si>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</si>
  <si>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</si>
  <si>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</si>
  <si>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</si>
  <si>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</si>
  <si>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</si>
  <si>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</si>
  <si>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</si>
  <si>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</si>
  <si>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</si>
  <si>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</si>
  <si>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</si>
  <si>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</si>
  <si>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</si>
  <si>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</si>
  <si>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</si>
  <si>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</si>
  <si>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</si>
  <si>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</si>
  <si>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</si>
  <si>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</si>
  <si>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</si>
  <si>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</si>
  <si>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</si>
  <si>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</si>
  <si>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</si>
  <si>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</si>
  <si>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</si>
  <si>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</si>
  <si>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</si>
  <si>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</si>
  <si>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</si>
  <si>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</si>
  <si>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</si>
  <si>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</si>
  <si>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</si>
  <si>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</si>
  <si>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</si>
  <si>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</si>
  <si>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</si>
  <si>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</si>
  <si>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</si>
  <si>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</si>
  <si>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</si>
  <si>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</si>
  <si>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</si>
  <si>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</si>
  <si>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</si>
  <si>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</si>
  <si>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</si>
  <si>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</si>
  <si>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</si>
  <si>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</si>
  <si>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</si>
  <si>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</si>
  <si>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</si>
  <si>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</si>
  <si>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</si>
  <si>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</si>
  <si>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</si>
  <si>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</si>
  <si>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</si>
  <si>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</si>
  <si>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</si>
  <si>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</si>
  <si>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</si>
  <si>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</si>
  <si>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</si>
  <si>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</si>
  <si>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</si>
  <si>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</si>
  <si>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</si>
  <si>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</si>
  <si>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</si>
  <si>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</si>
  <si>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</si>
  <si>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</si>
  <si>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</si>
  <si>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</si>
  <si>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</si>
  <si>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</si>
  <si>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</si>
  <si>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</si>
  <si>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</si>
  <si>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</si>
  <si>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</si>
  <si>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</si>
  <si>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</si>
  <si>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</si>
  <si>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</si>
  <si>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</si>
  <si>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</si>
  <si>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</si>
  <si>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</si>
  <si>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</si>
  <si>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</si>
  <si>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</si>
  <si>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</si>
  <si>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</si>
  <si>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</si>
  <si>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</si>
  <si>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</si>
  <si>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</si>
  <si>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</si>
  <si>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</si>
  <si>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</si>
  <si>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</si>
  <si>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</si>
  <si>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</si>
  <si>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</si>
  <si>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</si>
  <si>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</si>
  <si>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</si>
  <si>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</si>
  <si>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</si>
  <si>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</si>
  <si>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</si>
  <si>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</si>
  <si>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</si>
  <si>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</si>
  <si>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</si>
  <si>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</si>
  <si>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</si>
  <si>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</si>
  <si>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</si>
  <si>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</si>
  <si>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</si>
  <si>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</si>
  <si>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</si>
  <si>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</si>
  <si>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</si>
  <si>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</si>
  <si>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</si>
  <si>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</si>
  <si>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</si>
  <si>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</si>
  <si>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</si>
  <si>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</si>
  <si>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</si>
  <si>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</si>
  <si>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</si>
  <si>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</si>
  <si>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</si>
  <si>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</si>
  <si>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</si>
  <si>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</si>
  <si>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</si>
  <si>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</si>
  <si>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</si>
  <si>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</si>
  <si>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</si>
  <si>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</si>
  <si>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</si>
  <si>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</si>
  <si>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</si>
  <si>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</si>
  <si>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</si>
  <si>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</si>
  <si>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</si>
  <si>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</si>
  <si>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</si>
  <si>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</si>
  <si>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</si>
  <si>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</si>
  <si>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</si>
  <si>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</si>
  <si>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</si>
  <si>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</si>
  <si>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</si>
  <si>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</si>
  <si>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</si>
  <si>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</si>
  <si>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</si>
  <si>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</si>
  <si>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</si>
  <si>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</si>
  <si>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</si>
  <si>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</si>
  <si>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</si>
  <si>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</si>
  <si>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</si>
  <si>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</si>
  <si>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</si>
  <si>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</si>
  <si>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</si>
  <si>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</si>
  <si>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</si>
  <si>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</si>
  <si>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</si>
  <si>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</si>
  <si>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</si>
  <si>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</si>
  <si>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</si>
  <si>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</si>
  <si>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</si>
  <si>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</si>
  <si>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</si>
  <si>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</si>
  <si>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</si>
  <si>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</si>
  <si>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</si>
  <si>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</si>
  <si>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</si>
  <si>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</si>
  <si>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</si>
  <si>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</si>
  <si>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</si>
  <si>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</si>
  <si>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</si>
  <si>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</si>
  <si>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</si>
  <si>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</si>
  <si>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</si>
  <si>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</si>
  <si>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</si>
  <si>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</si>
  <si>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</si>
  <si>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</si>
  <si>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</si>
  <si>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</si>
  <si>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</si>
  <si>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</si>
  <si>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</si>
  <si>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</si>
  <si>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</si>
  <si>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</si>
  <si>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</si>
  <si>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</si>
  <si>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</si>
  <si>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</si>
  <si>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</si>
  <si>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</si>
  <si>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</si>
  <si>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</si>
  <si>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</si>
  <si>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</si>
  <si>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</si>
  <si>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</si>
  <si>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</si>
  <si>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</si>
  <si>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</si>
  <si>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</si>
  <si>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</si>
  <si>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</si>
  <si>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</si>
  <si>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</si>
  <si>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</si>
  <si>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</si>
  <si>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</si>
  <si>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</si>
  <si>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</si>
  <si>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</si>
  <si>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</si>
  <si>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</si>
  <si>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</si>
  <si>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</si>
  <si>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</si>
  <si>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</si>
  <si>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</si>
  <si>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</si>
  <si>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</si>
  <si>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</si>
  <si>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</si>
  <si>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</si>
  <si>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</si>
  <si>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</si>
  <si>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</si>
  <si>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</si>
  <si>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</si>
  <si>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</si>
  <si>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</si>
  <si>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</si>
  <si>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</si>
  <si>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</si>
  <si>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</si>
  <si>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</si>
  <si>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</si>
  <si>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</si>
  <si>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</si>
  <si>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</si>
  <si>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</si>
  <si>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</si>
  <si>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</si>
  <si>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</si>
  <si>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</si>
  <si>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</si>
  <si>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</si>
  <si>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</si>
  <si>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</si>
  <si>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</si>
  <si>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</si>
  <si>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</si>
  <si>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</si>
  <si>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</si>
  <si>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</si>
  <si>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</si>
  <si>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</si>
  <si>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</si>
  <si>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</si>
  <si>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</si>
  <si>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</si>
  <si>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</si>
  <si>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</si>
  <si>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</si>
  <si>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</si>
  <si>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</si>
  <si>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</si>
  <si>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</si>
  <si>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</si>
  <si>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</si>
  <si>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</si>
  <si>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</si>
  <si>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</si>
  <si>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</si>
  <si>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</si>
  <si>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</si>
  <si>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</si>
  <si>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</si>
  <si>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</si>
  <si>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</si>
  <si>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</si>
  <si>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</si>
  <si>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</si>
  <si>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</si>
  <si>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</si>
  <si>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</si>
  <si>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</si>
  <si>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</si>
  <si>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</si>
  <si>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</si>
  <si>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</si>
  <si>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</si>
  <si>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</si>
  <si>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</si>
  <si>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</si>
  <si>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</si>
  <si>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</si>
  <si>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</si>
  <si>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</si>
  <si>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</si>
  <si>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</si>
  <si>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</si>
  <si>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</si>
  <si>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</si>
  <si>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</si>
  <si>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</si>
  <si>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</si>
  <si>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</si>
  <si>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</si>
  <si>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</si>
  <si>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</si>
  <si>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</si>
  <si>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</si>
  <si>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</si>
  <si>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</si>
  <si>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</si>
  <si>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</si>
  <si>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</si>
  <si>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</si>
  <si>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</si>
  <si>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</si>
  <si>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</si>
  <si>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</si>
  <si>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</si>
  <si>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</si>
  <si>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</si>
  <si>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</si>
  <si>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</si>
  <si>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</si>
  <si>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</si>
  <si>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</si>
  <si>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</si>
  <si>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</si>
  <si>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</si>
  <si>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</si>
  <si>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</si>
  <si>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</si>
  <si>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</si>
  <si>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</si>
  <si>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</si>
  <si>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</si>
  <si>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</si>
  <si>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</si>
  <si>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</si>
  <si>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</si>
  <si>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</si>
  <si>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</si>
  <si>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</si>
  <si>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</si>
  <si>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</si>
  <si>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</si>
  <si>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</si>
  <si>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</si>
  <si>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</si>
  <si>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</si>
  <si>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</si>
  <si>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</si>
  <si>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</si>
  <si>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</si>
  <si>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</si>
  <si>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</si>
  <si>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</si>
  <si>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</si>
  <si>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</si>
  <si>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</si>
  <si>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</si>
  <si>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</si>
  <si>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</si>
  <si>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</si>
  <si>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</si>
  <si>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</si>
  <si>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</si>
  <si>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</si>
  <si>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</si>
  <si>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</si>
  <si>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</si>
  <si>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</si>
  <si>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</si>
  <si>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</si>
  <si>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</si>
  <si>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</si>
  <si>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</si>
  <si>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</si>
  <si>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</si>
  <si>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</si>
  <si>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</si>
  <si>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</si>
  <si>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</si>
  <si>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</si>
  <si>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</si>
  <si>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</si>
  <si>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</si>
  <si>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</si>
  <si>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</si>
  <si>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</si>
  <si>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</si>
  <si>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</si>
  <si>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</si>
  <si>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</si>
  <si>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</si>
  <si>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</si>
  <si>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</si>
  <si>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</si>
  <si>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</si>
  <si>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</si>
  <si>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</si>
  <si>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</si>
  <si>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</si>
  <si>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</si>
  <si>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</si>
  <si>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</si>
  <si>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</si>
  <si>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</si>
  <si>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</si>
  <si>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</si>
  <si>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</si>
  <si>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</si>
  <si>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</si>
  <si>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</si>
  <si>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</si>
  <si>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</si>
  <si>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</si>
  <si>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</si>
  <si>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</si>
  <si>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</si>
  <si>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</si>
  <si>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</si>
  <si>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</si>
  <si>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</si>
  <si>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</si>
  <si>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</si>
  <si>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</si>
  <si>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</si>
  <si>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</si>
  <si>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</si>
  <si>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</si>
  <si>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</si>
  <si>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</si>
  <si>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</si>
  <si>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</si>
  <si>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</si>
  <si>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</si>
  <si>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</si>
  <si>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</si>
  <si>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</si>
  <si>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</si>
  <si>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</si>
  <si>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</si>
  <si>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</si>
  <si>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</si>
  <si>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</si>
  <si>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</si>
  <si>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</si>
  <si>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</si>
  <si>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</si>
  <si>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</si>
  <si>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</si>
  <si>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</si>
  <si>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</si>
  <si>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</si>
  <si>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</si>
  <si>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</si>
  <si>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</si>
  <si>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</si>
  <si>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</si>
  <si>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</si>
  <si>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</si>
  <si>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</si>
  <si>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</si>
  <si>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</si>
  <si>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</si>
  <si>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</si>
  <si>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</si>
  <si>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</si>
  <si>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</si>
  <si>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</si>
  <si>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</si>
  <si>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</si>
  <si>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</si>
  <si>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</si>
  <si>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</si>
  <si>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</si>
  <si>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</si>
  <si>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</si>
  <si>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</si>
  <si>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</si>
  <si>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</si>
  <si>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</si>
  <si>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</si>
  <si>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</si>
  <si>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</si>
  <si>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</si>
  <si>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</si>
  <si>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</si>
  <si>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</si>
  <si>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</si>
  <si>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</si>
  <si>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</si>
  <si>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</si>
  <si>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</si>
  <si>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</si>
  <si>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</si>
  <si>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</si>
  <si>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</si>
  <si>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</si>
  <si>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</si>
  <si>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</si>
  <si>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</si>
  <si>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</si>
  <si>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</si>
  <si>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</si>
  <si>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</si>
  <si>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</si>
  <si>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</si>
  <si>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</si>
  <si>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</si>
  <si>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</si>
  <si>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</si>
  <si>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</si>
  <si>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</si>
  <si>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</si>
  <si>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</si>
  <si>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</si>
  <si>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</si>
  <si>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</si>
  <si>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</si>
  <si>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</si>
  <si>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</si>
  <si>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</si>
  <si>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</si>
  <si>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</si>
  <si>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</si>
  <si>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</si>
  <si>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</si>
  <si>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</si>
  <si>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</si>
  <si>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</si>
  <si>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</si>
  <si>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</si>
  <si>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</si>
  <si>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</si>
  <si>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</si>
  <si>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</si>
  <si>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</si>
  <si>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</si>
  <si>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</si>
  <si>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</si>
  <si>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</si>
  <si>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</si>
  <si>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</si>
  <si>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</si>
  <si>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</si>
  <si>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</si>
  <si>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</si>
  <si>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</si>
  <si>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</si>
  <si>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</si>
  <si>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</si>
  <si>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</si>
  <si>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</si>
  <si>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</si>
  <si>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</si>
  <si>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</si>
  <si>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</si>
  <si>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</si>
  <si>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</si>
  <si>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</si>
  <si>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</si>
  <si>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</si>
  <si>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</si>
  <si>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</si>
  <si>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</si>
  <si>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</si>
  <si>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</si>
  <si>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</si>
  <si>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</si>
  <si>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</si>
  <si>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</si>
  <si>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</si>
  <si>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</si>
  <si>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</si>
  <si>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</si>
  <si>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</si>
  <si>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</si>
  <si>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</si>
  <si>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</si>
  <si>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</si>
  <si>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</si>
  <si>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</si>
  <si>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</si>
  <si>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</si>
  <si>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</si>
  <si>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</si>
  <si>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</si>
  <si>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</si>
  <si>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</si>
  <si>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</si>
  <si>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</si>
  <si>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</si>
  <si>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</si>
  <si>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</si>
  <si>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</si>
  <si>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</si>
  <si>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</si>
  <si>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</si>
  <si>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</si>
  <si>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</si>
  <si>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</si>
  <si>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</si>
  <si>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</si>
  <si>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</si>
  <si>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</si>
  <si>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</si>
  <si>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</si>
  <si>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</si>
  <si>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</si>
  <si>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</si>
  <si>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</si>
  <si>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</si>
  <si>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</si>
  <si>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</si>
  <si>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</si>
  <si>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</si>
  <si>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</si>
  <si>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</si>
  <si>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</si>
  <si>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</si>
  <si>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</si>
  <si>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</si>
  <si>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</si>
  <si>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</si>
  <si>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</si>
  <si>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</si>
  <si>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</si>
  <si>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</si>
  <si>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</si>
  <si>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</si>
  <si>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</si>
  <si>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</si>
  <si>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</si>
  <si>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</si>
  <si>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</si>
  <si>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</si>
  <si>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</si>
  <si>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</si>
  <si>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</si>
  <si>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</si>
  <si>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</si>
  <si>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</si>
  <si>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</si>
  <si>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</si>
  <si>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</si>
  <si>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</si>
  <si>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</si>
  <si>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</si>
  <si>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</si>
  <si>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</si>
  <si>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</si>
  <si>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</si>
  <si>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</si>
  <si>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</si>
  <si>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</si>
  <si>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</si>
  <si>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</si>
  <si>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</si>
  <si>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</si>
  <si>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</si>
  <si>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</si>
  <si>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</si>
  <si>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</si>
  <si>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</si>
  <si>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</si>
  <si>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</si>
  <si>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</si>
  <si>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</si>
  <si>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</si>
  <si>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</si>
  <si>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</si>
  <si>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</si>
  <si>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</si>
  <si>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</si>
  <si>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</si>
  <si>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</si>
  <si>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</si>
  <si>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</si>
  <si>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</si>
  <si>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</si>
  <si>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</si>
  <si>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</si>
  <si>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</si>
  <si>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</si>
  <si>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</si>
  <si>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</si>
  <si>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</si>
  <si>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</si>
  <si>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</si>
  <si>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</si>
  <si>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</si>
  <si>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</si>
  <si>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</si>
  <si>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</si>
  <si>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</si>
  <si>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</si>
  <si>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</si>
  <si>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</si>
  <si>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</si>
  <si>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</si>
  <si>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</si>
  <si>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</si>
  <si>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</si>
  <si>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</si>
  <si>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</si>
  <si>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</si>
  <si>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</si>
  <si>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</si>
  <si>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</si>
  <si>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</si>
  <si>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</si>
  <si>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</si>
  <si>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</si>
  <si>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</si>
  <si>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</si>
  <si>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</si>
  <si>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</si>
  <si>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</si>
  <si>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</si>
  <si>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</si>
  <si>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</si>
  <si>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</si>
  <si>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</si>
  <si>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</si>
  <si>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</si>
  <si>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</si>
  <si>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</si>
  <si>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</si>
  <si>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</si>
  <si>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</si>
  <si>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</si>
  <si>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</si>
  <si>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</si>
  <si>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</si>
  <si>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</si>
  <si>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</si>
  <si>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</si>
  <si>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</si>
  <si>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</si>
  <si>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</si>
  <si>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</si>
  <si>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</si>
  <si>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</si>
  <si>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</si>
  <si>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</si>
  <si>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</si>
  <si>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</si>
  <si>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</si>
  <si>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</si>
  <si>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</si>
  <si>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</si>
  <si>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</si>
  <si>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</si>
  <si>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</si>
  <si>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</si>
  <si>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</si>
  <si>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</si>
  <si>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</si>
  <si>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</si>
  <si>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</si>
  <si>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</si>
  <si>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</si>
  <si>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</si>
  <si>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</si>
  <si>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</si>
  <si>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</si>
  <si>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</si>
  <si>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</si>
  <si>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</si>
  <si>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</si>
  <si>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</si>
  <si>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</si>
  <si>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</si>
  <si>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</si>
  <si>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</si>
  <si>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</si>
  <si>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</si>
  <si>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</si>
  <si>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</si>
  <si>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</si>
  <si>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</si>
  <si>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</si>
  <si>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</si>
  <si>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</si>
  <si>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</si>
  <si>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</si>
  <si>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</si>
  <si>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</si>
  <si>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</si>
  <si>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</si>
  <si>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</si>
  <si>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</si>
  <si>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</si>
  <si>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</si>
  <si>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</si>
  <si>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</si>
  <si>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</si>
  <si>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</si>
  <si>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</si>
  <si>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</si>
  <si>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</si>
  <si>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</si>
  <si>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</si>
  <si>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</si>
  <si>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</si>
  <si>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</si>
  <si>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</si>
  <si>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</si>
  <si>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</si>
  <si>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</si>
  <si>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</si>
  <si>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</si>
  <si>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</si>
  <si>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</si>
  <si>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</si>
  <si>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</si>
  <si>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</si>
  <si>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</si>
  <si>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</si>
  <si>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</si>
  <si>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</si>
  <si>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</si>
  <si>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</si>
  <si>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</si>
  <si>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</si>
  <si>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</si>
  <si>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</si>
  <si>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</si>
  <si>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</si>
  <si>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</si>
  <si>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</si>
  <si>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</si>
  <si>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</si>
  <si>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</si>
  <si>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</si>
  <si>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</si>
  <si>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</si>
  <si>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</si>
  <si>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</si>
  <si>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</si>
  <si>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</si>
  <si>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</si>
  <si>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</si>
  <si>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</si>
  <si>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</si>
  <si>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</si>
  <si>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</si>
  <si>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</si>
  <si>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</si>
  <si>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</si>
  <si>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</si>
  <si>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</si>
  <si>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</si>
  <si>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</si>
  <si>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</si>
  <si>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</si>
  <si>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</si>
  <si>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</si>
  <si>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</si>
  <si>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</si>
  <si>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</si>
  <si>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</si>
  <si>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</si>
  <si>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</si>
  <si>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</si>
  <si>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</si>
  <si>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</si>
  <si>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</si>
  <si>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</si>
  <si>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</si>
  <si>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</si>
  <si>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</si>
  <si>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</si>
  <si>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</si>
  <si>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</si>
  <si>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</si>
  <si>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</si>
  <si>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</si>
  <si>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</si>
  <si>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</si>
  <si>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</si>
  <si>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</si>
  <si>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</si>
  <si>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</si>
  <si>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</si>
  <si>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</si>
  <si>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</si>
  <si>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</si>
  <si>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</si>
  <si>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</si>
  <si>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</si>
  <si>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</si>
  <si>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</si>
  <si>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</si>
  <si>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</si>
  <si>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</si>
  <si>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</si>
  <si>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</si>
  <si>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</si>
  <si>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</si>
  <si>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</si>
  <si>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</si>
  <si>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</si>
  <si>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</si>
  <si>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</si>
  <si>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</si>
  <si>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</si>
  <si>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</si>
  <si>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</si>
  <si>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</si>
  <si>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</si>
  <si>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</si>
  <si>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</si>
  <si>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</si>
  <si>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</si>
  <si>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</si>
  <si>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</si>
  <si>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</si>
  <si>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</si>
  <si>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</si>
  <si>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</si>
  <si>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</si>
  <si>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</si>
  <si>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</si>
  <si>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</si>
  <si>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</si>
  <si>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</si>
  <si>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</si>
  <si>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</si>
  <si>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</si>
  <si>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</si>
  <si>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</si>
  <si>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</si>
  <si>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</si>
  <si>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</si>
  <si>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</si>
  <si>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</si>
  <si>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</si>
  <si>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</si>
  <si>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</si>
  <si>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</si>
  <si>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</si>
  <si>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</si>
  <si>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</si>
  <si>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</si>
  <si>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</si>
  <si>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</si>
  <si>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</si>
  <si>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</si>
  <si>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</si>
  <si>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</si>
  <si>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</si>
  <si>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</si>
  <si>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</si>
  <si>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</si>
  <si>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</si>
  <si>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</si>
  <si>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</si>
  <si>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</si>
  <si>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</si>
  <si>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</si>
  <si>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</si>
  <si>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</si>
  <si>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</si>
  <si>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</si>
  <si>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</si>
  <si>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</si>
  <si>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</si>
  <si>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</si>
  <si>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</si>
  <si>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</si>
  <si>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</si>
  <si>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</si>
  <si>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</si>
  <si>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</si>
  <si>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</si>
  <si>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</si>
  <si>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</si>
  <si>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</si>
  <si>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</si>
  <si>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</si>
  <si>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</si>
  <si>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</si>
  <si>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</si>
  <si>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</si>
  <si>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</si>
  <si>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</si>
  <si>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</si>
  <si>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</si>
  <si>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</si>
  <si>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</si>
  <si>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</si>
  <si>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</si>
  <si>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</si>
  <si>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</si>
  <si>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</si>
  <si>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</si>
  <si>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</si>
  <si>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</si>
  <si>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</si>
  <si>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</si>
  <si>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</si>
  <si>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</si>
  <si>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</si>
  <si>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</si>
  <si>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</si>
  <si>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</si>
  <si>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</si>
  <si>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Springfield-Ritchot</t>
  </si>
  <si>
    <t>2018 Manitoba Provincial Electoral Divisions</t>
  </si>
  <si>
    <t>Profile from the 2021 Census of Canada, April 2023</t>
  </si>
  <si>
    <t>Provincial Electoral Division of Springfield-Ritchot</t>
  </si>
  <si>
    <t>Endnotes:</t>
  </si>
  <si>
    <t>TNR</t>
  </si>
  <si>
    <t>The total non-response rate (TNR) for the Springfield-Ritchot 25% data is 3.4%, with 1.9%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Springfield-Ritchot 25% data was 4.8%, with 2.4%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</si>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</sst>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7745</v>
      </c>
      <c r="K4" s="6">
        <v>8780</v>
      </c>
      <c r="M4" s="6">
        <f>K4-J4</f>
        <v>1035</v>
      </c>
      <c r="N4" s="7">
        <f>K4/J4-1</f>
        <v>0.13363460296965779</v>
      </c>
    </row>
    <row r="5" spans="1:17" s="4" customFormat="1" ht="12.9" customHeight="1" x14ac:dyDescent="0.5">
      <c r="A5" s="4" t="s">
        <v>651</v>
      </c>
      <c r="C5" s="4">
        <v>1703</v>
      </c>
      <c r="D5" s="4" t="s">
        <v>652</v>
      </c>
      <c r="E5" s="4" t="s">
        <v>23</v>
      </c>
      <c r="F5" s="4" t="s">
        <v>653</v>
      </c>
      <c r="G5" s="4" t="s">
        <v>654</v>
      </c>
      <c r="H5" s="4" t="s">
        <v>19</v>
      </c>
      <c r="I5" s="4" t="s">
        <v>20</v>
      </c>
      <c r="J5" s="9">
        <v>7400</v>
      </c>
      <c r="K5" s="9">
        <v>8420</v>
      </c>
      <c r="M5" s="9">
        <f>K5-J5</f>
        <v>1020</v>
      </c>
      <c r="N5" s="10">
        <f>K5/J5-1</f>
        <v>0.13783783783783776</v>
      </c>
      <c r="P5" s="11">
        <v>0.95545513234344737</v>
      </c>
      <c r="Q5" s="11">
        <v>0.95899772209567202</v>
      </c>
    </row>
    <row r="6" spans="1:17" s="4" customFormat="1" ht="12.9" customHeight="1" x14ac:dyDescent="0.5">
      <c r="A6" s="4" t="s">
        <v>655</v>
      </c>
      <c r="C6" s="4">
        <v>1704</v>
      </c>
      <c r="D6" s="4" t="s">
        <v>656</v>
      </c>
      <c r="E6" s="4" t="s">
        <v>23</v>
      </c>
      <c r="F6" s="4" t="s">
        <v>657</v>
      </c>
      <c r="G6" s="4" t="s">
        <v>656</v>
      </c>
      <c r="H6" s="4" t="s">
        <v>19</v>
      </c>
      <c r="I6" s="4" t="s">
        <v>20</v>
      </c>
      <c r="J6" s="9">
        <v>350</v>
      </c>
      <c r="K6" s="9">
        <v>355</v>
      </c>
      <c r="M6" s="9">
        <f>K6-J6</f>
        <v>5</v>
      </c>
      <c r="N6" s="10">
        <f>K6/J6-1</f>
        <v>1.4285714285714235E-2</v>
      </c>
      <c r="P6" s="11">
        <v>4.5190445448676564E-2</v>
      </c>
      <c r="Q6" s="11">
        <v>4.0432801822323464E-2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7745</v>
      </c>
      <c r="K9" s="6">
        <v>8780</v>
      </c>
      <c r="M9" s="6">
        <f>K9-J9</f>
        <v>1035</v>
      </c>
      <c r="N9" s="7">
        <f>K9/J9-1</f>
        <v>0.13363460296965779</v>
      </c>
    </row>
    <row r="10" spans="1:17" s="4" customFormat="1" ht="12.9" customHeight="1" x14ac:dyDescent="0.5">
      <c r="A10" s="4" t="s">
        <v>662</v>
      </c>
      <c r="C10" s="4">
        <v>1695</v>
      </c>
      <c r="D10" s="4" t="s">
        <v>663</v>
      </c>
      <c r="E10" s="4" t="s">
        <v>23</v>
      </c>
      <c r="F10" s="4" t="s">
        <v>664</v>
      </c>
      <c r="G10" s="4" t="s">
        <v>663</v>
      </c>
      <c r="H10" s="4" t="s">
        <v>19</v>
      </c>
      <c r="I10" s="4" t="s">
        <v>20</v>
      </c>
      <c r="J10" s="9">
        <v>595</v>
      </c>
      <c r="K10" s="9">
        <v>600</v>
      </c>
      <c r="M10" s="9">
        <f>K10-J10</f>
        <v>5</v>
      </c>
      <c r="N10" s="10">
        <f>K10/J10-1</f>
        <v>8.4033613445377853E-3</v>
      </c>
      <c r="P10" s="11">
        <v>7.6823757262750161E-2</v>
      </c>
      <c r="Q10" s="11">
        <v>6.8337129840546698E-2</v>
      </c>
    </row>
    <row r="11" spans="1:17" s="4" customFormat="1" ht="12.9" customHeight="1" x14ac:dyDescent="0.5">
      <c r="A11" s="4" t="s">
        <v>665</v>
      </c>
      <c r="C11" s="4">
        <v>1696</v>
      </c>
      <c r="D11" s="4" t="s">
        <v>666</v>
      </c>
      <c r="E11" s="4" t="s">
        <v>23</v>
      </c>
      <c r="F11" s="4" t="s">
        <v>667</v>
      </c>
      <c r="G11" s="4" t="s">
        <v>666</v>
      </c>
      <c r="H11" s="4" t="s">
        <v>19</v>
      </c>
      <c r="I11" s="4" t="s">
        <v>20</v>
      </c>
      <c r="J11" s="9">
        <v>2055</v>
      </c>
      <c r="K11" s="9">
        <v>2065</v>
      </c>
      <c r="M11" s="9">
        <f>K11-J11</f>
        <v>10</v>
      </c>
      <c r="N11" s="10">
        <f>K11/J11-1</f>
        <v>4.8661800486617945E-3</v>
      </c>
      <c r="P11" s="11">
        <v>0.26533247256294384</v>
      </c>
      <c r="Q11" s="11">
        <v>0.23519362186788154</v>
      </c>
    </row>
    <row r="12" spans="1:17" s="4" customFormat="1" ht="12.9" customHeight="1" x14ac:dyDescent="0.5">
      <c r="A12" s="4" t="s">
        <v>668</v>
      </c>
      <c r="C12" s="4">
        <v>1697</v>
      </c>
      <c r="D12" s="4" t="s">
        <v>669</v>
      </c>
      <c r="E12" s="4" t="s">
        <v>23</v>
      </c>
      <c r="F12" s="4" t="s">
        <v>670</v>
      </c>
      <c r="G12" s="4" t="s">
        <v>669</v>
      </c>
      <c r="H12" s="4" t="s">
        <v>19</v>
      </c>
      <c r="I12" s="4" t="s">
        <v>20</v>
      </c>
      <c r="J12" s="9">
        <v>995</v>
      </c>
      <c r="K12" s="9">
        <v>1050</v>
      </c>
      <c r="M12" s="9">
        <f>K12-J12</f>
        <v>55</v>
      </c>
      <c r="N12" s="10">
        <f>K12/J12-1</f>
        <v>5.5276381909547645E-2</v>
      </c>
      <c r="P12" s="11">
        <v>0.12846998063266624</v>
      </c>
      <c r="Q12" s="11">
        <v>0.11958997722095673</v>
      </c>
    </row>
    <row r="13" spans="1:17" s="4" customFormat="1" ht="12.9" customHeight="1" x14ac:dyDescent="0.5">
      <c r="A13" s="4" t="s">
        <v>671</v>
      </c>
      <c r="C13" s="4">
        <v>1698</v>
      </c>
      <c r="D13" s="4" t="s">
        <v>672</v>
      </c>
      <c r="E13" s="4" t="s">
        <v>23</v>
      </c>
      <c r="F13" s="4" t="s">
        <v>673</v>
      </c>
      <c r="G13" s="4" t="s">
        <v>672</v>
      </c>
      <c r="H13" s="4" t="s">
        <v>19</v>
      </c>
      <c r="I13" s="4" t="s">
        <v>20</v>
      </c>
      <c r="J13" s="9">
        <v>1010</v>
      </c>
      <c r="K13" s="9">
        <v>1035</v>
      </c>
      <c r="M13" s="9">
        <f>K13-J13</f>
        <v>25</v>
      </c>
      <c r="N13" s="10">
        <f>K13/J13-1</f>
        <v>2.4752475247524774E-2</v>
      </c>
      <c r="P13" s="11">
        <v>0.13040671400903808</v>
      </c>
      <c r="Q13" s="11">
        <v>0.11788154897494305</v>
      </c>
    </row>
    <row r="14" spans="1:17" s="4" customFormat="1" ht="12.9" customHeight="1" x14ac:dyDescent="0.5">
      <c r="A14" s="4" t="s">
        <v>674</v>
      </c>
      <c r="C14" s="4">
        <v>1699</v>
      </c>
      <c r="D14" s="4" t="s">
        <v>675</v>
      </c>
      <c r="E14" s="4" t="s">
        <v>23</v>
      </c>
      <c r="F14" s="4" t="s">
        <v>676</v>
      </c>
      <c r="G14" s="4" t="s">
        <v>675</v>
      </c>
      <c r="H14" s="4" t="s">
        <v>19</v>
      </c>
      <c r="I14" s="4" t="s">
        <v>20</v>
      </c>
      <c r="J14" s="9">
        <v>505</v>
      </c>
      <c r="K14" s="9">
        <v>475</v>
      </c>
      <c r="M14" s="9">
        <f>K14-J14</f>
        <v>-30</v>
      </c>
      <c r="N14" s="10">
        <f>K14/J14-1</f>
        <v>-5.9405940594059459E-2</v>
      </c>
      <c r="P14" s="11">
        <v>6.5203357004519041E-2</v>
      </c>
      <c r="Q14" s="11">
        <v>5.4100227790432803E-2</v>
      </c>
    </row>
    <row r="15" spans="1:17" s="4" customFormat="1" ht="12.9" customHeight="1" x14ac:dyDescent="0.5">
      <c r="A15" s="4" t="s">
        <v>677</v>
      </c>
      <c r="C15" s="4">
        <v>1700</v>
      </c>
      <c r="D15" s="4" t="s">
        <v>678</v>
      </c>
      <c r="E15" s="4" t="s">
        <v>23</v>
      </c>
      <c r="F15" s="4" t="s">
        <v>679</v>
      </c>
      <c r="G15" s="4" t="s">
        <v>678</v>
      </c>
      <c r="H15" s="4" t="s">
        <v>19</v>
      </c>
      <c r="I15" s="4" t="s">
        <v>20</v>
      </c>
      <c r="J15" s="9">
        <v>1010</v>
      </c>
      <c r="K15" s="9">
        <v>965</v>
      </c>
      <c r="M15" s="9">
        <f>K15-J15</f>
        <v>-45</v>
      </c>
      <c r="N15" s="10">
        <f>K15/J15-1</f>
        <v>-4.4554455445544594E-2</v>
      </c>
      <c r="P15" s="11">
        <v>0.13040671400903808</v>
      </c>
      <c r="Q15" s="11">
        <v>0.10990888382687927</v>
      </c>
    </row>
    <row r="16" spans="1:17" s="4" customFormat="1" ht="12.9" customHeight="1" x14ac:dyDescent="0.5">
      <c r="A16" s="4" t="s">
        <v>680</v>
      </c>
      <c r="C16" s="4" t="s">
        <v>151</v>
      </c>
      <c r="D16" s="4" t="s">
        <v>151</v>
      </c>
      <c r="F16" s="4" t="s">
        <v>681</v>
      </c>
      <c r="G16" s="4" t="s">
        <v>682</v>
      </c>
      <c r="H16" s="4" t="s">
        <v>19</v>
      </c>
      <c r="I16" s="4" t="s">
        <v>20</v>
      </c>
      <c r="J16" s="15" t="s">
        <v>154</v>
      </c>
      <c r="K16" s="9">
        <v>1485</v>
      </c>
      <c r="M16" s="15" t="s">
        <v>154</v>
      </c>
      <c r="N16" s="15" t="s">
        <v>154</v>
      </c>
      <c r="P16" s="15" t="s">
        <v>154</v>
      </c>
      <c r="Q16" s="11">
        <v>0.16913439635535307</v>
      </c>
    </row>
    <row r="17" spans="1:17" s="4" customFormat="1" ht="14.05" customHeight="1" x14ac:dyDescent="0.5">
      <c r="A17" s="4" t="s">
        <v>685</v>
      </c>
      <c r="C17" s="4" t="s">
        <v>151</v>
      </c>
      <c r="D17" s="4" t="s">
        <v>151</v>
      </c>
      <c r="F17" s="4" t="s">
        <v>683</v>
      </c>
      <c r="G17" s="4" t="s">
        <v>684</v>
      </c>
      <c r="H17" s="4" t="s">
        <v>19</v>
      </c>
      <c r="I17" s="4" t="s">
        <v>20</v>
      </c>
      <c r="J17" s="15" t="s">
        <v>154</v>
      </c>
      <c r="K17" s="9">
        <v>1095</v>
      </c>
      <c r="M17" s="15" t="s">
        <v>154</v>
      </c>
      <c r="N17" s="15" t="s">
        <v>154</v>
      </c>
      <c r="P17" s="15" t="s">
        <v>154</v>
      </c>
      <c r="Q17" s="11">
        <v>0.12471526195899772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7595</v>
      </c>
      <c r="K20" s="6">
        <v>8680</v>
      </c>
      <c r="M20" s="6">
        <f>K20-J20</f>
        <v>1085</v>
      </c>
      <c r="N20" s="7">
        <f>K20/J20-1</f>
        <v>0.14285714285714279</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695</v>
      </c>
      <c r="K22" s="6">
        <v>895</v>
      </c>
      <c r="M22" s="6">
        <f>K22-J22</f>
        <v>200</v>
      </c>
      <c r="N22" s="7">
        <f>K22/J22-1</f>
        <v>0.28776978417266186</v>
      </c>
      <c r="P22" s="8">
        <v>9.1507570770243588E-2</v>
      </c>
      <c r="Q22" s="8">
        <v>0.10311059907834101</v>
      </c>
    </row>
    <row r="23" spans="1:17" s="4" customFormat="1" ht="14.05" customHeight="1" x14ac:dyDescent="0.5">
      <c r="A23" s="4" t="s">
        <v>696</v>
      </c>
      <c r="C23" s="4">
        <v>1766</v>
      </c>
      <c r="D23" s="4" t="s">
        <v>694</v>
      </c>
      <c r="E23" s="4" t="s">
        <v>23</v>
      </c>
      <c r="F23" s="4" t="s">
        <v>695</v>
      </c>
      <c r="G23" s="4" t="s">
        <v>694</v>
      </c>
      <c r="H23" s="4" t="s">
        <v>19</v>
      </c>
      <c r="I23" s="4" t="s">
        <v>20</v>
      </c>
      <c r="J23" s="17">
        <v>1050</v>
      </c>
      <c r="K23" s="17">
        <v>1370</v>
      </c>
      <c r="M23" s="17">
        <f>K23-J23</f>
        <v>320</v>
      </c>
      <c r="N23" s="10">
        <f>K23/J23-1</f>
        <v>0.30476190476190479</v>
      </c>
    </row>
    <row r="24" spans="1:17" s="4" customFormat="1" ht="14.05" customHeight="1" x14ac:dyDescent="0.5">
      <c r="A24" s="4" t="s">
        <v>699</v>
      </c>
      <c r="C24" s="4">
        <v>1764</v>
      </c>
      <c r="D24" s="4" t="s">
        <v>697</v>
      </c>
      <c r="E24" s="4" t="s">
        <v>23</v>
      </c>
      <c r="F24" s="4" t="s">
        <v>698</v>
      </c>
      <c r="G24" s="4" t="s">
        <v>697</v>
      </c>
      <c r="H24" s="4" t="s">
        <v>19</v>
      </c>
      <c r="I24" s="4" t="s">
        <v>20</v>
      </c>
      <c r="J24" s="10">
        <v>9.4E-2</v>
      </c>
      <c r="K24" s="10">
        <v>7.2999999999999995E-2</v>
      </c>
      <c r="M24" s="13" t="str">
        <f>TEXT((K24-J24)  * 100,"#,##0.0") &amp; " pts."</f>
        <v>-2.1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0.35</v>
      </c>
      <c r="K26" s="10">
        <v>0.35399999999999998</v>
      </c>
      <c r="M26" s="13" t="str">
        <f>TEXT((K26-J26)  * 100,"#,##0.0") &amp; " pts."</f>
        <v>0.4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6925</v>
      </c>
      <c r="K28" s="6">
        <v>7795</v>
      </c>
      <c r="M28" s="6">
        <f>K28-J28</f>
        <v>870</v>
      </c>
      <c r="N28" s="7">
        <f>K28/J28-1</f>
        <v>0.1256317689530686</v>
      </c>
      <c r="P28" s="8">
        <v>0.91178406846609616</v>
      </c>
      <c r="Q28" s="8">
        <v>0.89804147465437789</v>
      </c>
    </row>
    <row r="29" spans="1:17" s="4" customFormat="1" ht="14.05" customHeight="1" x14ac:dyDescent="0.5">
      <c r="A29" s="4" t="s">
        <v>709</v>
      </c>
      <c r="C29" s="4">
        <v>1759</v>
      </c>
      <c r="D29" s="4" t="s">
        <v>707</v>
      </c>
      <c r="E29" s="4" t="s">
        <v>23</v>
      </c>
      <c r="F29" s="4" t="s">
        <v>708</v>
      </c>
      <c r="G29" s="4" t="s">
        <v>707</v>
      </c>
      <c r="H29" s="4" t="s">
        <v>19</v>
      </c>
      <c r="I29" s="4" t="s">
        <v>20</v>
      </c>
      <c r="J29" s="17">
        <v>1306</v>
      </c>
      <c r="K29" s="17">
        <v>1460</v>
      </c>
      <c r="M29" s="17">
        <f>K29-J29</f>
        <v>154</v>
      </c>
      <c r="N29" s="10">
        <f>K29/J29-1</f>
        <v>0.1179173047473201</v>
      </c>
    </row>
    <row r="30" spans="1:17" s="4" customFormat="1" ht="14.05" customHeight="1" x14ac:dyDescent="0.5">
      <c r="A30" s="4" t="s">
        <v>712</v>
      </c>
      <c r="C30" s="4">
        <v>1757</v>
      </c>
      <c r="D30" s="4" t="s">
        <v>710</v>
      </c>
      <c r="E30" s="4" t="s">
        <v>23</v>
      </c>
      <c r="F30" s="4" t="s">
        <v>711</v>
      </c>
      <c r="G30" s="4" t="s">
        <v>710</v>
      </c>
      <c r="H30" s="4" t="s">
        <v>19</v>
      </c>
      <c r="I30" s="4" t="s">
        <v>20</v>
      </c>
      <c r="J30" s="10">
        <v>0.69099999999999995</v>
      </c>
      <c r="K30" s="10">
        <v>0.68300000000000005</v>
      </c>
      <c r="M30" s="13" t="str">
        <f>TEXT((K30-J30)  * 100,"#,##0.0") &amp; " pts."</f>
        <v>-0.8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0.104</v>
      </c>
      <c r="K32" s="10">
        <v>0.09</v>
      </c>
      <c r="M32" s="13" t="str">
        <f>TEXT((K32-J32)  * 100,"#,##0.0") &amp; " pts."</f>
        <v>-1.4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17080</v>
      </c>
      <c r="K4" s="6">
        <v>19185</v>
      </c>
      <c r="M4" s="6">
        <f>K4-J4</f>
        <v>2105</v>
      </c>
      <c r="N4" s="7">
        <f>K4/J4-1</f>
        <v>0.12324355971896961</v>
      </c>
    </row>
    <row r="5" spans="1:17" s="5" customFormat="1" ht="12.9" customHeight="1" x14ac:dyDescent="0.5">
      <c r="A5" s="5" t="s">
        <v>720</v>
      </c>
      <c r="C5" s="5">
        <v>1769</v>
      </c>
      <c r="D5" s="5" t="s">
        <v>721</v>
      </c>
      <c r="E5" s="5" t="s">
        <v>23</v>
      </c>
      <c r="F5" s="5" t="s">
        <v>722</v>
      </c>
      <c r="G5" s="5" t="s">
        <v>721</v>
      </c>
      <c r="H5" s="5" t="s">
        <v>19</v>
      </c>
      <c r="I5" s="5" t="s">
        <v>20</v>
      </c>
      <c r="J5" s="6">
        <v>2745</v>
      </c>
      <c r="K5" s="6">
        <v>2730</v>
      </c>
      <c r="M5" s="6">
        <f>K5-J5</f>
        <v>-15</v>
      </c>
      <c r="N5" s="7">
        <f>K5/J5-1</f>
        <v>-5.464480874316946E-3</v>
      </c>
      <c r="P5" s="8">
        <v>0.16071428571428573</v>
      </c>
      <c r="Q5" s="8">
        <v>0.14229867083659109</v>
      </c>
    </row>
    <row r="6" spans="1:17" s="5" customFormat="1" ht="14.05" customHeight="1" x14ac:dyDescent="0.5">
      <c r="A6" s="5" t="s">
        <v>726</v>
      </c>
      <c r="C6" s="5">
        <v>1770</v>
      </c>
      <c r="D6" s="5" t="s">
        <v>723</v>
      </c>
      <c r="E6" s="5" t="s">
        <v>23</v>
      </c>
      <c r="F6" s="5" t="s">
        <v>724</v>
      </c>
      <c r="G6" s="5" t="s">
        <v>725</v>
      </c>
      <c r="H6" s="5" t="s">
        <v>19</v>
      </c>
      <c r="I6" s="5" t="s">
        <v>20</v>
      </c>
      <c r="J6" s="6">
        <v>5185</v>
      </c>
      <c r="K6" s="6">
        <v>5985</v>
      </c>
      <c r="M6" s="6">
        <f>K6-J6</f>
        <v>800</v>
      </c>
      <c r="N6" s="7">
        <f>K6/J6-1</f>
        <v>0.15429122468659595</v>
      </c>
      <c r="P6" s="8">
        <v>0.30357142857142855</v>
      </c>
      <c r="Q6" s="8">
        <v>0.31196247068021893</v>
      </c>
    </row>
    <row r="7" spans="1:17" s="5" customFormat="1" ht="12.9" customHeight="1" x14ac:dyDescent="0.5">
      <c r="A7" s="5" t="s">
        <v>727</v>
      </c>
      <c r="C7" s="5">
        <v>1771</v>
      </c>
      <c r="D7" s="5" t="s">
        <v>728</v>
      </c>
      <c r="E7" s="5" t="s">
        <v>23</v>
      </c>
      <c r="F7" s="5" t="s">
        <v>729</v>
      </c>
      <c r="G7" s="5" t="s">
        <v>728</v>
      </c>
      <c r="H7" s="5" t="s">
        <v>19</v>
      </c>
      <c r="I7" s="5" t="s">
        <v>20</v>
      </c>
      <c r="J7" s="6">
        <v>9160</v>
      </c>
      <c r="K7" s="6">
        <v>10465</v>
      </c>
      <c r="M7" s="6">
        <f>K7-J7</f>
        <v>1305</v>
      </c>
      <c r="N7" s="7">
        <f>K7/J7-1</f>
        <v>0.14246724890829698</v>
      </c>
      <c r="P7" s="8">
        <v>0.53629976580796257</v>
      </c>
      <c r="Q7" s="8">
        <v>0.54547823820693253</v>
      </c>
    </row>
    <row r="8" spans="1:17" s="4" customFormat="1" ht="12.9" customHeight="1" x14ac:dyDescent="0.5">
      <c r="A8" s="4" t="s">
        <v>730</v>
      </c>
      <c r="C8" s="4">
        <v>1772</v>
      </c>
      <c r="D8" s="4" t="s">
        <v>731</v>
      </c>
      <c r="E8" s="4" t="s">
        <v>23</v>
      </c>
      <c r="F8" s="4" t="s">
        <v>732</v>
      </c>
      <c r="G8" s="4" t="s">
        <v>733</v>
      </c>
      <c r="H8" s="4" t="s">
        <v>19</v>
      </c>
      <c r="I8" s="4" t="s">
        <v>20</v>
      </c>
      <c r="J8" s="9">
        <v>1820</v>
      </c>
      <c r="K8" s="9">
        <v>1785</v>
      </c>
      <c r="M8" s="9">
        <f>K8-J8</f>
        <v>-35</v>
      </c>
      <c r="N8" s="10">
        <f>K8/J8-1</f>
        <v>-1.9230769230769273E-2</v>
      </c>
      <c r="P8" s="11">
        <v>0.10655737704918032</v>
      </c>
      <c r="Q8" s="11">
        <v>9.3041438623924944E-2</v>
      </c>
    </row>
    <row r="9" spans="1:17" s="4" customFormat="1" ht="14.05" customHeight="1" x14ac:dyDescent="0.5">
      <c r="A9" s="4" t="s">
        <v>737</v>
      </c>
      <c r="C9" s="4">
        <v>1773</v>
      </c>
      <c r="D9" s="4" t="s">
        <v>734</v>
      </c>
      <c r="E9" s="4" t="s">
        <v>23</v>
      </c>
      <c r="F9" s="4" t="s">
        <v>735</v>
      </c>
      <c r="G9" s="4" t="s">
        <v>736</v>
      </c>
      <c r="H9" s="4" t="s">
        <v>19</v>
      </c>
      <c r="I9" s="4" t="s">
        <v>20</v>
      </c>
      <c r="J9" s="9">
        <v>730</v>
      </c>
      <c r="K9" s="9">
        <v>645</v>
      </c>
      <c r="M9" s="9">
        <f>K9-J9</f>
        <v>-85</v>
      </c>
      <c r="N9" s="10">
        <f>K9/J9-1</f>
        <v>-0.11643835616438358</v>
      </c>
      <c r="P9" s="11">
        <v>4.2740046838407493E-2</v>
      </c>
      <c r="Q9" s="11">
        <v>3.3620015637216574E-2</v>
      </c>
    </row>
    <row r="10" spans="1:17" s="4" customFormat="1" ht="14.05" customHeight="1" x14ac:dyDescent="0.5">
      <c r="A10" s="4" t="s">
        <v>741</v>
      </c>
      <c r="C10" s="4">
        <v>1774</v>
      </c>
      <c r="D10" s="4" t="s">
        <v>738</v>
      </c>
      <c r="E10" s="4" t="s">
        <v>23</v>
      </c>
      <c r="F10" s="4" t="s">
        <v>739</v>
      </c>
      <c r="G10" s="4" t="s">
        <v>740</v>
      </c>
      <c r="H10" s="4" t="s">
        <v>19</v>
      </c>
      <c r="I10" s="4" t="s">
        <v>20</v>
      </c>
      <c r="J10" s="9">
        <v>1090</v>
      </c>
      <c r="K10" s="9">
        <v>1145</v>
      </c>
      <c r="M10" s="9">
        <f>K10-J10</f>
        <v>55</v>
      </c>
      <c r="N10" s="10">
        <f>K10/J10-1</f>
        <v>5.0458715596330306E-2</v>
      </c>
      <c r="P10" s="11">
        <v>6.3817330210772835E-2</v>
      </c>
      <c r="Q10" s="11">
        <v>5.9682043262965861E-2</v>
      </c>
    </row>
    <row r="11" spans="1:17" s="4" customFormat="1" ht="14.05" customHeight="1" x14ac:dyDescent="0.5">
      <c r="A11" s="4" t="s">
        <v>745</v>
      </c>
      <c r="C11" s="4">
        <v>1775</v>
      </c>
      <c r="D11" s="4" t="s">
        <v>742</v>
      </c>
      <c r="E11" s="4" t="s">
        <v>23</v>
      </c>
      <c r="F11" s="4" t="s">
        <v>743</v>
      </c>
      <c r="G11" s="4" t="s">
        <v>744</v>
      </c>
      <c r="H11" s="4" t="s">
        <v>19</v>
      </c>
      <c r="I11" s="4" t="s">
        <v>20</v>
      </c>
      <c r="J11" s="9">
        <v>3665</v>
      </c>
      <c r="K11" s="9">
        <v>3980</v>
      </c>
      <c r="M11" s="9">
        <f>K11-J11</f>
        <v>315</v>
      </c>
      <c r="N11" s="10">
        <f>K11/J11-1</f>
        <v>8.5948158253751794E-2</v>
      </c>
      <c r="P11" s="11">
        <v>0.21457845433255268</v>
      </c>
      <c r="Q11" s="11">
        <v>0.2074537399009643</v>
      </c>
    </row>
    <row r="12" spans="1:17" s="4" customFormat="1" ht="12.9" customHeight="1" x14ac:dyDescent="0.5">
      <c r="A12" s="4" t="s">
        <v>746</v>
      </c>
      <c r="C12" s="4">
        <v>1776</v>
      </c>
      <c r="D12" s="4" t="s">
        <v>747</v>
      </c>
      <c r="E12" s="4" t="s">
        <v>23</v>
      </c>
      <c r="F12" s="4" t="s">
        <v>748</v>
      </c>
      <c r="G12" s="4" t="s">
        <v>749</v>
      </c>
      <c r="H12" s="4" t="s">
        <v>19</v>
      </c>
      <c r="I12" s="4" t="s">
        <v>20</v>
      </c>
      <c r="J12" s="9">
        <v>580</v>
      </c>
      <c r="K12" s="9">
        <v>625</v>
      </c>
      <c r="M12" s="9">
        <f>K12-J12</f>
        <v>45</v>
      </c>
      <c r="N12" s="10">
        <f>K12/J12-1</f>
        <v>7.7586206896551824E-2</v>
      </c>
      <c r="P12" s="11">
        <v>3.3957845433255272E-2</v>
      </c>
      <c r="Q12" s="11">
        <v>3.2577534532186606E-2</v>
      </c>
    </row>
    <row r="13" spans="1:17" s="4" customFormat="1" ht="12.9" customHeight="1" x14ac:dyDescent="0.5">
      <c r="A13" s="4" t="s">
        <v>750</v>
      </c>
      <c r="C13" s="4">
        <v>1777</v>
      </c>
      <c r="D13" s="4" t="s">
        <v>751</v>
      </c>
      <c r="E13" s="4" t="s">
        <v>23</v>
      </c>
      <c r="F13" s="4" t="s">
        <v>752</v>
      </c>
      <c r="G13" s="4" t="s">
        <v>750</v>
      </c>
      <c r="H13" s="4" t="s">
        <v>19</v>
      </c>
      <c r="I13" s="4" t="s">
        <v>20</v>
      </c>
      <c r="J13" s="9">
        <v>3090</v>
      </c>
      <c r="K13" s="9">
        <v>4080</v>
      </c>
      <c r="M13" s="9">
        <f>K13-J13</f>
        <v>990</v>
      </c>
      <c r="N13" s="10">
        <f>K13/J13-1</f>
        <v>0.32038834951456319</v>
      </c>
      <c r="P13" s="11">
        <v>0.18091334894613584</v>
      </c>
      <c r="Q13" s="11">
        <v>0.21266614542611414</v>
      </c>
    </row>
    <row r="14" spans="1:17" s="4" customFormat="1" ht="12.9" customHeight="1" x14ac:dyDescent="0.5">
      <c r="A14" s="4" t="s">
        <v>753</v>
      </c>
      <c r="C14" s="4">
        <v>1778</v>
      </c>
      <c r="D14" s="4" t="s">
        <v>753</v>
      </c>
      <c r="E14" s="4" t="s">
        <v>23</v>
      </c>
      <c r="F14" s="4" t="s">
        <v>754</v>
      </c>
      <c r="G14" s="4" t="s">
        <v>753</v>
      </c>
      <c r="H14" s="4" t="s">
        <v>19</v>
      </c>
      <c r="I14" s="4" t="s">
        <v>20</v>
      </c>
      <c r="J14" s="9">
        <v>2330</v>
      </c>
      <c r="K14" s="9">
        <v>3060</v>
      </c>
      <c r="M14" s="9">
        <f>K14-J14</f>
        <v>730</v>
      </c>
      <c r="N14" s="10">
        <f>K14/J14-1</f>
        <v>0.31330472103004281</v>
      </c>
      <c r="P14" s="11">
        <v>0.1364168618266979</v>
      </c>
      <c r="Q14" s="11">
        <v>0.1594996090695856</v>
      </c>
    </row>
    <row r="15" spans="1:17" s="4" customFormat="1" ht="12.9" customHeight="1" x14ac:dyDescent="0.5">
      <c r="A15" s="4" t="s">
        <v>755</v>
      </c>
      <c r="C15" s="4">
        <v>1779</v>
      </c>
      <c r="D15" s="4" t="s">
        <v>755</v>
      </c>
      <c r="E15" s="4" t="s">
        <v>23</v>
      </c>
      <c r="F15" s="4" t="s">
        <v>756</v>
      </c>
      <c r="G15" s="4" t="s">
        <v>755</v>
      </c>
      <c r="H15" s="4" t="s">
        <v>19</v>
      </c>
      <c r="I15" s="4" t="s">
        <v>20</v>
      </c>
      <c r="J15" s="9">
        <v>250</v>
      </c>
      <c r="K15" s="9">
        <v>390</v>
      </c>
      <c r="M15" s="9">
        <f>K15-J15</f>
        <v>140</v>
      </c>
      <c r="N15" s="10">
        <f>K15/J15-1</f>
        <v>0.56000000000000005</v>
      </c>
      <c r="P15" s="11">
        <v>1.4637002341920375E-2</v>
      </c>
      <c r="Q15" s="11">
        <v>2.0328381548084442E-2</v>
      </c>
    </row>
    <row r="16" spans="1:17" s="4" customFormat="1" ht="12.9" customHeight="1" x14ac:dyDescent="0.5">
      <c r="A16" s="4" t="s">
        <v>757</v>
      </c>
      <c r="C16" s="4">
        <v>1780</v>
      </c>
      <c r="D16" s="4" t="s">
        <v>757</v>
      </c>
      <c r="E16" s="4" t="s">
        <v>23</v>
      </c>
      <c r="F16" s="4" t="s">
        <v>758</v>
      </c>
      <c r="G16" s="4" t="s">
        <v>757</v>
      </c>
      <c r="H16" s="4" t="s">
        <v>19</v>
      </c>
      <c r="I16" s="4" t="s">
        <v>20</v>
      </c>
      <c r="J16" s="9">
        <v>65</v>
      </c>
      <c r="K16" s="9">
        <v>75</v>
      </c>
      <c r="M16" s="9">
        <f>K16-J16</f>
        <v>10</v>
      </c>
      <c r="N16" s="10">
        <f>K16/J16-1</f>
        <v>0.15384615384615374</v>
      </c>
      <c r="P16" s="11">
        <v>3.8056206088992973E-3</v>
      </c>
      <c r="Q16" s="11">
        <v>3.9093041438623922E-3</v>
      </c>
    </row>
    <row r="17" spans="1:17" s="4" customFormat="1" ht="12.9" customHeight="1" x14ac:dyDescent="0.5">
      <c r="A17" s="4" t="s">
        <v>759</v>
      </c>
      <c r="C17" s="4">
        <v>1781</v>
      </c>
      <c r="D17" s="4" t="s">
        <v>759</v>
      </c>
      <c r="E17" s="4" t="s">
        <v>23</v>
      </c>
      <c r="F17" s="4" t="s">
        <v>760</v>
      </c>
      <c r="G17" s="4" t="s">
        <v>759</v>
      </c>
      <c r="H17" s="4" t="s">
        <v>19</v>
      </c>
      <c r="I17" s="4" t="s">
        <v>20</v>
      </c>
      <c r="J17" s="9">
        <v>415</v>
      </c>
      <c r="K17" s="9">
        <v>470</v>
      </c>
      <c r="M17" s="9">
        <f>K17-J17</f>
        <v>55</v>
      </c>
      <c r="N17" s="10">
        <f>K17/J17-1</f>
        <v>0.1325301204819278</v>
      </c>
      <c r="P17" s="11">
        <v>2.4297423887587821E-2</v>
      </c>
      <c r="Q17" s="11">
        <v>2.4498305968204327E-2</v>
      </c>
    </row>
    <row r="18" spans="1:17" s="4" customFormat="1" ht="14.05" customHeight="1" x14ac:dyDescent="0.5">
      <c r="A18" s="4" t="s">
        <v>763</v>
      </c>
      <c r="C18" s="4">
        <v>1782</v>
      </c>
      <c r="D18" s="4" t="s">
        <v>761</v>
      </c>
      <c r="E18" s="4" t="s">
        <v>23</v>
      </c>
      <c r="F18" s="4" t="s">
        <v>762</v>
      </c>
      <c r="G18" s="4" t="s">
        <v>761</v>
      </c>
      <c r="H18" s="4" t="s">
        <v>19</v>
      </c>
      <c r="I18" s="4" t="s">
        <v>20</v>
      </c>
      <c r="J18" s="9">
        <v>35</v>
      </c>
      <c r="K18" s="9">
        <v>85</v>
      </c>
      <c r="M18" s="9">
        <f>K18-J18</f>
        <v>50</v>
      </c>
      <c r="N18" s="10">
        <f>K18/J18-1</f>
        <v>1.4285714285714284</v>
      </c>
      <c r="P18" s="11">
        <v>2.0491803278688526E-3</v>
      </c>
      <c r="Q18" s="11">
        <v>4.4305446963773783E-3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17080</v>
      </c>
      <c r="K21" s="6">
        <v>19185</v>
      </c>
      <c r="M21" s="6">
        <f>K21-J21</f>
        <v>2105</v>
      </c>
      <c r="N21" s="7">
        <f>K21/J21-1</f>
        <v>0.12324355971896961</v>
      </c>
    </row>
    <row r="22" spans="1:17" s="4" customFormat="1" ht="12.9" customHeight="1" x14ac:dyDescent="0.5">
      <c r="A22" s="4" t="s">
        <v>769</v>
      </c>
      <c r="C22" s="4">
        <v>1859</v>
      </c>
      <c r="D22" s="4" t="s">
        <v>770</v>
      </c>
      <c r="E22" s="4" t="s">
        <v>23</v>
      </c>
      <c r="F22" s="4" t="s">
        <v>771</v>
      </c>
      <c r="G22" s="4" t="s">
        <v>770</v>
      </c>
      <c r="H22" s="4" t="s">
        <v>19</v>
      </c>
      <c r="I22" s="4" t="s">
        <v>20</v>
      </c>
      <c r="J22" s="9">
        <v>7925</v>
      </c>
      <c r="K22" s="9">
        <v>8725</v>
      </c>
      <c r="M22" s="9">
        <f>K22-J22</f>
        <v>800</v>
      </c>
      <c r="N22" s="10">
        <f>K22/J22-1</f>
        <v>0.10094637223974767</v>
      </c>
      <c r="P22" s="11">
        <v>0.46399297423887587</v>
      </c>
      <c r="Q22" s="11">
        <v>0.45478238206932498</v>
      </c>
    </row>
    <row r="23" spans="1:17" s="4" customFormat="1" ht="12.9" customHeight="1" x14ac:dyDescent="0.5">
      <c r="A23" s="4" t="s">
        <v>772</v>
      </c>
      <c r="C23" s="4">
        <v>1860</v>
      </c>
      <c r="D23" s="4" t="s">
        <v>773</v>
      </c>
      <c r="E23" s="4" t="s">
        <v>23</v>
      </c>
      <c r="F23" s="4" t="s">
        <v>774</v>
      </c>
      <c r="G23" s="4" t="s">
        <v>773</v>
      </c>
      <c r="H23" s="4" t="s">
        <v>19</v>
      </c>
      <c r="I23" s="4" t="s">
        <v>20</v>
      </c>
      <c r="J23" s="9">
        <v>825</v>
      </c>
      <c r="K23" s="9">
        <v>1035</v>
      </c>
      <c r="M23" s="9">
        <f>K23-J23</f>
        <v>210</v>
      </c>
      <c r="N23" s="10">
        <f>K23/J23-1</f>
        <v>0.25454545454545463</v>
      </c>
      <c r="P23" s="11">
        <v>4.8302107728337235E-2</v>
      </c>
      <c r="Q23" s="11">
        <v>5.394839718530102E-2</v>
      </c>
    </row>
    <row r="24" spans="1:17" s="4" customFormat="1" ht="12.9" customHeight="1" x14ac:dyDescent="0.5">
      <c r="A24" s="4" t="s">
        <v>775</v>
      </c>
      <c r="C24" s="4">
        <v>1862</v>
      </c>
      <c r="D24" s="4" t="s">
        <v>776</v>
      </c>
      <c r="E24" s="4" t="s">
        <v>23</v>
      </c>
      <c r="F24" s="4" t="s">
        <v>777</v>
      </c>
      <c r="G24" s="4" t="s">
        <v>776</v>
      </c>
      <c r="H24" s="4" t="s">
        <v>19</v>
      </c>
      <c r="I24" s="4" t="s">
        <v>20</v>
      </c>
      <c r="J24" s="9">
        <v>185</v>
      </c>
      <c r="K24" s="9">
        <v>190</v>
      </c>
      <c r="M24" s="9">
        <f>K24-J24</f>
        <v>5</v>
      </c>
      <c r="N24" s="10">
        <f>K24/J24-1</f>
        <v>2.7027027027026973E-2</v>
      </c>
      <c r="P24" s="11">
        <v>1.0831381733021077E-2</v>
      </c>
      <c r="Q24" s="11">
        <v>9.9035704977847271E-3</v>
      </c>
    </row>
    <row r="25" spans="1:17" s="4" customFormat="1" ht="12.9" customHeight="1" x14ac:dyDescent="0.5">
      <c r="A25" s="4" t="s">
        <v>778</v>
      </c>
      <c r="C25" s="4">
        <v>1865</v>
      </c>
      <c r="D25" s="4" t="s">
        <v>779</v>
      </c>
      <c r="E25" s="4" t="s">
        <v>23</v>
      </c>
      <c r="F25" s="4" t="s">
        <v>780</v>
      </c>
      <c r="G25" s="4" t="s">
        <v>779</v>
      </c>
      <c r="H25" s="4" t="s">
        <v>19</v>
      </c>
      <c r="I25" s="4" t="s">
        <v>20</v>
      </c>
      <c r="J25" s="9">
        <v>295</v>
      </c>
      <c r="K25" s="9">
        <v>430</v>
      </c>
      <c r="M25" s="9">
        <f>K25-J25</f>
        <v>135</v>
      </c>
      <c r="N25" s="10">
        <f>K25/J25-1</f>
        <v>0.45762711864406769</v>
      </c>
      <c r="P25" s="11">
        <v>1.7271662763466041E-2</v>
      </c>
      <c r="Q25" s="11">
        <v>2.2413343758144383E-2</v>
      </c>
    </row>
    <row r="26" spans="1:17" s="4" customFormat="1" ht="12.9" customHeight="1" x14ac:dyDescent="0.5">
      <c r="A26" s="4" t="s">
        <v>781</v>
      </c>
      <c r="C26" s="4">
        <v>1874</v>
      </c>
      <c r="D26" s="4" t="s">
        <v>782</v>
      </c>
      <c r="E26" s="4" t="s">
        <v>23</v>
      </c>
      <c r="F26" s="4" t="s">
        <v>783</v>
      </c>
      <c r="G26" s="4" t="s">
        <v>782</v>
      </c>
      <c r="H26" s="4" t="s">
        <v>19</v>
      </c>
      <c r="I26" s="4" t="s">
        <v>20</v>
      </c>
      <c r="J26" s="9">
        <v>725</v>
      </c>
      <c r="K26" s="9">
        <v>900</v>
      </c>
      <c r="M26" s="9">
        <f>K26-J26</f>
        <v>175</v>
      </c>
      <c r="N26" s="10">
        <f>K26/J26-1</f>
        <v>0.24137931034482762</v>
      </c>
      <c r="P26" s="11">
        <v>4.2447306791569085E-2</v>
      </c>
      <c r="Q26" s="11">
        <v>4.691164972634871E-2</v>
      </c>
    </row>
    <row r="27" spans="1:17" s="4" customFormat="1" ht="12.9" customHeight="1" x14ac:dyDescent="0.5">
      <c r="A27" s="4" t="s">
        <v>784</v>
      </c>
      <c r="C27" s="4">
        <v>1882</v>
      </c>
      <c r="D27" s="4" t="s">
        <v>785</v>
      </c>
      <c r="E27" s="4" t="s">
        <v>23</v>
      </c>
      <c r="F27" s="4" t="s">
        <v>786</v>
      </c>
      <c r="G27" s="4" t="s">
        <v>785</v>
      </c>
      <c r="H27" s="4" t="s">
        <v>19</v>
      </c>
      <c r="I27" s="4" t="s">
        <v>20</v>
      </c>
      <c r="J27" s="9">
        <v>1815</v>
      </c>
      <c r="K27" s="9">
        <v>2060</v>
      </c>
      <c r="M27" s="9">
        <f>K27-J27</f>
        <v>245</v>
      </c>
      <c r="N27" s="10">
        <f>K27/J27-1</f>
        <v>0.13498622589531672</v>
      </c>
      <c r="P27" s="11">
        <v>0.10626463700234191</v>
      </c>
      <c r="Q27" s="11">
        <v>0.10737555381808704</v>
      </c>
    </row>
    <row r="28" spans="1:17" s="4" customFormat="1" ht="12.9" customHeight="1" x14ac:dyDescent="0.5">
      <c r="A28" s="4" t="s">
        <v>787</v>
      </c>
      <c r="C28" s="4">
        <v>1886</v>
      </c>
      <c r="D28" s="4" t="s">
        <v>788</v>
      </c>
      <c r="E28" s="4" t="s">
        <v>23</v>
      </c>
      <c r="F28" s="4" t="s">
        <v>789</v>
      </c>
      <c r="G28" s="4" t="s">
        <v>788</v>
      </c>
      <c r="H28" s="4" t="s">
        <v>19</v>
      </c>
      <c r="I28" s="4" t="s">
        <v>20</v>
      </c>
      <c r="J28" s="9">
        <v>225</v>
      </c>
      <c r="K28" s="9">
        <v>310</v>
      </c>
      <c r="M28" s="9">
        <f>K28-J28</f>
        <v>85</v>
      </c>
      <c r="N28" s="10">
        <f>K28/J28-1</f>
        <v>0.37777777777777777</v>
      </c>
      <c r="P28" s="11">
        <v>1.3173302107728338E-2</v>
      </c>
      <c r="Q28" s="11">
        <v>1.6158457127964557E-2</v>
      </c>
    </row>
    <row r="29" spans="1:17" s="4" customFormat="1" ht="12.9" customHeight="1" x14ac:dyDescent="0.5">
      <c r="A29" s="4" t="s">
        <v>790</v>
      </c>
      <c r="C29" s="4">
        <v>1892</v>
      </c>
      <c r="D29" s="4" t="s">
        <v>791</v>
      </c>
      <c r="E29" s="4" t="s">
        <v>23</v>
      </c>
      <c r="F29" s="4" t="s">
        <v>792</v>
      </c>
      <c r="G29" s="4" t="s">
        <v>791</v>
      </c>
      <c r="H29" s="4" t="s">
        <v>19</v>
      </c>
      <c r="I29" s="4" t="s">
        <v>20</v>
      </c>
      <c r="J29" s="9">
        <v>240</v>
      </c>
      <c r="K29" s="9">
        <v>310</v>
      </c>
      <c r="M29" s="9">
        <f>K29-J29</f>
        <v>70</v>
      </c>
      <c r="N29" s="10">
        <f>K29/J29-1</f>
        <v>0.29166666666666674</v>
      </c>
      <c r="P29" s="11">
        <v>1.405152224824356E-2</v>
      </c>
      <c r="Q29" s="11">
        <v>1.6158457127964557E-2</v>
      </c>
    </row>
    <row r="30" spans="1:17" s="4" customFormat="1" ht="12.9" customHeight="1" x14ac:dyDescent="0.5">
      <c r="A30" s="4" t="s">
        <v>793</v>
      </c>
      <c r="C30" s="4">
        <v>1897</v>
      </c>
      <c r="D30" s="4" t="s">
        <v>794</v>
      </c>
      <c r="E30" s="4" t="s">
        <v>23</v>
      </c>
      <c r="F30" s="4" t="s">
        <v>795</v>
      </c>
      <c r="G30" s="4" t="s">
        <v>796</v>
      </c>
      <c r="H30" s="4" t="s">
        <v>19</v>
      </c>
      <c r="I30" s="4" t="s">
        <v>20</v>
      </c>
      <c r="J30" s="9">
        <v>2305</v>
      </c>
      <c r="K30" s="9">
        <v>2470</v>
      </c>
      <c r="M30" s="9">
        <f>K30-J30</f>
        <v>165</v>
      </c>
      <c r="N30" s="10">
        <f>K30/J30-1</f>
        <v>7.1583514099783141E-2</v>
      </c>
      <c r="P30" s="11">
        <v>0.13495316159250587</v>
      </c>
      <c r="Q30" s="11">
        <v>0.12874641647120147</v>
      </c>
    </row>
    <row r="31" spans="1:17" s="4" customFormat="1" ht="12.9" customHeight="1" x14ac:dyDescent="0.5">
      <c r="A31" s="4" t="s">
        <v>797</v>
      </c>
      <c r="C31" s="4">
        <v>1905</v>
      </c>
      <c r="D31" s="4" t="s">
        <v>798</v>
      </c>
      <c r="E31" s="4" t="s">
        <v>23</v>
      </c>
      <c r="F31" s="4" t="s">
        <v>799</v>
      </c>
      <c r="G31" s="4" t="s">
        <v>798</v>
      </c>
      <c r="H31" s="4" t="s">
        <v>19</v>
      </c>
      <c r="I31" s="4" t="s">
        <v>20</v>
      </c>
      <c r="J31" s="9">
        <v>440</v>
      </c>
      <c r="K31" s="9">
        <v>430</v>
      </c>
      <c r="M31" s="9">
        <f>K31-J31</f>
        <v>-10</v>
      </c>
      <c r="N31" s="10">
        <f>K31/J31-1</f>
        <v>-2.2727272727272707E-2</v>
      </c>
      <c r="P31" s="11">
        <v>2.576112412177986E-2</v>
      </c>
      <c r="Q31" s="11">
        <v>2.2413343758144383E-2</v>
      </c>
    </row>
    <row r="32" spans="1:17" s="4" customFormat="1" ht="12.9" customHeight="1" x14ac:dyDescent="0.5">
      <c r="A32" s="4" t="s">
        <v>800</v>
      </c>
      <c r="C32" s="4">
        <v>1908</v>
      </c>
      <c r="D32" s="4" t="s">
        <v>801</v>
      </c>
      <c r="E32" s="4" t="s">
        <v>23</v>
      </c>
      <c r="F32" s="4" t="s">
        <v>802</v>
      </c>
      <c r="G32" s="4" t="s">
        <v>801</v>
      </c>
      <c r="H32" s="4" t="s">
        <v>19</v>
      </c>
      <c r="I32" s="4" t="s">
        <v>20</v>
      </c>
      <c r="J32" s="9">
        <v>1545</v>
      </c>
      <c r="K32" s="9">
        <v>1680</v>
      </c>
      <c r="M32" s="9">
        <f>K32-J32</f>
        <v>135</v>
      </c>
      <c r="N32" s="10">
        <f>K32/J32-1</f>
        <v>8.737864077669899E-2</v>
      </c>
      <c r="P32" s="11">
        <v>9.0456674473067919E-2</v>
      </c>
      <c r="Q32" s="11">
        <v>8.7568412822517594E-2</v>
      </c>
    </row>
    <row r="33" spans="1:17" s="4" customFormat="1" ht="12.9" customHeight="1" x14ac:dyDescent="0.5">
      <c r="A33" s="4" t="s">
        <v>803</v>
      </c>
      <c r="C33" s="4">
        <v>1912</v>
      </c>
      <c r="D33" s="4" t="s">
        <v>804</v>
      </c>
      <c r="E33" s="4" t="s">
        <v>23</v>
      </c>
      <c r="F33" s="4" t="s">
        <v>805</v>
      </c>
      <c r="G33" s="4" t="s">
        <v>804</v>
      </c>
      <c r="H33" s="4" t="s">
        <v>19</v>
      </c>
      <c r="I33" s="4" t="s">
        <v>20</v>
      </c>
      <c r="J33" s="9">
        <v>550</v>
      </c>
      <c r="K33" s="9">
        <v>645</v>
      </c>
      <c r="M33" s="9">
        <f>K33-J33</f>
        <v>95</v>
      </c>
      <c r="N33" s="10">
        <f>K33/J33-1</f>
        <v>0.17272727272727262</v>
      </c>
      <c r="P33" s="11">
        <v>3.2201405152224825E-2</v>
      </c>
      <c r="Q33" s="11">
        <v>3.3620015637216574E-2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17085</v>
      </c>
      <c r="K4" s="6">
        <v>19185</v>
      </c>
      <c r="M4" s="6">
        <f>K4-J4</f>
        <v>2100</v>
      </c>
      <c r="N4" s="7">
        <f>K4/J4-1</f>
        <v>0.12291483757682187</v>
      </c>
    </row>
    <row r="5" spans="1:17" s="4" customFormat="1" ht="12.9" customHeight="1" x14ac:dyDescent="0.5">
      <c r="A5" s="4" t="s">
        <v>813</v>
      </c>
      <c r="C5" s="4">
        <v>2822</v>
      </c>
      <c r="D5" s="4" t="s">
        <v>814</v>
      </c>
      <c r="E5" s="4" t="s">
        <v>183</v>
      </c>
      <c r="F5" s="4" t="s">
        <v>815</v>
      </c>
      <c r="G5" s="4" t="s">
        <v>814</v>
      </c>
      <c r="H5" s="4" t="s">
        <v>19</v>
      </c>
      <c r="I5" s="4" t="s">
        <v>20</v>
      </c>
      <c r="J5" s="9">
        <v>12455</v>
      </c>
      <c r="K5" s="9">
        <v>13600</v>
      </c>
      <c r="M5" s="9">
        <f>K5-J5</f>
        <v>1145</v>
      </c>
      <c r="N5" s="10">
        <f>K5/J5-1</f>
        <v>9.1930951425130525E-2</v>
      </c>
    </row>
    <row r="6" spans="1:17" s="4" customFormat="1" ht="12.9" customHeight="1" x14ac:dyDescent="0.5">
      <c r="A6" s="4" t="s">
        <v>816</v>
      </c>
      <c r="C6" s="4">
        <v>2823</v>
      </c>
      <c r="D6" s="4" t="s">
        <v>817</v>
      </c>
      <c r="E6" s="4" t="s">
        <v>183</v>
      </c>
      <c r="F6" s="4" t="s">
        <v>818</v>
      </c>
      <c r="G6" s="4" t="s">
        <v>817</v>
      </c>
      <c r="H6" s="4" t="s">
        <v>19</v>
      </c>
      <c r="I6" s="4" t="s">
        <v>20</v>
      </c>
      <c r="J6" s="9">
        <v>11900</v>
      </c>
      <c r="K6" s="9">
        <v>12800</v>
      </c>
      <c r="M6" s="9">
        <f>K6-J6</f>
        <v>900</v>
      </c>
      <c r="N6" s="10">
        <f>K6/J6-1</f>
        <v>7.5630252100840289E-2</v>
      </c>
    </row>
    <row r="7" spans="1:17" s="4" customFormat="1" ht="12.9" customHeight="1" x14ac:dyDescent="0.5">
      <c r="A7" s="4" t="s">
        <v>819</v>
      </c>
      <c r="C7" s="4">
        <v>2824</v>
      </c>
      <c r="D7" s="4" t="s">
        <v>820</v>
      </c>
      <c r="E7" s="4" t="s">
        <v>183</v>
      </c>
      <c r="F7" s="4" t="s">
        <v>821</v>
      </c>
      <c r="G7" s="4" t="s">
        <v>820</v>
      </c>
      <c r="H7" s="4" t="s">
        <v>19</v>
      </c>
      <c r="I7" s="4" t="s">
        <v>20</v>
      </c>
      <c r="J7" s="9">
        <v>555</v>
      </c>
      <c r="K7" s="9">
        <v>795</v>
      </c>
      <c r="M7" s="9">
        <f>K7-J7</f>
        <v>240</v>
      </c>
      <c r="N7" s="10">
        <f>K7/J7-1</f>
        <v>0.43243243243243246</v>
      </c>
    </row>
    <row r="8" spans="1:17" s="4" customFormat="1" ht="12.9" customHeight="1" x14ac:dyDescent="0.5">
      <c r="A8" s="4" t="s">
        <v>822</v>
      </c>
      <c r="C8" s="4">
        <v>2825</v>
      </c>
      <c r="D8" s="4" t="s">
        <v>823</v>
      </c>
      <c r="E8" s="4" t="s">
        <v>183</v>
      </c>
      <c r="F8" s="4" t="s">
        <v>824</v>
      </c>
      <c r="G8" s="4" t="s">
        <v>823</v>
      </c>
      <c r="H8" s="4" t="s">
        <v>19</v>
      </c>
      <c r="I8" s="4" t="s">
        <v>20</v>
      </c>
      <c r="J8" s="9">
        <v>4625</v>
      </c>
      <c r="K8" s="9">
        <v>5590</v>
      </c>
      <c r="M8" s="9">
        <f>K8-J8</f>
        <v>965</v>
      </c>
      <c r="N8" s="10">
        <f>K8/J8-1</f>
        <v>0.20864864864864874</v>
      </c>
    </row>
    <row r="9" spans="1:17" s="4" customFormat="1" ht="12.9" customHeight="1" x14ac:dyDescent="0.5">
      <c r="A9" s="4" t="s">
        <v>825</v>
      </c>
      <c r="C9" s="4">
        <v>2826</v>
      </c>
      <c r="D9" s="4" t="s">
        <v>825</v>
      </c>
      <c r="E9" s="4" t="s">
        <v>183</v>
      </c>
      <c r="F9" s="4" t="s">
        <v>826</v>
      </c>
      <c r="G9" s="4" t="s">
        <v>825</v>
      </c>
      <c r="H9" s="4" t="s">
        <v>19</v>
      </c>
      <c r="I9" s="4" t="s">
        <v>20</v>
      </c>
      <c r="J9" s="10">
        <v>0.72899999999999998</v>
      </c>
      <c r="K9" s="10">
        <v>0.70899999999999996</v>
      </c>
      <c r="M9" s="14" t="str">
        <f>TEXT((K9-J9)  * 100,"#,##0.0") &amp; " pts."</f>
        <v>-2.0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0.69699999999999995</v>
      </c>
      <c r="K10" s="10">
        <v>0.66700000000000004</v>
      </c>
      <c r="M10" s="14" t="str">
        <f>TEXT((K10-J10)  * 100,"#,##0.0") &amp; " pts."</f>
        <v>-3.0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4.4999999999999998E-2</v>
      </c>
      <c r="K11" s="10">
        <v>5.8000000000000003E-2</v>
      </c>
      <c r="M11" s="14" t="str">
        <f>TEXT((K11-J11)  * 100,"#,##0.0") &amp; " pts."</f>
        <v>1.3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8605</v>
      </c>
      <c r="K13" s="6">
        <v>9670</v>
      </c>
      <c r="M13" s="6">
        <f>K13-J13</f>
        <v>1065</v>
      </c>
      <c r="N13" s="7">
        <f>K13/J13-1</f>
        <v>0.12376525276002326</v>
      </c>
      <c r="P13" s="8">
        <v>0.50365817968978632</v>
      </c>
      <c r="Q13" s="8">
        <v>0.50403961428199118</v>
      </c>
    </row>
    <row r="14" spans="1:17" s="4" customFormat="1" ht="12.9" customHeight="1" x14ac:dyDescent="0.5">
      <c r="A14" s="4" t="s">
        <v>813</v>
      </c>
      <c r="C14" s="4">
        <v>2830</v>
      </c>
      <c r="D14" s="4" t="s">
        <v>832</v>
      </c>
      <c r="E14" s="4" t="s">
        <v>183</v>
      </c>
      <c r="F14" s="4" t="s">
        <v>815</v>
      </c>
      <c r="G14" s="4" t="s">
        <v>814</v>
      </c>
      <c r="H14" s="4" t="s">
        <v>19</v>
      </c>
      <c r="I14" s="4" t="s">
        <v>96</v>
      </c>
      <c r="J14" s="9">
        <v>6610</v>
      </c>
      <c r="K14" s="9">
        <v>7275</v>
      </c>
      <c r="M14" s="9">
        <f>K14-J14</f>
        <v>665</v>
      </c>
      <c r="N14" s="10">
        <f>K14/J14-1</f>
        <v>0.10060514372163398</v>
      </c>
    </row>
    <row r="15" spans="1:17" s="4" customFormat="1" ht="12.9" customHeight="1" x14ac:dyDescent="0.5">
      <c r="A15" s="4" t="s">
        <v>816</v>
      </c>
      <c r="C15" s="4">
        <v>2831</v>
      </c>
      <c r="D15" s="4" t="s">
        <v>816</v>
      </c>
      <c r="E15" s="4" t="s">
        <v>183</v>
      </c>
      <c r="F15" s="4" t="s">
        <v>818</v>
      </c>
      <c r="G15" s="4" t="s">
        <v>817</v>
      </c>
      <c r="H15" s="4" t="s">
        <v>19</v>
      </c>
      <c r="I15" s="4" t="s">
        <v>96</v>
      </c>
      <c r="J15" s="9">
        <v>6265</v>
      </c>
      <c r="K15" s="9">
        <v>6880</v>
      </c>
      <c r="M15" s="9">
        <f>K15-J15</f>
        <v>615</v>
      </c>
      <c r="N15" s="10">
        <f>K15/J15-1</f>
        <v>9.8164405426975243E-2</v>
      </c>
    </row>
    <row r="16" spans="1:17" s="4" customFormat="1" ht="12.9" customHeight="1" x14ac:dyDescent="0.5">
      <c r="A16" s="4" t="s">
        <v>819</v>
      </c>
      <c r="C16" s="4">
        <v>2832</v>
      </c>
      <c r="D16" s="4" t="s">
        <v>819</v>
      </c>
      <c r="E16" s="4" t="s">
        <v>183</v>
      </c>
      <c r="F16" s="4" t="s">
        <v>821</v>
      </c>
      <c r="G16" s="4" t="s">
        <v>820</v>
      </c>
      <c r="H16" s="4" t="s">
        <v>19</v>
      </c>
      <c r="I16" s="4" t="s">
        <v>96</v>
      </c>
      <c r="J16" s="9">
        <v>345</v>
      </c>
      <c r="K16" s="9">
        <v>395</v>
      </c>
      <c r="M16" s="9">
        <f>K16-J16</f>
        <v>50</v>
      </c>
      <c r="N16" s="10">
        <f>K16/J16-1</f>
        <v>0.14492753623188404</v>
      </c>
    </row>
    <row r="17" spans="1:17" s="4" customFormat="1" ht="12.9" customHeight="1" x14ac:dyDescent="0.5">
      <c r="A17" s="4" t="s">
        <v>822</v>
      </c>
      <c r="C17" s="4">
        <v>2833</v>
      </c>
      <c r="D17" s="4" t="s">
        <v>833</v>
      </c>
      <c r="E17" s="4" t="s">
        <v>183</v>
      </c>
      <c r="F17" s="4" t="s">
        <v>824</v>
      </c>
      <c r="G17" s="4" t="s">
        <v>823</v>
      </c>
      <c r="H17" s="4" t="s">
        <v>19</v>
      </c>
      <c r="I17" s="4" t="s">
        <v>96</v>
      </c>
      <c r="J17" s="9">
        <v>1995</v>
      </c>
      <c r="K17" s="9">
        <v>2395</v>
      </c>
      <c r="M17" s="9">
        <f>K17-J17</f>
        <v>400</v>
      </c>
      <c r="N17" s="10">
        <f>K17/J17-1</f>
        <v>0.20050125313283207</v>
      </c>
    </row>
    <row r="18" spans="1:17" s="4" customFormat="1" ht="12.9" customHeight="1" x14ac:dyDescent="0.5">
      <c r="A18" s="4" t="s">
        <v>825</v>
      </c>
      <c r="C18" s="4">
        <v>2834</v>
      </c>
      <c r="D18" s="4" t="s">
        <v>834</v>
      </c>
      <c r="E18" s="4" t="s">
        <v>183</v>
      </c>
      <c r="F18" s="4" t="s">
        <v>826</v>
      </c>
      <c r="G18" s="4" t="s">
        <v>825</v>
      </c>
      <c r="H18" s="4" t="s">
        <v>19</v>
      </c>
      <c r="I18" s="4" t="s">
        <v>96</v>
      </c>
      <c r="J18" s="10">
        <v>0.76800000000000002</v>
      </c>
      <c r="K18" s="10">
        <v>0.752</v>
      </c>
      <c r="M18" s="14" t="str">
        <f>TEXT((K18-J18)  * 100,"#,##0.0") &amp; " pts."</f>
        <v>-1.6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0.72799999999999998</v>
      </c>
      <c r="K19" s="10">
        <v>0.71099999999999997</v>
      </c>
      <c r="M19" s="14" t="str">
        <f>TEXT((K19-J19)  * 100,"#,##0.0") &amp; " pts."</f>
        <v>-1.7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5.1999999999999998E-2</v>
      </c>
      <c r="K20" s="10">
        <v>5.3999999999999999E-2</v>
      </c>
      <c r="M20" s="14" t="str">
        <f>TEXT((K20-J20)  * 100,"#,##0.0") &amp; " pts."</f>
        <v>0.2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8480</v>
      </c>
      <c r="K22" s="6">
        <v>9520</v>
      </c>
      <c r="M22" s="6">
        <f>K22-J22</f>
        <v>1040</v>
      </c>
      <c r="N22" s="7">
        <f>K22/J22-1</f>
        <v>0.12264150943396235</v>
      </c>
      <c r="P22" s="8">
        <v>0.49634182031021362</v>
      </c>
      <c r="Q22" s="8">
        <v>0.49622100599426633</v>
      </c>
    </row>
    <row r="23" spans="1:17" s="4" customFormat="1" ht="12.9" customHeight="1" x14ac:dyDescent="0.5">
      <c r="A23" s="4" t="s">
        <v>813</v>
      </c>
      <c r="C23" s="4">
        <v>2838</v>
      </c>
      <c r="D23" s="4" t="s">
        <v>832</v>
      </c>
      <c r="E23" s="4" t="s">
        <v>183</v>
      </c>
      <c r="F23" s="4" t="s">
        <v>815</v>
      </c>
      <c r="G23" s="4" t="s">
        <v>814</v>
      </c>
      <c r="H23" s="4" t="s">
        <v>19</v>
      </c>
      <c r="I23" s="4" t="s">
        <v>105</v>
      </c>
      <c r="J23" s="9">
        <v>5845</v>
      </c>
      <c r="K23" s="9">
        <v>6325</v>
      </c>
      <c r="M23" s="9">
        <f>K23-J23</f>
        <v>480</v>
      </c>
      <c r="N23" s="10">
        <f>K23/J23-1</f>
        <v>8.2121471343028274E-2</v>
      </c>
    </row>
    <row r="24" spans="1:17" s="4" customFormat="1" ht="12.9" customHeight="1" x14ac:dyDescent="0.5">
      <c r="A24" s="4" t="s">
        <v>816</v>
      </c>
      <c r="C24" s="4">
        <v>2839</v>
      </c>
      <c r="D24" s="4" t="s">
        <v>816</v>
      </c>
      <c r="E24" s="4" t="s">
        <v>183</v>
      </c>
      <c r="F24" s="4" t="s">
        <v>818</v>
      </c>
      <c r="G24" s="4" t="s">
        <v>817</v>
      </c>
      <c r="H24" s="4" t="s">
        <v>19</v>
      </c>
      <c r="I24" s="4" t="s">
        <v>105</v>
      </c>
      <c r="J24" s="9">
        <v>5635</v>
      </c>
      <c r="K24" s="9">
        <v>5920</v>
      </c>
      <c r="M24" s="9">
        <f>K24-J24</f>
        <v>285</v>
      </c>
      <c r="N24" s="10">
        <f>K24/J24-1</f>
        <v>5.0576752440106398E-2</v>
      </c>
    </row>
    <row r="25" spans="1:17" s="4" customFormat="1" ht="12.9" customHeight="1" x14ac:dyDescent="0.5">
      <c r="A25" s="4" t="s">
        <v>819</v>
      </c>
      <c r="C25" s="4">
        <v>2840</v>
      </c>
      <c r="D25" s="4" t="s">
        <v>819</v>
      </c>
      <c r="E25" s="4" t="s">
        <v>183</v>
      </c>
      <c r="F25" s="4" t="s">
        <v>821</v>
      </c>
      <c r="G25" s="4" t="s">
        <v>820</v>
      </c>
      <c r="H25" s="4" t="s">
        <v>19</v>
      </c>
      <c r="I25" s="4" t="s">
        <v>105</v>
      </c>
      <c r="J25" s="9">
        <v>210</v>
      </c>
      <c r="K25" s="9">
        <v>400</v>
      </c>
      <c r="M25" s="9">
        <f>K25-J25</f>
        <v>190</v>
      </c>
      <c r="N25" s="10">
        <f>K25/J25-1</f>
        <v>0.90476190476190466</v>
      </c>
    </row>
    <row r="26" spans="1:17" s="4" customFormat="1" ht="12.9" customHeight="1" x14ac:dyDescent="0.5">
      <c r="A26" s="4" t="s">
        <v>822</v>
      </c>
      <c r="C26" s="4">
        <v>2841</v>
      </c>
      <c r="D26" s="4" t="s">
        <v>833</v>
      </c>
      <c r="E26" s="4" t="s">
        <v>183</v>
      </c>
      <c r="F26" s="4" t="s">
        <v>824</v>
      </c>
      <c r="G26" s="4" t="s">
        <v>823</v>
      </c>
      <c r="H26" s="4" t="s">
        <v>19</v>
      </c>
      <c r="I26" s="4" t="s">
        <v>105</v>
      </c>
      <c r="J26" s="9">
        <v>2635</v>
      </c>
      <c r="K26" s="9">
        <v>3195</v>
      </c>
      <c r="M26" s="9">
        <f>K26-J26</f>
        <v>560</v>
      </c>
      <c r="N26" s="10">
        <f>K26/J26-1</f>
        <v>0.21252371916508528</v>
      </c>
    </row>
    <row r="27" spans="1:17" s="4" customFormat="1" ht="12.9" customHeight="1" x14ac:dyDescent="0.5">
      <c r="A27" s="4" t="s">
        <v>825</v>
      </c>
      <c r="C27" s="4">
        <v>2842</v>
      </c>
      <c r="D27" s="4" t="s">
        <v>834</v>
      </c>
      <c r="E27" s="4" t="s">
        <v>183</v>
      </c>
      <c r="F27" s="4" t="s">
        <v>826</v>
      </c>
      <c r="G27" s="4" t="s">
        <v>825</v>
      </c>
      <c r="H27" s="4" t="s">
        <v>19</v>
      </c>
      <c r="I27" s="4" t="s">
        <v>105</v>
      </c>
      <c r="J27" s="10">
        <v>0.68899999999999995</v>
      </c>
      <c r="K27" s="10">
        <v>0.66400000000000003</v>
      </c>
      <c r="M27" s="14" t="str">
        <f>TEXT((K27-J27)  * 100,"#,##0.0") &amp; " pts."</f>
        <v>-2.5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0.66500000000000004</v>
      </c>
      <c r="K28" s="10">
        <v>0.622</v>
      </c>
      <c r="M28" s="14" t="str">
        <f>TEXT((K28-J28)  * 100,"#,##0.0") &amp; " pts."</f>
        <v>-4.3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3.5999999999999997E-2</v>
      </c>
      <c r="K29" s="10">
        <v>6.3E-2</v>
      </c>
      <c r="M29" s="14" t="str">
        <f>TEXT((K29-J29)  * 100,"#,##0.0") &amp; " pts."</f>
        <v>2.7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12450</v>
      </c>
      <c r="K32" s="6">
        <v>13595</v>
      </c>
      <c r="M32" s="6">
        <f>K32-J32</f>
        <v>1145</v>
      </c>
      <c r="N32" s="7">
        <f>K32/J32-1</f>
        <v>9.1967871485943764E-2</v>
      </c>
    </row>
    <row r="33" spans="1:17" s="4" customFormat="1" ht="14.05" customHeight="1" x14ac:dyDescent="0.5">
      <c r="A33" s="4" t="s">
        <v>845</v>
      </c>
      <c r="C33" s="4">
        <v>2865</v>
      </c>
      <c r="D33" s="4" t="s">
        <v>843</v>
      </c>
      <c r="E33" s="4" t="s">
        <v>183</v>
      </c>
      <c r="F33" s="4" t="s">
        <v>844</v>
      </c>
      <c r="G33" s="4" t="s">
        <v>843</v>
      </c>
      <c r="H33" s="4" t="s">
        <v>19</v>
      </c>
      <c r="I33" s="4" t="s">
        <v>20</v>
      </c>
      <c r="J33" s="9">
        <v>12370</v>
      </c>
      <c r="K33" s="9">
        <v>13430</v>
      </c>
      <c r="M33" s="9">
        <f>K33-J33</f>
        <v>1060</v>
      </c>
      <c r="N33" s="10">
        <f>K33/J33-1</f>
        <v>8.5691188358932857E-2</v>
      </c>
      <c r="P33" s="11">
        <v>0.99357429718875501</v>
      </c>
      <c r="Q33" s="11">
        <v>0.98786318499448322</v>
      </c>
    </row>
    <row r="34" spans="1:17" s="4" customFormat="1" ht="12.9" customHeight="1" x14ac:dyDescent="0.5">
      <c r="A34" s="4" t="s">
        <v>846</v>
      </c>
      <c r="C34" s="4">
        <v>2866</v>
      </c>
      <c r="D34" s="4" t="s">
        <v>847</v>
      </c>
      <c r="E34" s="4" t="s">
        <v>183</v>
      </c>
      <c r="F34" s="4" t="s">
        <v>848</v>
      </c>
      <c r="G34" s="4" t="s">
        <v>847</v>
      </c>
      <c r="H34" s="4" t="s">
        <v>19</v>
      </c>
      <c r="I34" s="4" t="s">
        <v>20</v>
      </c>
      <c r="J34" s="9">
        <v>10810</v>
      </c>
      <c r="K34" s="9">
        <v>11435</v>
      </c>
      <c r="M34" s="9">
        <f>K34-J34</f>
        <v>625</v>
      </c>
      <c r="N34" s="10">
        <f>K34/J34-1</f>
        <v>5.7816836262719606E-2</v>
      </c>
      <c r="P34" s="11">
        <v>0.86827309236947792</v>
      </c>
      <c r="Q34" s="11">
        <v>0.84111805810959916</v>
      </c>
    </row>
    <row r="35" spans="1:17" s="4" customFormat="1" ht="14.05" customHeight="1" x14ac:dyDescent="0.5">
      <c r="A35" s="4" t="s">
        <v>851</v>
      </c>
      <c r="C35" s="4">
        <v>2867</v>
      </c>
      <c r="D35" s="4" t="s">
        <v>849</v>
      </c>
      <c r="E35" s="4" t="s">
        <v>183</v>
      </c>
      <c r="F35" s="4" t="s">
        <v>850</v>
      </c>
      <c r="G35" s="4" t="s">
        <v>849</v>
      </c>
      <c r="H35" s="4" t="s">
        <v>19</v>
      </c>
      <c r="I35" s="4" t="s">
        <v>20</v>
      </c>
      <c r="J35" s="9">
        <v>1560</v>
      </c>
      <c r="K35" s="9">
        <v>2000</v>
      </c>
      <c r="M35" s="9">
        <f>K35-J35</f>
        <v>440</v>
      </c>
      <c r="N35" s="10">
        <f>K35/J35-1</f>
        <v>0.28205128205128216</v>
      </c>
      <c r="P35" s="11">
        <v>0.12530120481927712</v>
      </c>
      <c r="Q35" s="11">
        <v>0.14711290915777858</v>
      </c>
    </row>
    <row r="36" spans="1:17" s="4" customFormat="1" ht="14.05" customHeight="1" x14ac:dyDescent="0.5">
      <c r="A36" s="4" t="s">
        <v>854</v>
      </c>
      <c r="C36" s="4">
        <v>2864</v>
      </c>
      <c r="D36" s="4" t="s">
        <v>852</v>
      </c>
      <c r="E36" s="4" t="s">
        <v>183</v>
      </c>
      <c r="F36" s="4" t="s">
        <v>853</v>
      </c>
      <c r="G36" s="4" t="s">
        <v>852</v>
      </c>
      <c r="H36" s="4" t="s">
        <v>19</v>
      </c>
      <c r="I36" s="4" t="s">
        <v>20</v>
      </c>
      <c r="J36" s="9">
        <v>85</v>
      </c>
      <c r="K36" s="9">
        <v>160</v>
      </c>
      <c r="M36" s="9">
        <f>K36-J36</f>
        <v>75</v>
      </c>
      <c r="N36" s="10">
        <f>K36/J36-1</f>
        <v>0.88235294117647056</v>
      </c>
      <c r="P36" s="11">
        <v>6.8273092369477914E-3</v>
      </c>
      <c r="Q36" s="11">
        <v>1.1769032732622288E-2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6610</v>
      </c>
      <c r="K38" s="6">
        <v>7270</v>
      </c>
      <c r="M38" s="6">
        <f>K38-J38</f>
        <v>660</v>
      </c>
      <c r="N38" s="7">
        <f>K38/J38-1</f>
        <v>9.9848714069591615E-2</v>
      </c>
      <c r="P38" s="8">
        <v>0.5309236947791165</v>
      </c>
      <c r="Q38" s="8">
        <v>0.53475542478852522</v>
      </c>
    </row>
    <row r="39" spans="1:17" s="5" customFormat="1" ht="14.05" customHeight="1" x14ac:dyDescent="0.5">
      <c r="A39" s="5" t="s">
        <v>857</v>
      </c>
      <c r="C39" s="5">
        <v>2870</v>
      </c>
      <c r="D39" s="5" t="s">
        <v>856</v>
      </c>
      <c r="E39" s="5" t="s">
        <v>183</v>
      </c>
      <c r="F39" s="5" t="s">
        <v>844</v>
      </c>
      <c r="G39" s="5" t="s">
        <v>843</v>
      </c>
      <c r="H39" s="5" t="s">
        <v>19</v>
      </c>
      <c r="I39" s="5" t="s">
        <v>96</v>
      </c>
      <c r="J39" s="6">
        <v>6570</v>
      </c>
      <c r="K39" s="6">
        <v>7210</v>
      </c>
      <c r="M39" s="6">
        <f>K39-J39</f>
        <v>640</v>
      </c>
      <c r="N39" s="7">
        <f>K39/J39-1</f>
        <v>9.7412480974124804E-2</v>
      </c>
      <c r="P39" s="8">
        <v>0.52771084337349394</v>
      </c>
      <c r="Q39" s="8">
        <v>0.53034203751379183</v>
      </c>
    </row>
    <row r="40" spans="1:17" s="4" customFormat="1" ht="12.9" customHeight="1" x14ac:dyDescent="0.5">
      <c r="A40" s="4" t="s">
        <v>846</v>
      </c>
      <c r="C40" s="4">
        <v>2871</v>
      </c>
      <c r="D40" s="4" t="s">
        <v>846</v>
      </c>
      <c r="E40" s="4" t="s">
        <v>183</v>
      </c>
      <c r="F40" s="4" t="s">
        <v>848</v>
      </c>
      <c r="G40" s="4" t="s">
        <v>847</v>
      </c>
      <c r="H40" s="4" t="s">
        <v>19</v>
      </c>
      <c r="I40" s="4" t="s">
        <v>96</v>
      </c>
      <c r="J40" s="9">
        <v>5500</v>
      </c>
      <c r="K40" s="9">
        <v>5955</v>
      </c>
      <c r="M40" s="9">
        <f>K40-J40</f>
        <v>455</v>
      </c>
      <c r="N40" s="10">
        <f>K40/J40-1</f>
        <v>8.272727272727276E-2</v>
      </c>
      <c r="P40" s="11">
        <v>0.44176706827309237</v>
      </c>
      <c r="Q40" s="11">
        <v>0.43802868701728576</v>
      </c>
    </row>
    <row r="41" spans="1:17" s="4" customFormat="1" ht="14.05" customHeight="1" x14ac:dyDescent="0.5">
      <c r="A41" s="4" t="s">
        <v>851</v>
      </c>
      <c r="C41" s="4">
        <v>2872</v>
      </c>
      <c r="D41" s="4" t="s">
        <v>858</v>
      </c>
      <c r="E41" s="4" t="s">
        <v>183</v>
      </c>
      <c r="F41" s="4" t="s">
        <v>850</v>
      </c>
      <c r="G41" s="4" t="s">
        <v>849</v>
      </c>
      <c r="H41" s="4" t="s">
        <v>19</v>
      </c>
      <c r="I41" s="4" t="s">
        <v>96</v>
      </c>
      <c r="J41" s="9">
        <v>1070</v>
      </c>
      <c r="K41" s="9">
        <v>1255</v>
      </c>
      <c r="M41" s="9">
        <f>K41-J41</f>
        <v>185</v>
      </c>
      <c r="N41" s="10">
        <f>K41/J41-1</f>
        <v>0.17289719626168232</v>
      </c>
      <c r="P41" s="11">
        <v>8.5943775100401604E-2</v>
      </c>
      <c r="Q41" s="11">
        <v>9.2313350496506075E-2</v>
      </c>
    </row>
    <row r="42" spans="1:17" s="4" customFormat="1" ht="14.05" customHeight="1" x14ac:dyDescent="0.5">
      <c r="A42" s="4" t="s">
        <v>854</v>
      </c>
      <c r="C42" s="4">
        <v>2869</v>
      </c>
      <c r="D42" s="4" t="s">
        <v>859</v>
      </c>
      <c r="E42" s="4" t="s">
        <v>183</v>
      </c>
      <c r="F42" s="4" t="s">
        <v>853</v>
      </c>
      <c r="G42" s="4" t="s">
        <v>852</v>
      </c>
      <c r="H42" s="4" t="s">
        <v>19</v>
      </c>
      <c r="I42" s="4" t="s">
        <v>96</v>
      </c>
      <c r="J42" s="9">
        <v>35</v>
      </c>
      <c r="K42" s="9">
        <v>60</v>
      </c>
      <c r="M42" s="9">
        <f>K42-J42</f>
        <v>25</v>
      </c>
      <c r="N42" s="10">
        <f>K42/J42-1</f>
        <v>0.71428571428571419</v>
      </c>
      <c r="P42" s="11">
        <v>2.8112449799196789E-3</v>
      </c>
      <c r="Q42" s="11">
        <v>4.413387274733358E-3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5845</v>
      </c>
      <c r="K44" s="6">
        <v>6330</v>
      </c>
      <c r="M44" s="6">
        <f>K44-J44</f>
        <v>485</v>
      </c>
      <c r="N44" s="7">
        <f>K44/J44-1</f>
        <v>8.2976903336184682E-2</v>
      </c>
      <c r="P44" s="8">
        <v>0.46947791164658637</v>
      </c>
      <c r="Q44" s="8">
        <v>0.46561235748436924</v>
      </c>
    </row>
    <row r="45" spans="1:17" s="5" customFormat="1" ht="14.05" customHeight="1" x14ac:dyDescent="0.5">
      <c r="A45" s="5" t="s">
        <v>857</v>
      </c>
      <c r="C45" s="5">
        <v>2875</v>
      </c>
      <c r="D45" s="5" t="s">
        <v>856</v>
      </c>
      <c r="E45" s="5" t="s">
        <v>183</v>
      </c>
      <c r="F45" s="5" t="s">
        <v>844</v>
      </c>
      <c r="G45" s="5" t="s">
        <v>843</v>
      </c>
      <c r="H45" s="5" t="s">
        <v>19</v>
      </c>
      <c r="I45" s="5" t="s">
        <v>105</v>
      </c>
      <c r="J45" s="6">
        <v>5795</v>
      </c>
      <c r="K45" s="6">
        <v>6220</v>
      </c>
      <c r="M45" s="6">
        <f>K45-J45</f>
        <v>425</v>
      </c>
      <c r="N45" s="7">
        <f>K45/J45-1</f>
        <v>7.3339085418464123E-2</v>
      </c>
      <c r="P45" s="8">
        <v>0.46546184738955826</v>
      </c>
      <c r="Q45" s="8">
        <v>0.45752114748069145</v>
      </c>
    </row>
    <row r="46" spans="1:17" s="4" customFormat="1" ht="12.9" customHeight="1" x14ac:dyDescent="0.5">
      <c r="A46" s="4" t="s">
        <v>846</v>
      </c>
      <c r="C46" s="4">
        <v>2876</v>
      </c>
      <c r="D46" s="4" t="s">
        <v>846</v>
      </c>
      <c r="E46" s="4" t="s">
        <v>183</v>
      </c>
      <c r="F46" s="4" t="s">
        <v>848</v>
      </c>
      <c r="G46" s="4" t="s">
        <v>847</v>
      </c>
      <c r="H46" s="4" t="s">
        <v>19</v>
      </c>
      <c r="I46" s="4" t="s">
        <v>105</v>
      </c>
      <c r="J46" s="9">
        <v>5305</v>
      </c>
      <c r="K46" s="9">
        <v>5475</v>
      </c>
      <c r="M46" s="9">
        <f>K46-J46</f>
        <v>170</v>
      </c>
      <c r="N46" s="10">
        <f>K46/J46-1</f>
        <v>3.2045240339302561E-2</v>
      </c>
      <c r="P46" s="11">
        <v>0.42610441767068274</v>
      </c>
      <c r="Q46" s="11">
        <v>0.40272158881941889</v>
      </c>
    </row>
    <row r="47" spans="1:17" s="4" customFormat="1" ht="14.05" customHeight="1" x14ac:dyDescent="0.5">
      <c r="A47" s="4" t="s">
        <v>851</v>
      </c>
      <c r="C47" s="4">
        <v>2877</v>
      </c>
      <c r="D47" s="4" t="s">
        <v>858</v>
      </c>
      <c r="E47" s="4" t="s">
        <v>183</v>
      </c>
      <c r="F47" s="4" t="s">
        <v>850</v>
      </c>
      <c r="G47" s="4" t="s">
        <v>849</v>
      </c>
      <c r="H47" s="4" t="s">
        <v>19</v>
      </c>
      <c r="I47" s="4" t="s">
        <v>105</v>
      </c>
      <c r="J47" s="9">
        <v>485</v>
      </c>
      <c r="K47" s="9">
        <v>750</v>
      </c>
      <c r="M47" s="9">
        <f>K47-J47</f>
        <v>265</v>
      </c>
      <c r="N47" s="10">
        <f>K47/J47-1</f>
        <v>0.54639175257731964</v>
      </c>
      <c r="P47" s="11">
        <v>3.8955823293172688E-2</v>
      </c>
      <c r="Q47" s="11">
        <v>5.5167340934166975E-2</v>
      </c>
    </row>
    <row r="48" spans="1:17" s="4" customFormat="1" ht="14.05" customHeight="1" x14ac:dyDescent="0.5">
      <c r="A48" s="4" t="s">
        <v>854</v>
      </c>
      <c r="C48" s="4">
        <v>2874</v>
      </c>
      <c r="D48" s="4" t="s">
        <v>859</v>
      </c>
      <c r="E48" s="4" t="s">
        <v>183</v>
      </c>
      <c r="F48" s="4" t="s">
        <v>853</v>
      </c>
      <c r="G48" s="4" t="s">
        <v>852</v>
      </c>
      <c r="H48" s="4" t="s">
        <v>19</v>
      </c>
      <c r="I48" s="4" t="s">
        <v>105</v>
      </c>
      <c r="J48" s="9">
        <v>50</v>
      </c>
      <c r="K48" s="9">
        <v>105</v>
      </c>
      <c r="M48" s="9">
        <f>K48-J48</f>
        <v>55</v>
      </c>
      <c r="N48" s="10">
        <f>K48/J48-1</f>
        <v>1.1000000000000001</v>
      </c>
      <c r="P48" s="11">
        <v>4.0160642570281121E-3</v>
      </c>
      <c r="Q48" s="11">
        <v>7.7234277307833762E-3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12450</v>
      </c>
      <c r="K4" s="6">
        <v>13595</v>
      </c>
      <c r="M4" s="6">
        <f>K4-J4</f>
        <v>1145</v>
      </c>
      <c r="N4" s="7">
        <f>K4/J4-1</f>
        <v>9.1967871485943764E-2</v>
      </c>
    </row>
    <row r="5" spans="1:17" s="4" customFormat="1" ht="14.05" customHeight="1" x14ac:dyDescent="0.5">
      <c r="A5" s="4" t="s">
        <v>868</v>
      </c>
      <c r="C5" s="4">
        <v>2879</v>
      </c>
      <c r="D5" s="4" t="s">
        <v>866</v>
      </c>
      <c r="E5" s="4" t="s">
        <v>183</v>
      </c>
      <c r="F5" s="4" t="s">
        <v>867</v>
      </c>
      <c r="G5" s="4" t="s">
        <v>866</v>
      </c>
      <c r="H5" s="4" t="s">
        <v>19</v>
      </c>
      <c r="I5" s="4" t="s">
        <v>20</v>
      </c>
      <c r="J5" s="9">
        <v>85</v>
      </c>
      <c r="K5" s="9">
        <v>160</v>
      </c>
      <c r="M5" s="9">
        <f>K5-J5</f>
        <v>75</v>
      </c>
      <c r="N5" s="10">
        <f>K5/J5-1</f>
        <v>0.88235294117647056</v>
      </c>
      <c r="P5" s="11">
        <v>6.8273092369477914E-3</v>
      </c>
      <c r="Q5" s="11">
        <v>1.1769032732622288E-2</v>
      </c>
    </row>
    <row r="6" spans="1:17" s="4" customFormat="1" ht="14.05" customHeight="1" x14ac:dyDescent="0.5">
      <c r="A6" s="4" t="s">
        <v>871</v>
      </c>
      <c r="C6" s="4">
        <v>2880</v>
      </c>
      <c r="D6" s="4" t="s">
        <v>869</v>
      </c>
      <c r="E6" s="4" t="s">
        <v>183</v>
      </c>
      <c r="F6" s="4" t="s">
        <v>870</v>
      </c>
      <c r="G6" s="4" t="s">
        <v>869</v>
      </c>
      <c r="H6" s="4" t="s">
        <v>19</v>
      </c>
      <c r="I6" s="4" t="s">
        <v>20</v>
      </c>
      <c r="J6" s="9">
        <v>12370</v>
      </c>
      <c r="K6" s="9">
        <v>13430</v>
      </c>
      <c r="M6" s="9">
        <f>K6-J6</f>
        <v>1060</v>
      </c>
      <c r="N6" s="10">
        <f>K6/J6-1</f>
        <v>8.5691188358932857E-2</v>
      </c>
      <c r="P6" s="11">
        <v>0.99357429718875501</v>
      </c>
      <c r="Q6" s="11">
        <v>0.98786318499448322</v>
      </c>
    </row>
    <row r="7" spans="1:17" s="4" customFormat="1" ht="12.9" customHeight="1" x14ac:dyDescent="0.5">
      <c r="A7" s="4" t="s">
        <v>872</v>
      </c>
      <c r="C7" s="4">
        <v>2881</v>
      </c>
      <c r="D7" s="4" t="s">
        <v>873</v>
      </c>
      <c r="E7" s="4" t="s">
        <v>183</v>
      </c>
      <c r="F7" s="4" t="s">
        <v>874</v>
      </c>
      <c r="G7" s="4" t="s">
        <v>875</v>
      </c>
      <c r="H7" s="4" t="s">
        <v>19</v>
      </c>
      <c r="I7" s="4" t="s">
        <v>20</v>
      </c>
      <c r="J7" s="9">
        <v>1830</v>
      </c>
      <c r="K7" s="9">
        <v>240</v>
      </c>
      <c r="M7" s="9">
        <f>K7-J7</f>
        <v>-1590</v>
      </c>
      <c r="N7" s="10">
        <f>K7/J7-1</f>
        <v>-0.86885245901639341</v>
      </c>
      <c r="P7" s="11">
        <v>0.14698795180722893</v>
      </c>
      <c r="Q7" s="11">
        <v>1.7653549098933432E-2</v>
      </c>
    </row>
    <row r="8" spans="1:17" s="4" customFormat="1" ht="12.9" customHeight="1" x14ac:dyDescent="0.5">
      <c r="A8" s="4" t="s">
        <v>876</v>
      </c>
      <c r="C8" s="4">
        <v>2882</v>
      </c>
      <c r="D8" s="4" t="s">
        <v>877</v>
      </c>
      <c r="E8" s="4" t="s">
        <v>183</v>
      </c>
      <c r="F8" s="4" t="s">
        <v>878</v>
      </c>
      <c r="G8" s="4" t="s">
        <v>877</v>
      </c>
      <c r="H8" s="4" t="s">
        <v>19</v>
      </c>
      <c r="I8" s="4" t="s">
        <v>20</v>
      </c>
      <c r="J8" s="9">
        <v>2055</v>
      </c>
      <c r="K8" s="9">
        <v>2440</v>
      </c>
      <c r="M8" s="9">
        <f>K8-J8</f>
        <v>385</v>
      </c>
      <c r="N8" s="10">
        <f>K8/J8-1</f>
        <v>0.18734793187347942</v>
      </c>
      <c r="P8" s="11">
        <v>0.16506024096385541</v>
      </c>
      <c r="Q8" s="11">
        <v>0.17947774917248988</v>
      </c>
    </row>
    <row r="9" spans="1:17" s="4" customFormat="1" ht="12.9" customHeight="1" x14ac:dyDescent="0.5">
      <c r="A9" s="4" t="s">
        <v>879</v>
      </c>
      <c r="C9" s="4">
        <v>2883</v>
      </c>
      <c r="D9" s="4" t="s">
        <v>880</v>
      </c>
      <c r="E9" s="4" t="s">
        <v>183</v>
      </c>
      <c r="F9" s="4" t="s">
        <v>881</v>
      </c>
      <c r="G9" s="4" t="s">
        <v>880</v>
      </c>
      <c r="H9" s="4" t="s">
        <v>19</v>
      </c>
      <c r="I9" s="4" t="s">
        <v>20</v>
      </c>
      <c r="J9" s="9">
        <v>625</v>
      </c>
      <c r="K9" s="9">
        <v>930</v>
      </c>
      <c r="M9" s="9">
        <f>K9-J9</f>
        <v>305</v>
      </c>
      <c r="N9" s="10">
        <f>K9/J9-1</f>
        <v>0.48799999999999999</v>
      </c>
      <c r="P9" s="11">
        <v>5.0200803212851405E-2</v>
      </c>
      <c r="Q9" s="11">
        <v>6.8407502758367045E-2</v>
      </c>
    </row>
    <row r="10" spans="1:17" s="4" customFormat="1" ht="12.9" customHeight="1" x14ac:dyDescent="0.5">
      <c r="A10" s="4" t="s">
        <v>882</v>
      </c>
      <c r="C10" s="4">
        <v>2884</v>
      </c>
      <c r="D10" s="4" t="s">
        <v>883</v>
      </c>
      <c r="E10" s="4" t="s">
        <v>183</v>
      </c>
      <c r="F10" s="4" t="s">
        <v>884</v>
      </c>
      <c r="G10" s="4" t="s">
        <v>883</v>
      </c>
      <c r="H10" s="4" t="s">
        <v>19</v>
      </c>
      <c r="I10" s="4" t="s">
        <v>20</v>
      </c>
      <c r="J10" s="9">
        <v>880</v>
      </c>
      <c r="K10" s="9">
        <v>1065</v>
      </c>
      <c r="M10" s="9">
        <f>K10-J10</f>
        <v>185</v>
      </c>
      <c r="N10" s="10">
        <f>K10/J10-1</f>
        <v>0.21022727272727271</v>
      </c>
      <c r="P10" s="11">
        <v>7.0682730923694773E-2</v>
      </c>
      <c r="Q10" s="11">
        <v>7.8337624126517097E-2</v>
      </c>
    </row>
    <row r="11" spans="1:17" s="4" customFormat="1" ht="12.9" customHeight="1" x14ac:dyDescent="0.5">
      <c r="A11" s="4" t="s">
        <v>885</v>
      </c>
      <c r="C11" s="4">
        <v>2885</v>
      </c>
      <c r="D11" s="4" t="s">
        <v>886</v>
      </c>
      <c r="E11" s="4" t="s">
        <v>183</v>
      </c>
      <c r="F11" s="4" t="s">
        <v>887</v>
      </c>
      <c r="G11" s="4" t="s">
        <v>886</v>
      </c>
      <c r="H11" s="4" t="s">
        <v>19</v>
      </c>
      <c r="I11" s="4" t="s">
        <v>20</v>
      </c>
      <c r="J11" s="9">
        <v>1725</v>
      </c>
      <c r="K11" s="9">
        <v>2025</v>
      </c>
      <c r="M11" s="9">
        <f>K11-J11</f>
        <v>300</v>
      </c>
      <c r="N11" s="10">
        <f>K11/J11-1</f>
        <v>0.17391304347826098</v>
      </c>
      <c r="P11" s="11">
        <v>0.13855421686746988</v>
      </c>
      <c r="Q11" s="11">
        <v>0.14895182052225084</v>
      </c>
    </row>
    <row r="12" spans="1:17" s="4" customFormat="1" ht="12.9" customHeight="1" x14ac:dyDescent="0.5">
      <c r="A12" s="4" t="s">
        <v>888</v>
      </c>
      <c r="C12" s="4">
        <v>2886</v>
      </c>
      <c r="D12" s="4" t="s">
        <v>889</v>
      </c>
      <c r="E12" s="4" t="s">
        <v>183</v>
      </c>
      <c r="F12" s="4" t="s">
        <v>890</v>
      </c>
      <c r="G12" s="4" t="s">
        <v>889</v>
      </c>
      <c r="H12" s="4" t="s">
        <v>19</v>
      </c>
      <c r="I12" s="4" t="s">
        <v>20</v>
      </c>
      <c r="J12" s="9">
        <v>215</v>
      </c>
      <c r="K12" s="9">
        <v>220</v>
      </c>
      <c r="M12" s="9">
        <f>K12-J12</f>
        <v>5</v>
      </c>
      <c r="N12" s="10">
        <f>K12/J12-1</f>
        <v>2.3255813953488413E-2</v>
      </c>
      <c r="P12" s="11">
        <v>1.7269076305220885E-2</v>
      </c>
      <c r="Q12" s="11">
        <v>1.6182420007355647E-2</v>
      </c>
    </row>
    <row r="13" spans="1:17" s="4" customFormat="1" ht="12.9" customHeight="1" x14ac:dyDescent="0.5">
      <c r="A13" s="4" t="s">
        <v>891</v>
      </c>
      <c r="C13" s="4">
        <v>2887</v>
      </c>
      <c r="D13" s="4" t="s">
        <v>892</v>
      </c>
      <c r="E13" s="4" t="s">
        <v>183</v>
      </c>
      <c r="F13" s="4" t="s">
        <v>893</v>
      </c>
      <c r="G13" s="4" t="s">
        <v>892</v>
      </c>
      <c r="H13" s="4" t="s">
        <v>19</v>
      </c>
      <c r="I13" s="4" t="s">
        <v>20</v>
      </c>
      <c r="J13" s="9">
        <v>2090</v>
      </c>
      <c r="K13" s="9">
        <v>2455</v>
      </c>
      <c r="M13" s="9">
        <f>K13-J13</f>
        <v>365</v>
      </c>
      <c r="N13" s="10">
        <f>K13/J13-1</f>
        <v>0.17464114832535893</v>
      </c>
      <c r="P13" s="11">
        <v>0.1678714859437751</v>
      </c>
      <c r="Q13" s="11">
        <v>0.18058109599117322</v>
      </c>
    </row>
    <row r="14" spans="1:17" s="4" customFormat="1" ht="12.9" customHeight="1" x14ac:dyDescent="0.5">
      <c r="A14" s="4" t="s">
        <v>894</v>
      </c>
      <c r="C14" s="4">
        <v>2888</v>
      </c>
      <c r="D14" s="4" t="s">
        <v>895</v>
      </c>
      <c r="E14" s="4" t="s">
        <v>183</v>
      </c>
      <c r="F14" s="4" t="s">
        <v>896</v>
      </c>
      <c r="G14" s="4" t="s">
        <v>895</v>
      </c>
      <c r="H14" s="4" t="s">
        <v>19</v>
      </c>
      <c r="I14" s="4" t="s">
        <v>20</v>
      </c>
      <c r="J14" s="9">
        <v>2320</v>
      </c>
      <c r="K14" s="9">
        <v>3120</v>
      </c>
      <c r="M14" s="9">
        <f>K14-J14</f>
        <v>800</v>
      </c>
      <c r="N14" s="10">
        <f>K14/J14-1</f>
        <v>0.34482758620689657</v>
      </c>
      <c r="P14" s="11">
        <v>0.18634538152610441</v>
      </c>
      <c r="Q14" s="11">
        <v>0.2294961382861346</v>
      </c>
    </row>
    <row r="15" spans="1:17" s="4" customFormat="1" ht="12.9" customHeight="1" x14ac:dyDescent="0.5">
      <c r="A15" s="4" t="s">
        <v>897</v>
      </c>
      <c r="C15" s="4">
        <v>2889</v>
      </c>
      <c r="D15" s="4" t="s">
        <v>898</v>
      </c>
      <c r="E15" s="4" t="s">
        <v>183</v>
      </c>
      <c r="F15" s="4" t="s">
        <v>899</v>
      </c>
      <c r="G15" s="4" t="s">
        <v>898</v>
      </c>
      <c r="H15" s="4" t="s">
        <v>19</v>
      </c>
      <c r="I15" s="4" t="s">
        <v>20</v>
      </c>
      <c r="J15" s="9">
        <v>360</v>
      </c>
      <c r="K15" s="9">
        <v>465</v>
      </c>
      <c r="M15" s="9">
        <f>K15-J15</f>
        <v>105</v>
      </c>
      <c r="N15" s="10">
        <f>K15/J15-1</f>
        <v>0.29166666666666674</v>
      </c>
      <c r="P15" s="11">
        <v>2.891566265060241E-2</v>
      </c>
      <c r="Q15" s="11">
        <v>3.4203751379183522E-2</v>
      </c>
    </row>
    <row r="16" spans="1:17" s="4" customFormat="1" ht="12.9" customHeight="1" x14ac:dyDescent="0.5">
      <c r="A16" s="4" t="s">
        <v>900</v>
      </c>
      <c r="C16" s="4">
        <v>2890</v>
      </c>
      <c r="D16" s="4" t="s">
        <v>901</v>
      </c>
      <c r="E16" s="4" t="s">
        <v>183</v>
      </c>
      <c r="F16" s="4" t="s">
        <v>902</v>
      </c>
      <c r="G16" s="4" t="s">
        <v>901</v>
      </c>
      <c r="H16" s="4" t="s">
        <v>19</v>
      </c>
      <c r="I16" s="4" t="s">
        <v>20</v>
      </c>
      <c r="J16" s="9">
        <v>275</v>
      </c>
      <c r="K16" s="9">
        <v>470</v>
      </c>
      <c r="M16" s="9">
        <f>K16-J16</f>
        <v>195</v>
      </c>
      <c r="N16" s="10">
        <f>K16/J16-1</f>
        <v>0.70909090909090899</v>
      </c>
      <c r="P16" s="11">
        <v>2.2088353413654619E-2</v>
      </c>
      <c r="Q16" s="11">
        <v>3.457153365207797E-2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6605</v>
      </c>
      <c r="K18" s="6">
        <v>7270</v>
      </c>
      <c r="M18" s="6">
        <f>K18-J18</f>
        <v>665</v>
      </c>
      <c r="N18" s="7">
        <f>K18/J18-1</f>
        <v>0.10068130204390613</v>
      </c>
      <c r="P18" s="8">
        <v>0.53052208835341363</v>
      </c>
      <c r="Q18" s="8">
        <v>0.53475542478852522</v>
      </c>
    </row>
    <row r="19" spans="1:17" s="4" customFormat="1" ht="14.05" customHeight="1" x14ac:dyDescent="0.5">
      <c r="A19" s="4" t="s">
        <v>868</v>
      </c>
      <c r="C19" s="4">
        <v>2892</v>
      </c>
      <c r="D19" s="4" t="s">
        <v>904</v>
      </c>
      <c r="E19" s="4" t="s">
        <v>183</v>
      </c>
      <c r="F19" s="4" t="s">
        <v>867</v>
      </c>
      <c r="G19" s="4" t="s">
        <v>866</v>
      </c>
      <c r="H19" s="4" t="s">
        <v>19</v>
      </c>
      <c r="I19" s="4" t="s">
        <v>96</v>
      </c>
      <c r="J19" s="9">
        <v>35</v>
      </c>
      <c r="K19" s="9">
        <v>60</v>
      </c>
      <c r="M19" s="9">
        <f>K19-J19</f>
        <v>25</v>
      </c>
      <c r="N19" s="10">
        <f>K19/J19-1</f>
        <v>0.71428571428571419</v>
      </c>
      <c r="P19" s="11">
        <v>2.8112449799196789E-3</v>
      </c>
      <c r="Q19" s="11">
        <v>4.413387274733358E-3</v>
      </c>
    </row>
    <row r="20" spans="1:17" s="4" customFormat="1" ht="14.05" customHeight="1" x14ac:dyDescent="0.5">
      <c r="A20" s="4" t="s">
        <v>871</v>
      </c>
      <c r="C20" s="4">
        <v>2893</v>
      </c>
      <c r="D20" s="4" t="s">
        <v>905</v>
      </c>
      <c r="E20" s="4" t="s">
        <v>183</v>
      </c>
      <c r="F20" s="4" t="s">
        <v>870</v>
      </c>
      <c r="G20" s="4" t="s">
        <v>869</v>
      </c>
      <c r="H20" s="4" t="s">
        <v>19</v>
      </c>
      <c r="I20" s="4" t="s">
        <v>96</v>
      </c>
      <c r="J20" s="9">
        <v>6570</v>
      </c>
      <c r="K20" s="9">
        <v>7210</v>
      </c>
      <c r="M20" s="9">
        <f>K20-J20</f>
        <v>640</v>
      </c>
      <c r="N20" s="10">
        <f>K20/J20-1</f>
        <v>9.7412480974124804E-2</v>
      </c>
      <c r="P20" s="11">
        <v>0.52771084337349394</v>
      </c>
      <c r="Q20" s="11">
        <v>0.53034203751379183</v>
      </c>
    </row>
    <row r="21" spans="1:17" s="4" customFormat="1" ht="12.9" customHeight="1" x14ac:dyDescent="0.5">
      <c r="A21" s="4" t="s">
        <v>872</v>
      </c>
      <c r="C21" s="4">
        <v>2894</v>
      </c>
      <c r="D21" s="4" t="s">
        <v>906</v>
      </c>
      <c r="E21" s="4" t="s">
        <v>183</v>
      </c>
      <c r="F21" s="4" t="s">
        <v>874</v>
      </c>
      <c r="G21" s="4" t="s">
        <v>875</v>
      </c>
      <c r="H21" s="4" t="s">
        <v>19</v>
      </c>
      <c r="I21" s="4" t="s">
        <v>96</v>
      </c>
      <c r="J21" s="9">
        <v>1205</v>
      </c>
      <c r="K21" s="9">
        <v>130</v>
      </c>
      <c r="M21" s="9">
        <f>K21-J21</f>
        <v>-1075</v>
      </c>
      <c r="N21" s="10">
        <f>K21/J21-1</f>
        <v>-0.89211618257261405</v>
      </c>
      <c r="P21" s="11">
        <v>9.6787148594377509E-2</v>
      </c>
      <c r="Q21" s="11">
        <v>9.5623390952556085E-3</v>
      </c>
    </row>
    <row r="22" spans="1:17" s="4" customFormat="1" ht="12.9" customHeight="1" x14ac:dyDescent="0.5">
      <c r="A22" s="4" t="s">
        <v>876</v>
      </c>
      <c r="C22" s="4">
        <v>2895</v>
      </c>
      <c r="D22" s="4" t="s">
        <v>876</v>
      </c>
      <c r="E22" s="4" t="s">
        <v>183</v>
      </c>
      <c r="F22" s="4" t="s">
        <v>878</v>
      </c>
      <c r="G22" s="4" t="s">
        <v>877</v>
      </c>
      <c r="H22" s="4" t="s">
        <v>19</v>
      </c>
      <c r="I22" s="4" t="s">
        <v>96</v>
      </c>
      <c r="J22" s="9">
        <v>495</v>
      </c>
      <c r="K22" s="9">
        <v>680</v>
      </c>
      <c r="M22" s="9">
        <f>K22-J22</f>
        <v>185</v>
      </c>
      <c r="N22" s="10">
        <f>K22/J22-1</f>
        <v>0.3737373737373737</v>
      </c>
      <c r="P22" s="11">
        <v>3.9759036144578312E-2</v>
      </c>
      <c r="Q22" s="11">
        <v>5.0018389113644722E-2</v>
      </c>
    </row>
    <row r="23" spans="1:17" s="4" customFormat="1" ht="12.9" customHeight="1" x14ac:dyDescent="0.5">
      <c r="A23" s="4" t="s">
        <v>879</v>
      </c>
      <c r="C23" s="4">
        <v>2896</v>
      </c>
      <c r="D23" s="4" t="s">
        <v>879</v>
      </c>
      <c r="E23" s="4" t="s">
        <v>183</v>
      </c>
      <c r="F23" s="4" t="s">
        <v>881</v>
      </c>
      <c r="G23" s="4" t="s">
        <v>880</v>
      </c>
      <c r="H23" s="4" t="s">
        <v>19</v>
      </c>
      <c r="I23" s="4" t="s">
        <v>96</v>
      </c>
      <c r="J23" s="9">
        <v>460</v>
      </c>
      <c r="K23" s="9">
        <v>750</v>
      </c>
      <c r="M23" s="9">
        <f>K23-J23</f>
        <v>290</v>
      </c>
      <c r="N23" s="10">
        <f>K23/J23-1</f>
        <v>0.63043478260869557</v>
      </c>
      <c r="P23" s="11">
        <v>3.6947791164658635E-2</v>
      </c>
      <c r="Q23" s="11">
        <v>5.5167340934166975E-2</v>
      </c>
    </row>
    <row r="24" spans="1:17" s="4" customFormat="1" ht="12.9" customHeight="1" x14ac:dyDescent="0.5">
      <c r="A24" s="4" t="s">
        <v>882</v>
      </c>
      <c r="C24" s="4">
        <v>2897</v>
      </c>
      <c r="D24" s="4" t="s">
        <v>882</v>
      </c>
      <c r="E24" s="4" t="s">
        <v>183</v>
      </c>
      <c r="F24" s="4" t="s">
        <v>884</v>
      </c>
      <c r="G24" s="4" t="s">
        <v>883</v>
      </c>
      <c r="H24" s="4" t="s">
        <v>19</v>
      </c>
      <c r="I24" s="4" t="s">
        <v>96</v>
      </c>
      <c r="J24" s="9">
        <v>180</v>
      </c>
      <c r="K24" s="9">
        <v>180</v>
      </c>
      <c r="M24" s="9">
        <f>K24-J24</f>
        <v>0</v>
      </c>
      <c r="N24" s="10">
        <f>K24/J24-1</f>
        <v>0</v>
      </c>
      <c r="P24" s="11">
        <v>1.4457831325301205E-2</v>
      </c>
      <c r="Q24" s="11">
        <v>1.3240161824200073E-2</v>
      </c>
    </row>
    <row r="25" spans="1:17" s="4" customFormat="1" ht="12.9" customHeight="1" x14ac:dyDescent="0.5">
      <c r="A25" s="4" t="s">
        <v>885</v>
      </c>
      <c r="C25" s="4">
        <v>2898</v>
      </c>
      <c r="D25" s="4" t="s">
        <v>907</v>
      </c>
      <c r="E25" s="4" t="s">
        <v>183</v>
      </c>
      <c r="F25" s="4" t="s">
        <v>887</v>
      </c>
      <c r="G25" s="4" t="s">
        <v>886</v>
      </c>
      <c r="H25" s="4" t="s">
        <v>19</v>
      </c>
      <c r="I25" s="4" t="s">
        <v>96</v>
      </c>
      <c r="J25" s="9">
        <v>565</v>
      </c>
      <c r="K25" s="9">
        <v>650</v>
      </c>
      <c r="M25" s="9">
        <f>K25-J25</f>
        <v>85</v>
      </c>
      <c r="N25" s="10">
        <f>K25/J25-1</f>
        <v>0.15044247787610621</v>
      </c>
      <c r="P25" s="11">
        <v>4.5381526104417667E-2</v>
      </c>
      <c r="Q25" s="11">
        <v>4.7811695476278046E-2</v>
      </c>
    </row>
    <row r="26" spans="1:17" s="4" customFormat="1" ht="12.9" customHeight="1" x14ac:dyDescent="0.5">
      <c r="A26" s="4" t="s">
        <v>888</v>
      </c>
      <c r="C26" s="4">
        <v>2899</v>
      </c>
      <c r="D26" s="4" t="s">
        <v>888</v>
      </c>
      <c r="E26" s="4" t="s">
        <v>183</v>
      </c>
      <c r="F26" s="4" t="s">
        <v>890</v>
      </c>
      <c r="G26" s="4" t="s">
        <v>889</v>
      </c>
      <c r="H26" s="4" t="s">
        <v>19</v>
      </c>
      <c r="I26" s="4" t="s">
        <v>96</v>
      </c>
      <c r="J26" s="9">
        <v>60</v>
      </c>
      <c r="K26" s="9">
        <v>70</v>
      </c>
      <c r="M26" s="9">
        <f>K26-J26</f>
        <v>10</v>
      </c>
      <c r="N26" s="10">
        <f>K26/J26-1</f>
        <v>0.16666666666666674</v>
      </c>
      <c r="P26" s="11">
        <v>4.8192771084337354E-3</v>
      </c>
      <c r="Q26" s="11">
        <v>5.1489518205222505E-3</v>
      </c>
    </row>
    <row r="27" spans="1:17" s="4" customFormat="1" ht="12.9" customHeight="1" x14ac:dyDescent="0.5">
      <c r="A27" s="4" t="s">
        <v>891</v>
      </c>
      <c r="C27" s="4">
        <v>2900</v>
      </c>
      <c r="D27" s="4" t="s">
        <v>891</v>
      </c>
      <c r="E27" s="4" t="s">
        <v>183</v>
      </c>
      <c r="F27" s="4" t="s">
        <v>893</v>
      </c>
      <c r="G27" s="4" t="s">
        <v>892</v>
      </c>
      <c r="H27" s="4" t="s">
        <v>19</v>
      </c>
      <c r="I27" s="4" t="s">
        <v>96</v>
      </c>
      <c r="J27" s="9">
        <v>870</v>
      </c>
      <c r="K27" s="9">
        <v>1155</v>
      </c>
      <c r="M27" s="9">
        <f>K27-J27</f>
        <v>285</v>
      </c>
      <c r="N27" s="10">
        <f>K27/J27-1</f>
        <v>0.32758620689655182</v>
      </c>
      <c r="P27" s="11">
        <v>6.9879518072289162E-2</v>
      </c>
      <c r="Q27" s="11">
        <v>8.4957705038617132E-2</v>
      </c>
    </row>
    <row r="28" spans="1:17" s="4" customFormat="1" ht="12.9" customHeight="1" x14ac:dyDescent="0.5">
      <c r="A28" s="4" t="s">
        <v>894</v>
      </c>
      <c r="C28" s="4">
        <v>2901</v>
      </c>
      <c r="D28" s="4" t="s">
        <v>894</v>
      </c>
      <c r="E28" s="4" t="s">
        <v>183</v>
      </c>
      <c r="F28" s="4" t="s">
        <v>896</v>
      </c>
      <c r="G28" s="4" t="s">
        <v>895</v>
      </c>
      <c r="H28" s="4" t="s">
        <v>19</v>
      </c>
      <c r="I28" s="4" t="s">
        <v>96</v>
      </c>
      <c r="J28" s="9">
        <v>2230</v>
      </c>
      <c r="K28" s="9">
        <v>2900</v>
      </c>
      <c r="M28" s="9">
        <f>K28-J28</f>
        <v>670</v>
      </c>
      <c r="N28" s="10">
        <f>K28/J28-1</f>
        <v>0.30044843049327352</v>
      </c>
      <c r="P28" s="11">
        <v>0.17911646586345381</v>
      </c>
      <c r="Q28" s="11">
        <v>0.21331371827877896</v>
      </c>
    </row>
    <row r="29" spans="1:17" s="4" customFormat="1" ht="12.9" customHeight="1" x14ac:dyDescent="0.5">
      <c r="A29" s="4" t="s">
        <v>897</v>
      </c>
      <c r="C29" s="4">
        <v>2902</v>
      </c>
      <c r="D29" s="4" t="s">
        <v>897</v>
      </c>
      <c r="E29" s="4" t="s">
        <v>183</v>
      </c>
      <c r="F29" s="4" t="s">
        <v>899</v>
      </c>
      <c r="G29" s="4" t="s">
        <v>898</v>
      </c>
      <c r="H29" s="4" t="s">
        <v>19</v>
      </c>
      <c r="I29" s="4" t="s">
        <v>96</v>
      </c>
      <c r="J29" s="9">
        <v>255</v>
      </c>
      <c r="K29" s="9">
        <v>320</v>
      </c>
      <c r="M29" s="9">
        <f>K29-J29</f>
        <v>65</v>
      </c>
      <c r="N29" s="10">
        <f>K29/J29-1</f>
        <v>0.25490196078431371</v>
      </c>
      <c r="P29" s="11">
        <v>2.0481927710843374E-2</v>
      </c>
      <c r="Q29" s="11">
        <v>2.3538065465244576E-2</v>
      </c>
    </row>
    <row r="30" spans="1:17" s="4" customFormat="1" ht="12.9" customHeight="1" x14ac:dyDescent="0.5">
      <c r="A30" s="4" t="s">
        <v>900</v>
      </c>
      <c r="C30" s="4">
        <v>2903</v>
      </c>
      <c r="D30" s="4" t="s">
        <v>900</v>
      </c>
      <c r="E30" s="4" t="s">
        <v>183</v>
      </c>
      <c r="F30" s="4" t="s">
        <v>902</v>
      </c>
      <c r="G30" s="4" t="s">
        <v>901</v>
      </c>
      <c r="H30" s="4" t="s">
        <v>19</v>
      </c>
      <c r="I30" s="4" t="s">
        <v>96</v>
      </c>
      <c r="J30" s="9">
        <v>240</v>
      </c>
      <c r="K30" s="9">
        <v>370</v>
      </c>
      <c r="M30" s="9">
        <f>K30-J30</f>
        <v>130</v>
      </c>
      <c r="N30" s="10">
        <f>K30/J30-1</f>
        <v>0.54166666666666674</v>
      </c>
      <c r="P30" s="11">
        <v>1.9277108433734941E-2</v>
      </c>
      <c r="Q30" s="11">
        <v>2.721588819418904E-2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5845</v>
      </c>
      <c r="K32" s="6">
        <v>6330</v>
      </c>
      <c r="M32" s="6">
        <f>K32-J32</f>
        <v>485</v>
      </c>
      <c r="N32" s="7">
        <f>K32/J32-1</f>
        <v>8.2976903336184682E-2</v>
      </c>
      <c r="P32" s="8">
        <v>0.46947791164658637</v>
      </c>
      <c r="Q32" s="8">
        <v>0.46561235748436924</v>
      </c>
    </row>
    <row r="33" spans="1:17" s="4" customFormat="1" ht="14.05" customHeight="1" x14ac:dyDescent="0.5">
      <c r="A33" s="4" t="s">
        <v>868</v>
      </c>
      <c r="C33" s="4">
        <v>2905</v>
      </c>
      <c r="D33" s="4" t="s">
        <v>904</v>
      </c>
      <c r="E33" s="4" t="s">
        <v>183</v>
      </c>
      <c r="F33" s="4" t="s">
        <v>867</v>
      </c>
      <c r="G33" s="4" t="s">
        <v>866</v>
      </c>
      <c r="H33" s="4" t="s">
        <v>19</v>
      </c>
      <c r="I33" s="4" t="s">
        <v>105</v>
      </c>
      <c r="J33" s="9">
        <v>50</v>
      </c>
      <c r="K33" s="9">
        <v>105</v>
      </c>
      <c r="M33" s="9">
        <f>K33-J33</f>
        <v>55</v>
      </c>
      <c r="N33" s="10">
        <f>K33/J33-1</f>
        <v>1.1000000000000001</v>
      </c>
      <c r="P33" s="11">
        <v>4.0160642570281121E-3</v>
      </c>
      <c r="Q33" s="11">
        <v>7.7234277307833762E-3</v>
      </c>
    </row>
    <row r="34" spans="1:17" s="4" customFormat="1" ht="14.05" customHeight="1" x14ac:dyDescent="0.5">
      <c r="A34" s="4" t="s">
        <v>871</v>
      </c>
      <c r="C34" s="4">
        <v>2906</v>
      </c>
      <c r="D34" s="4" t="s">
        <v>905</v>
      </c>
      <c r="E34" s="4" t="s">
        <v>183</v>
      </c>
      <c r="F34" s="4" t="s">
        <v>870</v>
      </c>
      <c r="G34" s="4" t="s">
        <v>869</v>
      </c>
      <c r="H34" s="4" t="s">
        <v>19</v>
      </c>
      <c r="I34" s="4" t="s">
        <v>105</v>
      </c>
      <c r="J34" s="9">
        <v>5795</v>
      </c>
      <c r="K34" s="9">
        <v>6220</v>
      </c>
      <c r="M34" s="9">
        <f>K34-J34</f>
        <v>425</v>
      </c>
      <c r="N34" s="10">
        <f>K34/J34-1</f>
        <v>7.3339085418464123E-2</v>
      </c>
      <c r="P34" s="11">
        <v>0.46546184738955826</v>
      </c>
      <c r="Q34" s="11">
        <v>0.45752114748069145</v>
      </c>
    </row>
    <row r="35" spans="1:17" s="4" customFormat="1" ht="12.9" customHeight="1" x14ac:dyDescent="0.5">
      <c r="A35" s="4" t="s">
        <v>872</v>
      </c>
      <c r="C35" s="4">
        <v>2907</v>
      </c>
      <c r="D35" s="4" t="s">
        <v>906</v>
      </c>
      <c r="E35" s="4" t="s">
        <v>183</v>
      </c>
      <c r="F35" s="4" t="s">
        <v>874</v>
      </c>
      <c r="G35" s="4" t="s">
        <v>875</v>
      </c>
      <c r="H35" s="4" t="s">
        <v>19</v>
      </c>
      <c r="I35" s="4" t="s">
        <v>105</v>
      </c>
      <c r="J35" s="9">
        <v>620</v>
      </c>
      <c r="K35" s="9">
        <v>115</v>
      </c>
      <c r="M35" s="9">
        <f>K35-J35</f>
        <v>-505</v>
      </c>
      <c r="N35" s="10">
        <f>K35/J35-1</f>
        <v>-0.81451612903225801</v>
      </c>
      <c r="P35" s="11">
        <v>4.9799196787148593E-2</v>
      </c>
      <c r="Q35" s="11">
        <v>8.4589922765722688E-3</v>
      </c>
    </row>
    <row r="36" spans="1:17" s="4" customFormat="1" ht="12.9" customHeight="1" x14ac:dyDescent="0.5">
      <c r="A36" s="4" t="s">
        <v>876</v>
      </c>
      <c r="C36" s="4">
        <v>2908</v>
      </c>
      <c r="D36" s="4" t="s">
        <v>876</v>
      </c>
      <c r="E36" s="4" t="s">
        <v>183</v>
      </c>
      <c r="F36" s="4" t="s">
        <v>878</v>
      </c>
      <c r="G36" s="4" t="s">
        <v>877</v>
      </c>
      <c r="H36" s="4" t="s">
        <v>19</v>
      </c>
      <c r="I36" s="4" t="s">
        <v>105</v>
      </c>
      <c r="J36" s="9">
        <v>1560</v>
      </c>
      <c r="K36" s="9">
        <v>1760</v>
      </c>
      <c r="M36" s="9">
        <f>K36-J36</f>
        <v>200</v>
      </c>
      <c r="N36" s="10">
        <f>K36/J36-1</f>
        <v>0.12820512820512819</v>
      </c>
      <c r="P36" s="11">
        <v>0.12530120481927712</v>
      </c>
      <c r="Q36" s="11">
        <v>0.12945936005884517</v>
      </c>
    </row>
    <row r="37" spans="1:17" s="4" customFormat="1" ht="12.9" customHeight="1" x14ac:dyDescent="0.5">
      <c r="A37" s="4" t="s">
        <v>879</v>
      </c>
      <c r="C37" s="4">
        <v>2909</v>
      </c>
      <c r="D37" s="4" t="s">
        <v>879</v>
      </c>
      <c r="E37" s="4" t="s">
        <v>183</v>
      </c>
      <c r="F37" s="4" t="s">
        <v>881</v>
      </c>
      <c r="G37" s="4" t="s">
        <v>880</v>
      </c>
      <c r="H37" s="4" t="s">
        <v>19</v>
      </c>
      <c r="I37" s="4" t="s">
        <v>105</v>
      </c>
      <c r="J37" s="9">
        <v>165</v>
      </c>
      <c r="K37" s="9">
        <v>185</v>
      </c>
      <c r="M37" s="9">
        <f>K37-J37</f>
        <v>20</v>
      </c>
      <c r="N37" s="10">
        <f>K37/J37-1</f>
        <v>0.1212121212121211</v>
      </c>
      <c r="P37" s="11">
        <v>1.3253012048192771E-2</v>
      </c>
      <c r="Q37" s="11">
        <v>1.360794409709452E-2</v>
      </c>
    </row>
    <row r="38" spans="1:17" s="4" customFormat="1" ht="12.9" customHeight="1" x14ac:dyDescent="0.5">
      <c r="A38" s="4" t="s">
        <v>882</v>
      </c>
      <c r="C38" s="4">
        <v>2910</v>
      </c>
      <c r="D38" s="4" t="s">
        <v>882</v>
      </c>
      <c r="E38" s="4" t="s">
        <v>183</v>
      </c>
      <c r="F38" s="4" t="s">
        <v>884</v>
      </c>
      <c r="G38" s="4" t="s">
        <v>883</v>
      </c>
      <c r="H38" s="4" t="s">
        <v>19</v>
      </c>
      <c r="I38" s="4" t="s">
        <v>105</v>
      </c>
      <c r="J38" s="9">
        <v>705</v>
      </c>
      <c r="K38" s="9">
        <v>880</v>
      </c>
      <c r="M38" s="9">
        <f>K38-J38</f>
        <v>175</v>
      </c>
      <c r="N38" s="10">
        <f>K38/J38-1</f>
        <v>0.24822695035460995</v>
      </c>
      <c r="P38" s="11">
        <v>5.6626506024096385E-2</v>
      </c>
      <c r="Q38" s="11">
        <v>6.4729680029422587E-2</v>
      </c>
    </row>
    <row r="39" spans="1:17" s="4" customFormat="1" ht="12.9" customHeight="1" x14ac:dyDescent="0.5">
      <c r="A39" s="4" t="s">
        <v>885</v>
      </c>
      <c r="C39" s="4">
        <v>2911</v>
      </c>
      <c r="D39" s="4" t="s">
        <v>907</v>
      </c>
      <c r="E39" s="4" t="s">
        <v>183</v>
      </c>
      <c r="F39" s="4" t="s">
        <v>887</v>
      </c>
      <c r="G39" s="4" t="s">
        <v>886</v>
      </c>
      <c r="H39" s="4" t="s">
        <v>19</v>
      </c>
      <c r="I39" s="4" t="s">
        <v>105</v>
      </c>
      <c r="J39" s="9">
        <v>1160</v>
      </c>
      <c r="K39" s="9">
        <v>1375</v>
      </c>
      <c r="M39" s="9">
        <f>K39-J39</f>
        <v>215</v>
      </c>
      <c r="N39" s="10">
        <f>K39/J39-1</f>
        <v>0.18534482758620685</v>
      </c>
      <c r="P39" s="11">
        <v>9.3172690763052207E-2</v>
      </c>
      <c r="Q39" s="11">
        <v>0.10114012504597278</v>
      </c>
    </row>
    <row r="40" spans="1:17" s="4" customFormat="1" ht="12.9" customHeight="1" x14ac:dyDescent="0.5">
      <c r="A40" s="4" t="s">
        <v>888</v>
      </c>
      <c r="C40" s="4">
        <v>2912</v>
      </c>
      <c r="D40" s="4" t="s">
        <v>888</v>
      </c>
      <c r="E40" s="4" t="s">
        <v>183</v>
      </c>
      <c r="F40" s="4" t="s">
        <v>890</v>
      </c>
      <c r="G40" s="4" t="s">
        <v>889</v>
      </c>
      <c r="H40" s="4" t="s">
        <v>19</v>
      </c>
      <c r="I40" s="4" t="s">
        <v>105</v>
      </c>
      <c r="J40" s="9">
        <v>155</v>
      </c>
      <c r="K40" s="9">
        <v>145</v>
      </c>
      <c r="M40" s="9">
        <f>K40-J40</f>
        <v>-10</v>
      </c>
      <c r="N40" s="10">
        <f>K40/J40-1</f>
        <v>-6.4516129032258118E-2</v>
      </c>
      <c r="P40" s="11">
        <v>1.2449799196787148E-2</v>
      </c>
      <c r="Q40" s="11">
        <v>1.0665685913938948E-2</v>
      </c>
    </row>
    <row r="41" spans="1:17" s="4" customFormat="1" ht="12.9" customHeight="1" x14ac:dyDescent="0.5">
      <c r="A41" s="4" t="s">
        <v>891</v>
      </c>
      <c r="C41" s="4">
        <v>2913</v>
      </c>
      <c r="D41" s="4" t="s">
        <v>891</v>
      </c>
      <c r="E41" s="4" t="s">
        <v>183</v>
      </c>
      <c r="F41" s="4" t="s">
        <v>893</v>
      </c>
      <c r="G41" s="4" t="s">
        <v>892</v>
      </c>
      <c r="H41" s="4" t="s">
        <v>19</v>
      </c>
      <c r="I41" s="4" t="s">
        <v>105</v>
      </c>
      <c r="J41" s="9">
        <v>1215</v>
      </c>
      <c r="K41" s="9">
        <v>1300</v>
      </c>
      <c r="M41" s="9">
        <f>K41-J41</f>
        <v>85</v>
      </c>
      <c r="N41" s="10">
        <f>K41/J41-1</f>
        <v>6.9958847736625529E-2</v>
      </c>
      <c r="P41" s="11">
        <v>9.7590361445783133E-2</v>
      </c>
      <c r="Q41" s="11">
        <v>9.5623390952556092E-2</v>
      </c>
    </row>
    <row r="42" spans="1:17" s="4" customFormat="1" ht="12.9" customHeight="1" x14ac:dyDescent="0.5">
      <c r="A42" s="4" t="s">
        <v>894</v>
      </c>
      <c r="C42" s="4">
        <v>2914</v>
      </c>
      <c r="D42" s="4" t="s">
        <v>894</v>
      </c>
      <c r="E42" s="4" t="s">
        <v>183</v>
      </c>
      <c r="F42" s="4" t="s">
        <v>896</v>
      </c>
      <c r="G42" s="4" t="s">
        <v>895</v>
      </c>
      <c r="H42" s="4" t="s">
        <v>19</v>
      </c>
      <c r="I42" s="4" t="s">
        <v>105</v>
      </c>
      <c r="J42" s="9">
        <v>85</v>
      </c>
      <c r="K42" s="9">
        <v>215</v>
      </c>
      <c r="M42" s="9">
        <f>K42-J42</f>
        <v>130</v>
      </c>
      <c r="N42" s="10">
        <f>K42/J42-1</f>
        <v>1.5294117647058822</v>
      </c>
      <c r="P42" s="11">
        <v>6.8273092369477914E-3</v>
      </c>
      <c r="Q42" s="11">
        <v>1.58146377344612E-2</v>
      </c>
    </row>
    <row r="43" spans="1:17" s="4" customFormat="1" ht="12.9" customHeight="1" x14ac:dyDescent="0.5">
      <c r="A43" s="4" t="s">
        <v>897</v>
      </c>
      <c r="C43" s="4">
        <v>2915</v>
      </c>
      <c r="D43" s="4" t="s">
        <v>897</v>
      </c>
      <c r="E43" s="4" t="s">
        <v>183</v>
      </c>
      <c r="F43" s="4" t="s">
        <v>899</v>
      </c>
      <c r="G43" s="4" t="s">
        <v>898</v>
      </c>
      <c r="H43" s="4" t="s">
        <v>19</v>
      </c>
      <c r="I43" s="4" t="s">
        <v>105</v>
      </c>
      <c r="J43" s="9">
        <v>100</v>
      </c>
      <c r="K43" s="9">
        <v>150</v>
      </c>
      <c r="M43" s="9">
        <f>K43-J43</f>
        <v>50</v>
      </c>
      <c r="N43" s="10">
        <f>K43/J43-1</f>
        <v>0.5</v>
      </c>
      <c r="P43" s="11">
        <v>8.0321285140562242E-3</v>
      </c>
      <c r="Q43" s="11">
        <v>1.1033468186833395E-2</v>
      </c>
    </row>
    <row r="44" spans="1:17" s="4" customFormat="1" ht="12.9" customHeight="1" x14ac:dyDescent="0.5">
      <c r="A44" s="4" t="s">
        <v>900</v>
      </c>
      <c r="C44" s="4">
        <v>2916</v>
      </c>
      <c r="D44" s="4" t="s">
        <v>900</v>
      </c>
      <c r="E44" s="4" t="s">
        <v>183</v>
      </c>
      <c r="F44" s="4" t="s">
        <v>902</v>
      </c>
      <c r="G44" s="4" t="s">
        <v>901</v>
      </c>
      <c r="H44" s="4" t="s">
        <v>19</v>
      </c>
      <c r="I44" s="4" t="s">
        <v>105</v>
      </c>
      <c r="J44" s="9">
        <v>35</v>
      </c>
      <c r="K44" s="9">
        <v>100</v>
      </c>
      <c r="M44" s="9">
        <f>K44-J44</f>
        <v>65</v>
      </c>
      <c r="N44" s="10">
        <f>K44/J44-1</f>
        <v>1.8571428571428572</v>
      </c>
      <c r="P44" s="11">
        <v>2.8112449799196789E-3</v>
      </c>
      <c r="Q44" s="11">
        <v>7.35564545788893E-3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12455</v>
      </c>
      <c r="K4" s="6">
        <v>13595</v>
      </c>
      <c r="M4" s="6">
        <f>K4-J4</f>
        <v>1140</v>
      </c>
      <c r="N4" s="7">
        <f>K4/J4-1</f>
        <v>9.1529506222400636E-2</v>
      </c>
    </row>
    <row r="5" spans="1:17" s="4" customFormat="1" ht="14.05" customHeight="1" x14ac:dyDescent="0.5">
      <c r="A5" s="4" t="s">
        <v>916</v>
      </c>
      <c r="C5" s="4">
        <v>2918</v>
      </c>
      <c r="D5" s="4" t="s">
        <v>913</v>
      </c>
      <c r="E5" s="4" t="s">
        <v>183</v>
      </c>
      <c r="F5" s="4" t="s">
        <v>914</v>
      </c>
      <c r="G5" s="4" t="s">
        <v>915</v>
      </c>
      <c r="H5" s="4" t="s">
        <v>19</v>
      </c>
      <c r="I5" s="4" t="s">
        <v>20</v>
      </c>
      <c r="J5" s="9">
        <v>85</v>
      </c>
      <c r="K5" s="9">
        <v>160</v>
      </c>
      <c r="M5" s="9">
        <f>K5-J5</f>
        <v>75</v>
      </c>
      <c r="N5" s="10">
        <f>K5/J5-1</f>
        <v>0.88235294117647056</v>
      </c>
      <c r="P5" s="11">
        <v>6.8245684464070654E-3</v>
      </c>
      <c r="Q5" s="11">
        <v>1.1769032732622288E-2</v>
      </c>
    </row>
    <row r="6" spans="1:17" s="4" customFormat="1" ht="14.05" customHeight="1" x14ac:dyDescent="0.5">
      <c r="A6" s="4" t="s">
        <v>920</v>
      </c>
      <c r="C6" s="4">
        <v>2919</v>
      </c>
      <c r="D6" s="4" t="s">
        <v>917</v>
      </c>
      <c r="E6" s="4" t="s">
        <v>183</v>
      </c>
      <c r="F6" s="4" t="s">
        <v>918</v>
      </c>
      <c r="G6" s="4" t="s">
        <v>919</v>
      </c>
      <c r="H6" s="4" t="s">
        <v>19</v>
      </c>
      <c r="I6" s="4" t="s">
        <v>20</v>
      </c>
      <c r="J6" s="9">
        <v>12370</v>
      </c>
      <c r="K6" s="9">
        <v>13430</v>
      </c>
      <c r="M6" s="9">
        <f>K6-J6</f>
        <v>1060</v>
      </c>
      <c r="N6" s="10">
        <f>K6/J6-1</f>
        <v>8.5691188358932857E-2</v>
      </c>
      <c r="P6" s="11">
        <v>0.99317543155359289</v>
      </c>
      <c r="Q6" s="11">
        <v>0.98786318499448322</v>
      </c>
    </row>
    <row r="7" spans="1:17" s="4" customFormat="1" ht="12.9" customHeight="1" x14ac:dyDescent="0.5">
      <c r="A7" s="4" t="s">
        <v>921</v>
      </c>
      <c r="C7" s="4">
        <v>2920</v>
      </c>
      <c r="D7" s="4" t="s">
        <v>922</v>
      </c>
      <c r="E7" s="4" t="s">
        <v>183</v>
      </c>
      <c r="F7" s="4" t="s">
        <v>923</v>
      </c>
      <c r="G7" s="4" t="s">
        <v>922</v>
      </c>
      <c r="H7" s="4" t="s">
        <v>19</v>
      </c>
      <c r="I7" s="4" t="s">
        <v>20</v>
      </c>
      <c r="J7" s="9">
        <v>515</v>
      </c>
      <c r="K7" s="9">
        <v>455</v>
      </c>
      <c r="M7" s="9">
        <f>K7-J7</f>
        <v>-60</v>
      </c>
      <c r="N7" s="10">
        <f>K7/J7-1</f>
        <v>-0.11650485436893199</v>
      </c>
      <c r="P7" s="11">
        <v>4.1348855881172222E-2</v>
      </c>
      <c r="Q7" s="11">
        <v>3.3468186833394628E-2</v>
      </c>
    </row>
    <row r="8" spans="1:17" s="4" customFormat="1" ht="12.9" customHeight="1" x14ac:dyDescent="0.5">
      <c r="A8" s="4" t="s">
        <v>924</v>
      </c>
      <c r="C8" s="4">
        <v>2921</v>
      </c>
      <c r="D8" s="4" t="s">
        <v>925</v>
      </c>
      <c r="E8" s="4" t="s">
        <v>183</v>
      </c>
      <c r="F8" s="4" t="s">
        <v>926</v>
      </c>
      <c r="G8" s="4" t="s">
        <v>925</v>
      </c>
      <c r="H8" s="4" t="s">
        <v>19</v>
      </c>
      <c r="I8" s="4" t="s">
        <v>20</v>
      </c>
      <c r="J8" s="9">
        <v>65</v>
      </c>
      <c r="K8" s="9">
        <v>55</v>
      </c>
      <c r="M8" s="9">
        <f>K8-J8</f>
        <v>-10</v>
      </c>
      <c r="N8" s="10">
        <f>K8/J8-1</f>
        <v>-0.15384615384615385</v>
      </c>
      <c r="P8" s="11">
        <v>5.2187876354877561E-3</v>
      </c>
      <c r="Q8" s="11">
        <v>4.0456050018389117E-3</v>
      </c>
    </row>
    <row r="9" spans="1:17" s="4" customFormat="1" ht="12.9" customHeight="1" x14ac:dyDescent="0.5">
      <c r="A9" s="4" t="s">
        <v>927</v>
      </c>
      <c r="C9" s="4">
        <v>2922</v>
      </c>
      <c r="D9" s="4" t="s">
        <v>928</v>
      </c>
      <c r="E9" s="4" t="s">
        <v>183</v>
      </c>
      <c r="F9" s="4" t="s">
        <v>929</v>
      </c>
      <c r="G9" s="4" t="s">
        <v>928</v>
      </c>
      <c r="H9" s="4" t="s">
        <v>19</v>
      </c>
      <c r="I9" s="4" t="s">
        <v>20</v>
      </c>
      <c r="J9" s="9">
        <v>190</v>
      </c>
      <c r="K9" s="9">
        <v>250</v>
      </c>
      <c r="M9" s="9">
        <f>K9-J9</f>
        <v>60</v>
      </c>
      <c r="N9" s="10">
        <f>K9/J9-1</f>
        <v>0.31578947368421062</v>
      </c>
      <c r="P9" s="11">
        <v>1.5254917703733441E-2</v>
      </c>
      <c r="Q9" s="11">
        <v>1.8389113644722323E-2</v>
      </c>
    </row>
    <row r="10" spans="1:17" s="4" customFormat="1" ht="12.9" customHeight="1" x14ac:dyDescent="0.5">
      <c r="A10" s="4" t="s">
        <v>930</v>
      </c>
      <c r="C10" s="4">
        <v>2923</v>
      </c>
      <c r="D10" s="4" t="s">
        <v>931</v>
      </c>
      <c r="E10" s="4" t="s">
        <v>183</v>
      </c>
      <c r="F10" s="4" t="s">
        <v>932</v>
      </c>
      <c r="G10" s="4" t="s">
        <v>931</v>
      </c>
      <c r="H10" s="4" t="s">
        <v>19</v>
      </c>
      <c r="I10" s="4" t="s">
        <v>20</v>
      </c>
      <c r="J10" s="9">
        <v>1615</v>
      </c>
      <c r="K10" s="9">
        <v>1840</v>
      </c>
      <c r="M10" s="9">
        <f>K10-J10</f>
        <v>225</v>
      </c>
      <c r="N10" s="10">
        <f>K10/J10-1</f>
        <v>0.13931888544891646</v>
      </c>
      <c r="P10" s="11">
        <v>0.12966680048173423</v>
      </c>
      <c r="Q10" s="11">
        <v>0.1353438764251563</v>
      </c>
    </row>
    <row r="11" spans="1:17" s="4" customFormat="1" ht="12.9" customHeight="1" x14ac:dyDescent="0.5">
      <c r="A11" s="4" t="s">
        <v>933</v>
      </c>
      <c r="C11" s="4">
        <v>2924</v>
      </c>
      <c r="D11" s="4" t="s">
        <v>934</v>
      </c>
      <c r="E11" s="4" t="s">
        <v>183</v>
      </c>
      <c r="F11" s="4" t="s">
        <v>935</v>
      </c>
      <c r="G11" s="4" t="s">
        <v>934</v>
      </c>
      <c r="H11" s="4" t="s">
        <v>19</v>
      </c>
      <c r="I11" s="4" t="s">
        <v>20</v>
      </c>
      <c r="J11" s="9">
        <v>940</v>
      </c>
      <c r="K11" s="9">
        <v>900</v>
      </c>
      <c r="M11" s="9">
        <f>K11-J11</f>
        <v>-40</v>
      </c>
      <c r="N11" s="10">
        <f>K11/J11-1</f>
        <v>-4.2553191489361653E-2</v>
      </c>
      <c r="P11" s="11">
        <v>7.5471698113207544E-2</v>
      </c>
      <c r="Q11" s="11">
        <v>6.6200809121000362E-2</v>
      </c>
    </row>
    <row r="12" spans="1:17" s="4" customFormat="1" ht="12.9" customHeight="1" x14ac:dyDescent="0.5">
      <c r="A12" s="4" t="s">
        <v>936</v>
      </c>
      <c r="C12" s="4">
        <v>2925</v>
      </c>
      <c r="D12" s="4" t="s">
        <v>937</v>
      </c>
      <c r="E12" s="4" t="s">
        <v>183</v>
      </c>
      <c r="F12" s="4" t="s">
        <v>938</v>
      </c>
      <c r="G12" s="4" t="s">
        <v>937</v>
      </c>
      <c r="H12" s="4" t="s">
        <v>19</v>
      </c>
      <c r="I12" s="4" t="s">
        <v>20</v>
      </c>
      <c r="J12" s="9">
        <v>450</v>
      </c>
      <c r="K12" s="9">
        <v>490</v>
      </c>
      <c r="M12" s="9">
        <f>K12-J12</f>
        <v>40</v>
      </c>
      <c r="N12" s="10">
        <f>K12/J12-1</f>
        <v>8.8888888888888795E-2</v>
      </c>
      <c r="P12" s="11">
        <v>3.6130068245684467E-2</v>
      </c>
      <c r="Q12" s="11">
        <v>3.6042662743655758E-2</v>
      </c>
    </row>
    <row r="13" spans="1:17" s="4" customFormat="1" ht="12.9" customHeight="1" x14ac:dyDescent="0.5">
      <c r="A13" s="4" t="s">
        <v>939</v>
      </c>
      <c r="C13" s="4">
        <v>2926</v>
      </c>
      <c r="D13" s="4" t="s">
        <v>940</v>
      </c>
      <c r="E13" s="4" t="s">
        <v>183</v>
      </c>
      <c r="F13" s="4" t="s">
        <v>941</v>
      </c>
      <c r="G13" s="4" t="s">
        <v>940</v>
      </c>
      <c r="H13" s="4" t="s">
        <v>19</v>
      </c>
      <c r="I13" s="4" t="s">
        <v>20</v>
      </c>
      <c r="J13" s="9">
        <v>1020</v>
      </c>
      <c r="K13" s="9">
        <v>1195</v>
      </c>
      <c r="M13" s="9">
        <f>K13-J13</f>
        <v>175</v>
      </c>
      <c r="N13" s="10">
        <f>K13/J13-1</f>
        <v>0.17156862745098045</v>
      </c>
      <c r="P13" s="11">
        <v>8.1894821356884792E-2</v>
      </c>
      <c r="Q13" s="11">
        <v>8.7899963221772709E-2</v>
      </c>
    </row>
    <row r="14" spans="1:17" s="4" customFormat="1" ht="12.9" customHeight="1" x14ac:dyDescent="0.5">
      <c r="A14" s="4" t="s">
        <v>942</v>
      </c>
      <c r="C14" s="4">
        <v>2927</v>
      </c>
      <c r="D14" s="4" t="s">
        <v>943</v>
      </c>
      <c r="E14" s="4" t="s">
        <v>183</v>
      </c>
      <c r="F14" s="4" t="s">
        <v>944</v>
      </c>
      <c r="G14" s="4" t="s">
        <v>943</v>
      </c>
      <c r="H14" s="4" t="s">
        <v>19</v>
      </c>
      <c r="I14" s="4" t="s">
        <v>20</v>
      </c>
      <c r="J14" s="9">
        <v>680</v>
      </c>
      <c r="K14" s="9">
        <v>830</v>
      </c>
      <c r="M14" s="9">
        <f>K14-J14</f>
        <v>150</v>
      </c>
      <c r="N14" s="10">
        <f>K14/J14-1</f>
        <v>0.22058823529411775</v>
      </c>
      <c r="P14" s="11">
        <v>5.4596547571256523E-2</v>
      </c>
      <c r="Q14" s="11">
        <v>6.1051857300478116E-2</v>
      </c>
    </row>
    <row r="15" spans="1:17" s="4" customFormat="1" ht="12.9" customHeight="1" x14ac:dyDescent="0.5">
      <c r="A15" s="4" t="s">
        <v>945</v>
      </c>
      <c r="C15" s="4">
        <v>2928</v>
      </c>
      <c r="D15" s="4" t="s">
        <v>946</v>
      </c>
      <c r="E15" s="4" t="s">
        <v>183</v>
      </c>
      <c r="F15" s="4" t="s">
        <v>947</v>
      </c>
      <c r="G15" s="4" t="s">
        <v>946</v>
      </c>
      <c r="H15" s="4" t="s">
        <v>19</v>
      </c>
      <c r="I15" s="4" t="s">
        <v>20</v>
      </c>
      <c r="J15" s="9">
        <v>195</v>
      </c>
      <c r="K15" s="9">
        <v>125</v>
      </c>
      <c r="M15" s="9">
        <f>K15-J15</f>
        <v>-70</v>
      </c>
      <c r="N15" s="10">
        <f>K15/J15-1</f>
        <v>-0.35897435897435892</v>
      </c>
      <c r="P15" s="11">
        <v>1.5656362906463269E-2</v>
      </c>
      <c r="Q15" s="11">
        <v>9.1945568223611614E-3</v>
      </c>
    </row>
    <row r="16" spans="1:17" s="4" customFormat="1" ht="12.9" customHeight="1" x14ac:dyDescent="0.5">
      <c r="A16" s="4" t="s">
        <v>948</v>
      </c>
      <c r="C16" s="4">
        <v>2929</v>
      </c>
      <c r="D16" s="4" t="s">
        <v>949</v>
      </c>
      <c r="E16" s="4" t="s">
        <v>183</v>
      </c>
      <c r="F16" s="4" t="s">
        <v>950</v>
      </c>
      <c r="G16" s="4" t="s">
        <v>949</v>
      </c>
      <c r="H16" s="4" t="s">
        <v>19</v>
      </c>
      <c r="I16" s="4" t="s">
        <v>20</v>
      </c>
      <c r="J16" s="9">
        <v>630</v>
      </c>
      <c r="K16" s="9">
        <v>605</v>
      </c>
      <c r="M16" s="9">
        <f>K16-J16</f>
        <v>-25</v>
      </c>
      <c r="N16" s="10">
        <f>K16/J16-1</f>
        <v>-3.9682539682539653E-2</v>
      </c>
      <c r="P16" s="11">
        <v>5.0582095543958247E-2</v>
      </c>
      <c r="Q16" s="11">
        <v>4.4501655020228022E-2</v>
      </c>
    </row>
    <row r="17" spans="1:17" s="4" customFormat="1" ht="12.9" customHeight="1" x14ac:dyDescent="0.5">
      <c r="A17" s="4" t="s">
        <v>951</v>
      </c>
      <c r="C17" s="4">
        <v>2930</v>
      </c>
      <c r="D17" s="4" t="s">
        <v>952</v>
      </c>
      <c r="E17" s="4" t="s">
        <v>183</v>
      </c>
      <c r="F17" s="4" t="s">
        <v>953</v>
      </c>
      <c r="G17" s="4" t="s">
        <v>952</v>
      </c>
      <c r="H17" s="4" t="s">
        <v>19</v>
      </c>
      <c r="I17" s="4" t="s">
        <v>20</v>
      </c>
      <c r="J17" s="9">
        <v>160</v>
      </c>
      <c r="K17" s="9">
        <v>185</v>
      </c>
      <c r="M17" s="9">
        <f>K17-J17</f>
        <v>25</v>
      </c>
      <c r="N17" s="10">
        <f>K17/J17-1</f>
        <v>0.15625</v>
      </c>
      <c r="P17" s="11">
        <v>1.2846246487354477E-2</v>
      </c>
      <c r="Q17" s="11">
        <v>1.360794409709452E-2</v>
      </c>
    </row>
    <row r="18" spans="1:17" s="4" customFormat="1" ht="12.9" customHeight="1" x14ac:dyDescent="0.5">
      <c r="A18" s="4" t="s">
        <v>954</v>
      </c>
      <c r="C18" s="4">
        <v>2931</v>
      </c>
      <c r="D18" s="4" t="s">
        <v>955</v>
      </c>
      <c r="E18" s="4" t="s">
        <v>183</v>
      </c>
      <c r="F18" s="4" t="s">
        <v>956</v>
      </c>
      <c r="G18" s="4" t="s">
        <v>955</v>
      </c>
      <c r="H18" s="4" t="s">
        <v>19</v>
      </c>
      <c r="I18" s="4" t="s">
        <v>20</v>
      </c>
      <c r="J18" s="9">
        <v>560</v>
      </c>
      <c r="K18" s="9">
        <v>675</v>
      </c>
      <c r="M18" s="9">
        <f>K18-J18</f>
        <v>115</v>
      </c>
      <c r="N18" s="10">
        <f>K18/J18-1</f>
        <v>0.20535714285714279</v>
      </c>
      <c r="P18" s="11">
        <v>4.4961862705740666E-2</v>
      </c>
      <c r="Q18" s="11">
        <v>4.9650606840750275E-2</v>
      </c>
    </row>
    <row r="19" spans="1:17" s="4" customFormat="1" ht="12.9" customHeight="1" x14ac:dyDescent="0.5">
      <c r="A19" s="4" t="s">
        <v>957</v>
      </c>
      <c r="C19" s="4">
        <v>2932</v>
      </c>
      <c r="D19" s="4" t="s">
        <v>958</v>
      </c>
      <c r="E19" s="4" t="s">
        <v>183</v>
      </c>
      <c r="F19" s="4" t="s">
        <v>959</v>
      </c>
      <c r="G19" s="4" t="s">
        <v>958</v>
      </c>
      <c r="H19" s="4" t="s">
        <v>19</v>
      </c>
      <c r="I19" s="4" t="s">
        <v>20</v>
      </c>
      <c r="J19" s="9">
        <v>15</v>
      </c>
      <c r="K19" s="9">
        <v>15</v>
      </c>
      <c r="M19" s="9">
        <f>K19-J19</f>
        <v>0</v>
      </c>
      <c r="N19" s="10">
        <f>K19/J19-1</f>
        <v>0</v>
      </c>
      <c r="P19" s="11">
        <v>1.2043356081894822E-3</v>
      </c>
      <c r="Q19" s="11">
        <v>1.1033468186833395E-3</v>
      </c>
    </row>
    <row r="20" spans="1:17" s="4" customFormat="1" ht="12.9" customHeight="1" x14ac:dyDescent="0.5">
      <c r="A20" s="4" t="s">
        <v>960</v>
      </c>
      <c r="C20" s="4">
        <v>2933</v>
      </c>
      <c r="D20" s="4" t="s">
        <v>961</v>
      </c>
      <c r="E20" s="4" t="s">
        <v>183</v>
      </c>
      <c r="F20" s="4" t="s">
        <v>962</v>
      </c>
      <c r="G20" s="4" t="s">
        <v>961</v>
      </c>
      <c r="H20" s="4" t="s">
        <v>19</v>
      </c>
      <c r="I20" s="4" t="s">
        <v>20</v>
      </c>
      <c r="J20" s="9">
        <v>340</v>
      </c>
      <c r="K20" s="9">
        <v>355</v>
      </c>
      <c r="M20" s="9">
        <f>K20-J20</f>
        <v>15</v>
      </c>
      <c r="N20" s="10">
        <f>K20/J20-1</f>
        <v>4.4117647058823595E-2</v>
      </c>
      <c r="P20" s="11">
        <v>2.7298273785628262E-2</v>
      </c>
      <c r="Q20" s="11">
        <v>2.6112541375505699E-2</v>
      </c>
    </row>
    <row r="21" spans="1:17" s="4" customFormat="1" ht="12.9" customHeight="1" x14ac:dyDescent="0.5">
      <c r="A21" s="4" t="s">
        <v>963</v>
      </c>
      <c r="C21" s="4">
        <v>2934</v>
      </c>
      <c r="D21" s="4" t="s">
        <v>964</v>
      </c>
      <c r="E21" s="4" t="s">
        <v>183</v>
      </c>
      <c r="F21" s="4" t="s">
        <v>965</v>
      </c>
      <c r="G21" s="4" t="s">
        <v>964</v>
      </c>
      <c r="H21" s="4" t="s">
        <v>19</v>
      </c>
      <c r="I21" s="4" t="s">
        <v>20</v>
      </c>
      <c r="J21" s="9">
        <v>1075</v>
      </c>
      <c r="K21" s="9">
        <v>1355</v>
      </c>
      <c r="M21" s="9">
        <f>K21-J21</f>
        <v>280</v>
      </c>
      <c r="N21" s="10">
        <f>K21/J21-1</f>
        <v>0.26046511627906987</v>
      </c>
      <c r="P21" s="11">
        <v>8.6310718586912888E-2</v>
      </c>
      <c r="Q21" s="11">
        <v>9.9668995954395004E-2</v>
      </c>
    </row>
    <row r="22" spans="1:17" s="4" customFormat="1" ht="12.9" customHeight="1" x14ac:dyDescent="0.5">
      <c r="A22" s="4" t="s">
        <v>966</v>
      </c>
      <c r="C22" s="4">
        <v>2935</v>
      </c>
      <c r="D22" s="4" t="s">
        <v>967</v>
      </c>
      <c r="E22" s="4" t="s">
        <v>183</v>
      </c>
      <c r="F22" s="4" t="s">
        <v>968</v>
      </c>
      <c r="G22" s="4" t="s">
        <v>967</v>
      </c>
      <c r="H22" s="4" t="s">
        <v>19</v>
      </c>
      <c r="I22" s="4" t="s">
        <v>20</v>
      </c>
      <c r="J22" s="9">
        <v>1505</v>
      </c>
      <c r="K22" s="9">
        <v>1730</v>
      </c>
      <c r="M22" s="9">
        <f>K22-J22</f>
        <v>225</v>
      </c>
      <c r="N22" s="10">
        <f>K22/J22-1</f>
        <v>0.14950166112956809</v>
      </c>
      <c r="P22" s="11">
        <v>0.12083500602167804</v>
      </c>
      <c r="Q22" s="11">
        <v>0.12725266642147848</v>
      </c>
    </row>
    <row r="23" spans="1:17" s="4" customFormat="1" ht="12.9" customHeight="1" x14ac:dyDescent="0.5">
      <c r="A23" s="4" t="s">
        <v>969</v>
      </c>
      <c r="C23" s="4">
        <v>2936</v>
      </c>
      <c r="D23" s="4" t="s">
        <v>970</v>
      </c>
      <c r="E23" s="4" t="s">
        <v>183</v>
      </c>
      <c r="F23" s="4" t="s">
        <v>971</v>
      </c>
      <c r="G23" s="4" t="s">
        <v>970</v>
      </c>
      <c r="H23" s="4" t="s">
        <v>19</v>
      </c>
      <c r="I23" s="4" t="s">
        <v>20</v>
      </c>
      <c r="J23" s="9">
        <v>255</v>
      </c>
      <c r="K23" s="9">
        <v>215</v>
      </c>
      <c r="M23" s="9">
        <f>K23-J23</f>
        <v>-40</v>
      </c>
      <c r="N23" s="10">
        <f>K23/J23-1</f>
        <v>-0.15686274509803921</v>
      </c>
      <c r="P23" s="11">
        <v>2.0473705339221198E-2</v>
      </c>
      <c r="Q23" s="11">
        <v>1.58146377344612E-2</v>
      </c>
    </row>
    <row r="24" spans="1:17" s="4" customFormat="1" ht="12.9" customHeight="1" x14ac:dyDescent="0.5">
      <c r="A24" s="4" t="s">
        <v>972</v>
      </c>
      <c r="C24" s="4">
        <v>2937</v>
      </c>
      <c r="D24" s="4" t="s">
        <v>973</v>
      </c>
      <c r="E24" s="4" t="s">
        <v>183</v>
      </c>
      <c r="F24" s="4" t="s">
        <v>974</v>
      </c>
      <c r="G24" s="4" t="s">
        <v>973</v>
      </c>
      <c r="H24" s="4" t="s">
        <v>19</v>
      </c>
      <c r="I24" s="4" t="s">
        <v>20</v>
      </c>
      <c r="J24" s="9">
        <v>485</v>
      </c>
      <c r="K24" s="9">
        <v>450</v>
      </c>
      <c r="M24" s="9">
        <f>K24-J24</f>
        <v>-35</v>
      </c>
      <c r="N24" s="10">
        <f>K24/J24-1</f>
        <v>-7.2164948453608213E-2</v>
      </c>
      <c r="P24" s="11">
        <v>3.8940184664793258E-2</v>
      </c>
      <c r="Q24" s="11">
        <v>3.3100404560500181E-2</v>
      </c>
    </row>
    <row r="25" spans="1:17" s="4" customFormat="1" ht="12.9" customHeight="1" x14ac:dyDescent="0.5">
      <c r="A25" s="4" t="s">
        <v>975</v>
      </c>
      <c r="C25" s="4">
        <v>2938</v>
      </c>
      <c r="D25" s="4" t="s">
        <v>976</v>
      </c>
      <c r="E25" s="4" t="s">
        <v>183</v>
      </c>
      <c r="F25" s="4" t="s">
        <v>977</v>
      </c>
      <c r="G25" s="4" t="s">
        <v>976</v>
      </c>
      <c r="H25" s="4" t="s">
        <v>19</v>
      </c>
      <c r="I25" s="4" t="s">
        <v>20</v>
      </c>
      <c r="J25" s="9">
        <v>500</v>
      </c>
      <c r="K25" s="9">
        <v>525</v>
      </c>
      <c r="M25" s="9">
        <f>K25-J25</f>
        <v>25</v>
      </c>
      <c r="N25" s="10">
        <f>K25/J25-1</f>
        <v>5.0000000000000044E-2</v>
      </c>
      <c r="P25" s="11">
        <v>4.0144520272982737E-2</v>
      </c>
      <c r="Q25" s="11">
        <v>3.8617138653916881E-2</v>
      </c>
    </row>
    <row r="26" spans="1:17" s="4" customFormat="1" ht="12.9" customHeight="1" x14ac:dyDescent="0.5">
      <c r="A26" s="4" t="s">
        <v>978</v>
      </c>
      <c r="C26" s="4">
        <v>2939</v>
      </c>
      <c r="D26" s="4" t="s">
        <v>979</v>
      </c>
      <c r="E26" s="4" t="s">
        <v>183</v>
      </c>
      <c r="F26" s="4" t="s">
        <v>980</v>
      </c>
      <c r="G26" s="4" t="s">
        <v>979</v>
      </c>
      <c r="H26" s="4" t="s">
        <v>19</v>
      </c>
      <c r="I26" s="4" t="s">
        <v>20</v>
      </c>
      <c r="J26" s="9">
        <v>1190</v>
      </c>
      <c r="K26" s="9">
        <v>1185</v>
      </c>
      <c r="M26" s="9">
        <f>K26-J26</f>
        <v>-5</v>
      </c>
      <c r="N26" s="10">
        <f>K26/J26-1</f>
        <v>-4.2016806722688926E-3</v>
      </c>
      <c r="P26" s="11">
        <v>9.5543958249698913E-2</v>
      </c>
      <c r="Q26" s="11">
        <v>8.7164398675983815E-2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10870</v>
      </c>
      <c r="K29" s="6">
        <v>10155</v>
      </c>
      <c r="M29" s="6">
        <f>K29-J29</f>
        <v>-715</v>
      </c>
      <c r="N29" s="7">
        <f>K29/J29-1</f>
        <v>-6.5777368905243772E-2</v>
      </c>
    </row>
    <row r="30" spans="1:17" s="4" customFormat="1" ht="12.9" customHeight="1" x14ac:dyDescent="0.5">
      <c r="A30" s="4" t="s">
        <v>986</v>
      </c>
      <c r="C30" s="4">
        <v>3038</v>
      </c>
      <c r="D30" s="4" t="s">
        <v>987</v>
      </c>
      <c r="E30" s="4" t="s">
        <v>183</v>
      </c>
      <c r="F30" s="4" t="s">
        <v>988</v>
      </c>
      <c r="G30" s="4" t="s">
        <v>987</v>
      </c>
      <c r="H30" s="4" t="s">
        <v>19</v>
      </c>
      <c r="I30" s="4" t="s">
        <v>20</v>
      </c>
      <c r="J30" s="9">
        <v>1755</v>
      </c>
      <c r="K30" s="9">
        <v>2245</v>
      </c>
      <c r="M30" s="9">
        <f>K30-J30</f>
        <v>490</v>
      </c>
      <c r="N30" s="10">
        <f>K30/J30-1</f>
        <v>0.27920227920227925</v>
      </c>
      <c r="P30" s="11">
        <v>0.16145354185832567</v>
      </c>
      <c r="Q30" s="11">
        <v>0.22107336287543083</v>
      </c>
    </row>
    <row r="31" spans="1:17" s="4" customFormat="1" ht="12.9" customHeight="1" x14ac:dyDescent="0.5">
      <c r="A31" s="4" t="s">
        <v>989</v>
      </c>
      <c r="C31" s="4">
        <v>3039</v>
      </c>
      <c r="D31" s="4" t="s">
        <v>990</v>
      </c>
      <c r="E31" s="4" t="s">
        <v>183</v>
      </c>
      <c r="F31" s="4" t="s">
        <v>991</v>
      </c>
      <c r="G31" s="4" t="s">
        <v>990</v>
      </c>
      <c r="H31" s="4" t="s">
        <v>19</v>
      </c>
      <c r="I31" s="4" t="s">
        <v>20</v>
      </c>
      <c r="J31" s="9">
        <v>3020</v>
      </c>
      <c r="K31" s="9">
        <v>2895</v>
      </c>
      <c r="M31" s="9">
        <f>K31-J31</f>
        <v>-125</v>
      </c>
      <c r="N31" s="10">
        <f>K31/J31-1</f>
        <v>-4.1390728476821237E-2</v>
      </c>
      <c r="P31" s="11">
        <v>0.27782888684452622</v>
      </c>
      <c r="Q31" s="11">
        <v>0.28508124076809455</v>
      </c>
    </row>
    <row r="32" spans="1:17" s="4" customFormat="1" ht="12.9" customHeight="1" x14ac:dyDescent="0.5">
      <c r="A32" s="4" t="s">
        <v>992</v>
      </c>
      <c r="C32" s="4">
        <v>3040</v>
      </c>
      <c r="D32" s="4" t="s">
        <v>993</v>
      </c>
      <c r="E32" s="4" t="s">
        <v>183</v>
      </c>
      <c r="F32" s="4" t="s">
        <v>994</v>
      </c>
      <c r="G32" s="4" t="s">
        <v>993</v>
      </c>
      <c r="H32" s="4" t="s">
        <v>19</v>
      </c>
      <c r="I32" s="4" t="s">
        <v>20</v>
      </c>
      <c r="J32" s="9">
        <v>3705</v>
      </c>
      <c r="K32" s="9">
        <v>3390</v>
      </c>
      <c r="M32" s="9">
        <f>K32-J32</f>
        <v>-315</v>
      </c>
      <c r="N32" s="10">
        <f>K32/J32-1</f>
        <v>-8.5020242914979782E-2</v>
      </c>
      <c r="P32" s="11">
        <v>0.34084636614535418</v>
      </c>
      <c r="Q32" s="11">
        <v>0.33382570162481534</v>
      </c>
    </row>
    <row r="33" spans="1:17" s="4" customFormat="1" ht="12.9" customHeight="1" x14ac:dyDescent="0.5">
      <c r="A33" s="4" t="s">
        <v>995</v>
      </c>
      <c r="C33" s="4">
        <v>3041</v>
      </c>
      <c r="D33" s="4" t="s">
        <v>996</v>
      </c>
      <c r="E33" s="4" t="s">
        <v>183</v>
      </c>
      <c r="F33" s="4" t="s">
        <v>997</v>
      </c>
      <c r="G33" s="4" t="s">
        <v>996</v>
      </c>
      <c r="H33" s="4" t="s">
        <v>19</v>
      </c>
      <c r="I33" s="4" t="s">
        <v>20</v>
      </c>
      <c r="J33" s="9">
        <v>1805</v>
      </c>
      <c r="K33" s="9">
        <v>1255</v>
      </c>
      <c r="M33" s="9">
        <f>K33-J33</f>
        <v>-550</v>
      </c>
      <c r="N33" s="10">
        <f>K33/J33-1</f>
        <v>-0.3047091412742382</v>
      </c>
      <c r="P33" s="11">
        <v>0.16605335786568537</v>
      </c>
      <c r="Q33" s="11">
        <v>0.12358444116198916</v>
      </c>
    </row>
    <row r="34" spans="1:17" s="4" customFormat="1" ht="12.9" customHeight="1" x14ac:dyDescent="0.5">
      <c r="A34" s="4" t="s">
        <v>998</v>
      </c>
      <c r="C34" s="4">
        <v>3042</v>
      </c>
      <c r="D34" s="4" t="s">
        <v>999</v>
      </c>
      <c r="E34" s="4" t="s">
        <v>183</v>
      </c>
      <c r="F34" s="4" t="s">
        <v>1000</v>
      </c>
      <c r="G34" s="4" t="s">
        <v>999</v>
      </c>
      <c r="H34" s="4" t="s">
        <v>19</v>
      </c>
      <c r="I34" s="4" t="s">
        <v>20</v>
      </c>
      <c r="J34" s="9">
        <v>575</v>
      </c>
      <c r="K34" s="9">
        <v>365</v>
      </c>
      <c r="M34" s="9">
        <f>K34-J34</f>
        <v>-210</v>
      </c>
      <c r="N34" s="10">
        <f>K34/J34-1</f>
        <v>-0.36521739130434783</v>
      </c>
      <c r="P34" s="11">
        <v>5.2897884084636616E-2</v>
      </c>
      <c r="Q34" s="11">
        <v>3.5942885278188084E-2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10870</v>
      </c>
      <c r="K37" s="6">
        <v>10155</v>
      </c>
      <c r="M37" s="6">
        <f>K37-J37</f>
        <v>-715</v>
      </c>
      <c r="N37" s="7">
        <f>K37/J37-1</f>
        <v>-6.5777368905243772E-2</v>
      </c>
    </row>
    <row r="38" spans="1:17" s="4" customFormat="1" ht="12.9" customHeight="1" x14ac:dyDescent="0.5">
      <c r="A38" s="4" t="s">
        <v>1006</v>
      </c>
      <c r="C38" s="4">
        <v>3056</v>
      </c>
      <c r="D38" s="4" t="s">
        <v>1007</v>
      </c>
      <c r="E38" s="4" t="s">
        <v>183</v>
      </c>
      <c r="F38" s="4" t="s">
        <v>1008</v>
      </c>
      <c r="G38" s="4" t="s">
        <v>1007</v>
      </c>
      <c r="H38" s="4" t="s">
        <v>19</v>
      </c>
      <c r="I38" s="4" t="s">
        <v>20</v>
      </c>
      <c r="J38" s="9">
        <v>675</v>
      </c>
      <c r="K38" s="9">
        <v>605</v>
      </c>
      <c r="M38" s="9">
        <f>K38-J38</f>
        <v>-70</v>
      </c>
      <c r="N38" s="10">
        <f>K38/J38-1</f>
        <v>-0.10370370370370374</v>
      </c>
      <c r="P38" s="11">
        <v>6.2097516099356029E-2</v>
      </c>
      <c r="Q38" s="11">
        <v>5.9576563269325457E-2</v>
      </c>
    </row>
    <row r="39" spans="1:17" s="4" customFormat="1" ht="12.9" customHeight="1" x14ac:dyDescent="0.5">
      <c r="A39" s="4" t="s">
        <v>1009</v>
      </c>
      <c r="C39" s="4">
        <v>3057</v>
      </c>
      <c r="D39" s="4" t="s">
        <v>1010</v>
      </c>
      <c r="E39" s="4" t="s">
        <v>183</v>
      </c>
      <c r="F39" s="4" t="s">
        <v>1011</v>
      </c>
      <c r="G39" s="4" t="s">
        <v>1010</v>
      </c>
      <c r="H39" s="4" t="s">
        <v>19</v>
      </c>
      <c r="I39" s="4" t="s">
        <v>20</v>
      </c>
      <c r="J39" s="9">
        <v>2760</v>
      </c>
      <c r="K39" s="9">
        <v>2305</v>
      </c>
      <c r="M39" s="9">
        <f>K39-J39</f>
        <v>-455</v>
      </c>
      <c r="N39" s="10">
        <f>K39/J39-1</f>
        <v>-0.16485507246376807</v>
      </c>
      <c r="P39" s="11">
        <v>0.25390984360625574</v>
      </c>
      <c r="Q39" s="11">
        <v>0.22698178237321517</v>
      </c>
    </row>
    <row r="40" spans="1:17" s="4" customFormat="1" ht="12.9" customHeight="1" x14ac:dyDescent="0.5">
      <c r="A40" s="4" t="s">
        <v>1012</v>
      </c>
      <c r="C40" s="4">
        <v>3058</v>
      </c>
      <c r="D40" s="4" t="s">
        <v>1013</v>
      </c>
      <c r="E40" s="4" t="s">
        <v>183</v>
      </c>
      <c r="F40" s="4" t="s">
        <v>1014</v>
      </c>
      <c r="G40" s="4" t="s">
        <v>1013</v>
      </c>
      <c r="H40" s="4" t="s">
        <v>19</v>
      </c>
      <c r="I40" s="4" t="s">
        <v>20</v>
      </c>
      <c r="J40" s="9">
        <v>3480</v>
      </c>
      <c r="K40" s="9">
        <v>3170</v>
      </c>
      <c r="M40" s="9">
        <f>K40-J40</f>
        <v>-310</v>
      </c>
      <c r="N40" s="10">
        <f>K40/J40-1</f>
        <v>-8.9080459770114917E-2</v>
      </c>
      <c r="P40" s="11">
        <v>0.32014719411223552</v>
      </c>
      <c r="Q40" s="11">
        <v>0.31216149679960609</v>
      </c>
    </row>
    <row r="41" spans="1:17" s="4" customFormat="1" ht="12.9" customHeight="1" x14ac:dyDescent="0.5">
      <c r="A41" s="4" t="s">
        <v>1015</v>
      </c>
      <c r="C41" s="4">
        <v>3059</v>
      </c>
      <c r="D41" s="4" t="s">
        <v>1016</v>
      </c>
      <c r="E41" s="4" t="s">
        <v>183</v>
      </c>
      <c r="F41" s="4" t="s">
        <v>1017</v>
      </c>
      <c r="G41" s="4" t="s">
        <v>1016</v>
      </c>
      <c r="H41" s="4" t="s">
        <v>19</v>
      </c>
      <c r="I41" s="4" t="s">
        <v>20</v>
      </c>
      <c r="J41" s="9">
        <v>2000</v>
      </c>
      <c r="K41" s="9">
        <v>2140</v>
      </c>
      <c r="M41" s="9">
        <f>K41-J41</f>
        <v>140</v>
      </c>
      <c r="N41" s="10">
        <f>K41/J41-1</f>
        <v>7.0000000000000062E-2</v>
      </c>
      <c r="P41" s="11">
        <v>0.18399264029438822</v>
      </c>
      <c r="Q41" s="11">
        <v>0.21073362875430823</v>
      </c>
    </row>
    <row r="42" spans="1:17" s="4" customFormat="1" ht="12.9" customHeight="1" x14ac:dyDescent="0.5">
      <c r="A42" s="4" t="s">
        <v>1018</v>
      </c>
      <c r="C42" s="4">
        <v>3060</v>
      </c>
      <c r="D42" s="4" t="s">
        <v>1019</v>
      </c>
      <c r="E42" s="4" t="s">
        <v>183</v>
      </c>
      <c r="F42" s="4" t="s">
        <v>1020</v>
      </c>
      <c r="G42" s="4" t="s">
        <v>1019</v>
      </c>
      <c r="H42" s="4" t="s">
        <v>19</v>
      </c>
      <c r="I42" s="4" t="s">
        <v>20</v>
      </c>
      <c r="J42" s="9">
        <v>705</v>
      </c>
      <c r="K42" s="9">
        <v>860</v>
      </c>
      <c r="M42" s="9">
        <f>K42-J42</f>
        <v>155</v>
      </c>
      <c r="N42" s="10">
        <f>K42/J42-1</f>
        <v>0.21985815602836878</v>
      </c>
      <c r="P42" s="11">
        <v>6.4857405703771853E-2</v>
      </c>
      <c r="Q42" s="11">
        <v>8.4687346134908914E-2</v>
      </c>
    </row>
    <row r="43" spans="1:17" s="4" customFormat="1" ht="12.9" customHeight="1" x14ac:dyDescent="0.5">
      <c r="A43" s="4" t="s">
        <v>1021</v>
      </c>
      <c r="C43" s="4">
        <v>3061</v>
      </c>
      <c r="D43" s="4" t="s">
        <v>1022</v>
      </c>
      <c r="E43" s="4" t="s">
        <v>183</v>
      </c>
      <c r="F43" s="4" t="s">
        <v>1023</v>
      </c>
      <c r="G43" s="4" t="s">
        <v>1022</v>
      </c>
      <c r="H43" s="4" t="s">
        <v>19</v>
      </c>
      <c r="I43" s="4" t="s">
        <v>20</v>
      </c>
      <c r="J43" s="9">
        <v>1255</v>
      </c>
      <c r="K43" s="9">
        <v>1075</v>
      </c>
      <c r="M43" s="9">
        <f>K43-J43</f>
        <v>-180</v>
      </c>
      <c r="N43" s="10">
        <f>K43/J43-1</f>
        <v>-0.14342629482071712</v>
      </c>
      <c r="P43" s="11">
        <v>0.11545538178472861</v>
      </c>
      <c r="Q43" s="11">
        <v>0.10585918266863614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11900</v>
      </c>
      <c r="K4" s="6">
        <v>12800</v>
      </c>
      <c r="M4" s="6">
        <f>K4-J4</f>
        <v>900</v>
      </c>
      <c r="N4" s="7">
        <f>K4/J4-1</f>
        <v>7.5630252100840289E-2</v>
      </c>
    </row>
    <row r="5" spans="1:17" s="4" customFormat="1" ht="12.9" customHeight="1" x14ac:dyDescent="0.5">
      <c r="A5" s="4" t="s">
        <v>1029</v>
      </c>
      <c r="C5" s="4">
        <v>2989</v>
      </c>
      <c r="D5" s="4" t="s">
        <v>1030</v>
      </c>
      <c r="E5" s="4" t="s">
        <v>183</v>
      </c>
      <c r="F5" s="4" t="s">
        <v>1031</v>
      </c>
      <c r="G5" s="4" t="s">
        <v>1030</v>
      </c>
      <c r="H5" s="4" t="s">
        <v>19</v>
      </c>
      <c r="I5" s="4" t="s">
        <v>20</v>
      </c>
      <c r="J5" s="9">
        <v>1740</v>
      </c>
      <c r="K5" s="9">
        <v>1860</v>
      </c>
      <c r="M5" s="9">
        <f>K5-J5</f>
        <v>120</v>
      </c>
      <c r="N5" s="10">
        <f>K5/J5-1</f>
        <v>6.8965517241379226E-2</v>
      </c>
      <c r="P5" s="11">
        <v>0.14621848739495799</v>
      </c>
      <c r="Q5" s="11">
        <v>0.14531250000000001</v>
      </c>
    </row>
    <row r="6" spans="1:17" s="4" customFormat="1" ht="12.9" customHeight="1" x14ac:dyDescent="0.5">
      <c r="A6" s="4" t="s">
        <v>1032</v>
      </c>
      <c r="C6" s="4">
        <v>2987</v>
      </c>
      <c r="D6" s="4" t="s">
        <v>1033</v>
      </c>
      <c r="E6" s="4" t="s">
        <v>183</v>
      </c>
      <c r="F6" s="4" t="s">
        <v>1034</v>
      </c>
      <c r="G6" s="4" t="s">
        <v>1033</v>
      </c>
      <c r="H6" s="4" t="s">
        <v>19</v>
      </c>
      <c r="I6" s="4" t="s">
        <v>20</v>
      </c>
      <c r="J6" s="9">
        <v>1000</v>
      </c>
      <c r="K6" s="9">
        <v>2605</v>
      </c>
      <c r="M6" s="9">
        <f>K6-J6</f>
        <v>1605</v>
      </c>
      <c r="N6" s="10">
        <f>K6/J6-1</f>
        <v>1.605</v>
      </c>
      <c r="P6" s="11">
        <v>8.4033613445378158E-2</v>
      </c>
      <c r="Q6" s="11">
        <v>0.20351562500000001</v>
      </c>
    </row>
    <row r="7" spans="1:17" s="4" customFormat="1" ht="12.9" customHeight="1" x14ac:dyDescent="0.5">
      <c r="A7" s="4" t="s">
        <v>1035</v>
      </c>
      <c r="C7" s="4">
        <v>2990</v>
      </c>
      <c r="D7" s="4" t="s">
        <v>1036</v>
      </c>
      <c r="E7" s="4" t="s">
        <v>183</v>
      </c>
      <c r="F7" s="4" t="s">
        <v>1037</v>
      </c>
      <c r="G7" s="4" t="s">
        <v>1038</v>
      </c>
      <c r="H7" s="4" t="s">
        <v>19</v>
      </c>
      <c r="I7" s="4" t="s">
        <v>20</v>
      </c>
      <c r="J7" s="9">
        <v>9135</v>
      </c>
      <c r="K7" s="9">
        <v>8290</v>
      </c>
      <c r="M7" s="9">
        <f>K7-J7</f>
        <v>-845</v>
      </c>
      <c r="N7" s="10">
        <f>K7/J7-1</f>
        <v>-9.2501368363437364E-2</v>
      </c>
      <c r="P7" s="11">
        <v>0.76764705882352946</v>
      </c>
      <c r="Q7" s="11">
        <v>0.64765625000000004</v>
      </c>
    </row>
    <row r="8" spans="1:17" s="4" customFormat="1" ht="12.9" customHeight="1" x14ac:dyDescent="0.5">
      <c r="A8" s="4" t="s">
        <v>1039</v>
      </c>
      <c r="C8" s="4">
        <v>2988</v>
      </c>
      <c r="D8" s="4" t="s">
        <v>1040</v>
      </c>
      <c r="E8" s="4" t="s">
        <v>183</v>
      </c>
      <c r="F8" s="4" t="s">
        <v>1041</v>
      </c>
      <c r="G8" s="4" t="s">
        <v>1040</v>
      </c>
      <c r="H8" s="4" t="s">
        <v>19</v>
      </c>
      <c r="I8" s="4" t="s">
        <v>20</v>
      </c>
      <c r="J8" s="9">
        <v>30</v>
      </c>
      <c r="K8" s="9">
        <v>35</v>
      </c>
      <c r="M8" s="9">
        <f>K8-J8</f>
        <v>5</v>
      </c>
      <c r="N8" s="10">
        <f>K8/J8-1</f>
        <v>0.16666666666666674</v>
      </c>
      <c r="P8" s="11">
        <v>2.5210084033613447E-3</v>
      </c>
      <c r="Q8" s="11">
        <v>2.7343749999999998E-3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6265</v>
      </c>
      <c r="K10" s="6">
        <v>6880</v>
      </c>
      <c r="M10" s="6">
        <f>K10-J10</f>
        <v>615</v>
      </c>
      <c r="N10" s="7">
        <f>K10/J10-1</f>
        <v>9.8164405426975243E-2</v>
      </c>
      <c r="P10" s="8">
        <v>0.52647058823529413</v>
      </c>
      <c r="Q10" s="8">
        <v>0.53749999999999998</v>
      </c>
    </row>
    <row r="11" spans="1:17" s="4" customFormat="1" ht="12.9" customHeight="1" x14ac:dyDescent="0.5">
      <c r="A11" s="4" t="s">
        <v>1029</v>
      </c>
      <c r="C11" s="4">
        <v>2994</v>
      </c>
      <c r="D11" s="4" t="s">
        <v>1044</v>
      </c>
      <c r="E11" s="4" t="s">
        <v>183</v>
      </c>
      <c r="F11" s="4" t="s">
        <v>1031</v>
      </c>
      <c r="G11" s="4" t="s">
        <v>1030</v>
      </c>
      <c r="H11" s="4" t="s">
        <v>19</v>
      </c>
      <c r="I11" s="4" t="s">
        <v>96</v>
      </c>
      <c r="J11" s="9">
        <v>1320</v>
      </c>
      <c r="K11" s="9">
        <v>1520</v>
      </c>
      <c r="M11" s="9">
        <f>K11-J11</f>
        <v>200</v>
      </c>
      <c r="N11" s="10">
        <f>K11/J11-1</f>
        <v>0.1515151515151516</v>
      </c>
      <c r="P11" s="11">
        <v>0.11092436974789915</v>
      </c>
      <c r="Q11" s="11">
        <v>0.11874999999999999</v>
      </c>
    </row>
    <row r="12" spans="1:17" s="4" customFormat="1" ht="12.9" customHeight="1" x14ac:dyDescent="0.5">
      <c r="A12" s="4" t="s">
        <v>1032</v>
      </c>
      <c r="C12" s="4">
        <v>2992</v>
      </c>
      <c r="D12" s="4" t="s">
        <v>1045</v>
      </c>
      <c r="E12" s="4" t="s">
        <v>183</v>
      </c>
      <c r="F12" s="4" t="s">
        <v>1034</v>
      </c>
      <c r="G12" s="4" t="s">
        <v>1033</v>
      </c>
      <c r="H12" s="4" t="s">
        <v>19</v>
      </c>
      <c r="I12" s="4" t="s">
        <v>96</v>
      </c>
      <c r="J12" s="9">
        <v>490</v>
      </c>
      <c r="K12" s="9">
        <v>1155</v>
      </c>
      <c r="M12" s="9">
        <f>K12-J12</f>
        <v>665</v>
      </c>
      <c r="N12" s="10">
        <f>K12/J12-1</f>
        <v>1.3571428571428572</v>
      </c>
      <c r="P12" s="11">
        <v>4.1176470588235294E-2</v>
      </c>
      <c r="Q12" s="11">
        <v>9.0234375000000006E-2</v>
      </c>
    </row>
    <row r="13" spans="1:17" s="4" customFormat="1" ht="12.9" customHeight="1" x14ac:dyDescent="0.5">
      <c r="A13" s="4" t="s">
        <v>1035</v>
      </c>
      <c r="C13" s="4">
        <v>2995</v>
      </c>
      <c r="D13" s="4" t="s">
        <v>1046</v>
      </c>
      <c r="E13" s="4" t="s">
        <v>183</v>
      </c>
      <c r="F13" s="4" t="s">
        <v>1037</v>
      </c>
      <c r="G13" s="4" t="s">
        <v>1038</v>
      </c>
      <c r="H13" s="4" t="s">
        <v>19</v>
      </c>
      <c r="I13" s="4" t="s">
        <v>96</v>
      </c>
      <c r="J13" s="9">
        <v>4440</v>
      </c>
      <c r="K13" s="9">
        <v>4180</v>
      </c>
      <c r="M13" s="9">
        <f>K13-J13</f>
        <v>-260</v>
      </c>
      <c r="N13" s="10">
        <f>K13/J13-1</f>
        <v>-5.8558558558558516E-2</v>
      </c>
      <c r="P13" s="11">
        <v>0.373109243697479</v>
      </c>
      <c r="Q13" s="11">
        <v>0.32656249999999998</v>
      </c>
    </row>
    <row r="14" spans="1:17" s="4" customFormat="1" ht="12.9" customHeight="1" x14ac:dyDescent="0.5">
      <c r="A14" s="4" t="s">
        <v>1039</v>
      </c>
      <c r="C14" s="4">
        <v>2993</v>
      </c>
      <c r="D14" s="4" t="s">
        <v>1047</v>
      </c>
      <c r="E14" s="4" t="s">
        <v>183</v>
      </c>
      <c r="F14" s="4" t="s">
        <v>1041</v>
      </c>
      <c r="G14" s="4" t="s">
        <v>1040</v>
      </c>
      <c r="H14" s="4" t="s">
        <v>19</v>
      </c>
      <c r="I14" s="4" t="s">
        <v>96</v>
      </c>
      <c r="J14" s="9">
        <v>15</v>
      </c>
      <c r="K14" s="9">
        <v>30</v>
      </c>
      <c r="M14" s="9">
        <f>K14-J14</f>
        <v>15</v>
      </c>
      <c r="N14" s="10">
        <f>K14/J14-1</f>
        <v>1</v>
      </c>
      <c r="P14" s="11">
        <v>1.2605042016806723E-3</v>
      </c>
      <c r="Q14" s="11">
        <v>2.3437499999999999E-3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5635</v>
      </c>
      <c r="K16" s="6">
        <v>5920</v>
      </c>
      <c r="M16" s="6">
        <f>K16-J16</f>
        <v>285</v>
      </c>
      <c r="N16" s="7">
        <f>K16/J16-1</f>
        <v>5.0576752440106398E-2</v>
      </c>
      <c r="P16" s="8">
        <v>0.47352941176470587</v>
      </c>
      <c r="Q16" s="8">
        <v>0.46250000000000002</v>
      </c>
    </row>
    <row r="17" spans="1:17" s="4" customFormat="1" ht="12.9" customHeight="1" x14ac:dyDescent="0.5">
      <c r="A17" s="4" t="s">
        <v>1029</v>
      </c>
      <c r="C17" s="4">
        <v>2999</v>
      </c>
      <c r="D17" s="4" t="s">
        <v>1044</v>
      </c>
      <c r="E17" s="4" t="s">
        <v>183</v>
      </c>
      <c r="F17" s="4" t="s">
        <v>1031</v>
      </c>
      <c r="G17" s="4" t="s">
        <v>1030</v>
      </c>
      <c r="H17" s="4" t="s">
        <v>19</v>
      </c>
      <c r="I17" s="4" t="s">
        <v>105</v>
      </c>
      <c r="J17" s="9">
        <v>420</v>
      </c>
      <c r="K17" s="9">
        <v>345</v>
      </c>
      <c r="M17" s="9">
        <f>K17-J17</f>
        <v>-75</v>
      </c>
      <c r="N17" s="10">
        <f>K17/J17-1</f>
        <v>-0.1785714285714286</v>
      </c>
      <c r="P17" s="11">
        <v>3.5294117647058823E-2</v>
      </c>
      <c r="Q17" s="11">
        <v>2.6953125000000001E-2</v>
      </c>
    </row>
    <row r="18" spans="1:17" s="4" customFormat="1" ht="12.9" customHeight="1" x14ac:dyDescent="0.5">
      <c r="A18" s="4" t="s">
        <v>1032</v>
      </c>
      <c r="C18" s="4">
        <v>2997</v>
      </c>
      <c r="D18" s="4" t="s">
        <v>1045</v>
      </c>
      <c r="E18" s="4" t="s">
        <v>183</v>
      </c>
      <c r="F18" s="4" t="s">
        <v>1034</v>
      </c>
      <c r="G18" s="4" t="s">
        <v>1033</v>
      </c>
      <c r="H18" s="4" t="s">
        <v>19</v>
      </c>
      <c r="I18" s="4" t="s">
        <v>105</v>
      </c>
      <c r="J18" s="9">
        <v>515</v>
      </c>
      <c r="K18" s="9">
        <v>1450</v>
      </c>
      <c r="M18" s="9">
        <f>K18-J18</f>
        <v>935</v>
      </c>
      <c r="N18" s="10">
        <f>K18/J18-1</f>
        <v>1.8155339805825244</v>
      </c>
      <c r="P18" s="11">
        <v>4.3277310924369747E-2</v>
      </c>
      <c r="Q18" s="11">
        <v>0.11328125</v>
      </c>
    </row>
    <row r="19" spans="1:17" s="4" customFormat="1" ht="12.9" customHeight="1" x14ac:dyDescent="0.5">
      <c r="A19" s="4" t="s">
        <v>1035</v>
      </c>
      <c r="C19" s="4">
        <v>3000</v>
      </c>
      <c r="D19" s="4" t="s">
        <v>1046</v>
      </c>
      <c r="E19" s="4" t="s">
        <v>183</v>
      </c>
      <c r="F19" s="4" t="s">
        <v>1037</v>
      </c>
      <c r="G19" s="4" t="s">
        <v>1038</v>
      </c>
      <c r="H19" s="4" t="s">
        <v>19</v>
      </c>
      <c r="I19" s="4" t="s">
        <v>105</v>
      </c>
      <c r="J19" s="9">
        <v>4690</v>
      </c>
      <c r="K19" s="9">
        <v>4115</v>
      </c>
      <c r="M19" s="9">
        <f>K19-J19</f>
        <v>-575</v>
      </c>
      <c r="N19" s="10">
        <f>K19/J19-1</f>
        <v>-0.12260127931769726</v>
      </c>
      <c r="P19" s="11">
        <v>0.39411764705882352</v>
      </c>
      <c r="Q19" s="11">
        <v>0.32148437499999999</v>
      </c>
    </row>
    <row r="20" spans="1:17" s="4" customFormat="1" ht="12.9" customHeight="1" x14ac:dyDescent="0.5">
      <c r="A20" s="4" t="s">
        <v>1039</v>
      </c>
      <c r="C20" s="4">
        <v>2998</v>
      </c>
      <c r="D20" s="4" t="s">
        <v>1047</v>
      </c>
      <c r="E20" s="4" t="s">
        <v>183</v>
      </c>
      <c r="F20" s="4" t="s">
        <v>1041</v>
      </c>
      <c r="G20" s="4" t="s">
        <v>1040</v>
      </c>
      <c r="H20" s="4" t="s">
        <v>19</v>
      </c>
      <c r="I20" s="4" t="s">
        <v>105</v>
      </c>
      <c r="J20" s="9">
        <v>10</v>
      </c>
      <c r="K20" s="9">
        <v>10</v>
      </c>
      <c r="M20" s="9">
        <f>K20-J20</f>
        <v>0</v>
      </c>
      <c r="N20" s="10">
        <f>K20/J20-1</f>
        <v>0</v>
      </c>
      <c r="P20" s="11">
        <v>8.4033613445378156E-4</v>
      </c>
      <c r="Q20" s="11">
        <v>7.8125000000000004E-4</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10870</v>
      </c>
      <c r="K23" s="6">
        <v>10155</v>
      </c>
      <c r="M23" s="6">
        <f>K23-J23</f>
        <v>-715</v>
      </c>
      <c r="N23" s="7">
        <f>K23/J23-1</f>
        <v>-6.5777368905243772E-2</v>
      </c>
    </row>
    <row r="24" spans="1:17" s="4" customFormat="1" ht="12.9" customHeight="1" x14ac:dyDescent="0.5">
      <c r="A24" s="4" t="s">
        <v>1055</v>
      </c>
      <c r="C24" s="4">
        <v>3017</v>
      </c>
      <c r="D24" s="4" t="s">
        <v>1056</v>
      </c>
      <c r="E24" s="4" t="s">
        <v>183</v>
      </c>
      <c r="F24" s="4" t="s">
        <v>1057</v>
      </c>
      <c r="G24" s="4" t="s">
        <v>1058</v>
      </c>
      <c r="H24" s="4" t="s">
        <v>19</v>
      </c>
      <c r="I24" s="4" t="s">
        <v>20</v>
      </c>
      <c r="J24" s="9">
        <v>9870</v>
      </c>
      <c r="K24" s="9">
        <v>9075</v>
      </c>
      <c r="M24" s="9">
        <f>K24-J24</f>
        <v>-795</v>
      </c>
      <c r="N24" s="10">
        <f>K24/J24-1</f>
        <v>-8.0547112462006076E-2</v>
      </c>
      <c r="P24" s="11">
        <v>0.90800367985280583</v>
      </c>
      <c r="Q24" s="11">
        <v>0.89364844903988183</v>
      </c>
    </row>
    <row r="25" spans="1:17" s="4" customFormat="1" ht="12.9" customHeight="1" x14ac:dyDescent="0.5">
      <c r="A25" s="4" t="s">
        <v>1059</v>
      </c>
      <c r="C25" s="4">
        <v>3018</v>
      </c>
      <c r="D25" s="4" t="s">
        <v>1060</v>
      </c>
      <c r="E25" s="4" t="s">
        <v>183</v>
      </c>
      <c r="F25" s="4" t="s">
        <v>1061</v>
      </c>
      <c r="G25" s="4" t="s">
        <v>1062</v>
      </c>
      <c r="H25" s="4" t="s">
        <v>19</v>
      </c>
      <c r="I25" s="4" t="s">
        <v>20</v>
      </c>
      <c r="J25" s="9">
        <v>520</v>
      </c>
      <c r="K25" s="9">
        <v>490</v>
      </c>
      <c r="M25" s="9">
        <f>K25-J25</f>
        <v>-30</v>
      </c>
      <c r="N25" s="10">
        <f>K25/J25-1</f>
        <v>-5.7692307692307709E-2</v>
      </c>
      <c r="P25" s="11">
        <v>4.7838086476540941E-2</v>
      </c>
      <c r="Q25" s="11">
        <v>4.8252092565238797E-2</v>
      </c>
    </row>
    <row r="26" spans="1:17" s="4" customFormat="1" ht="12.9" customHeight="1" x14ac:dyDescent="0.5">
      <c r="A26" s="4" t="s">
        <v>1063</v>
      </c>
      <c r="C26" s="4">
        <v>3019</v>
      </c>
      <c r="D26" s="4" t="s">
        <v>1064</v>
      </c>
      <c r="E26" s="4" t="s">
        <v>183</v>
      </c>
      <c r="F26" s="4" t="s">
        <v>1065</v>
      </c>
      <c r="G26" s="4" t="s">
        <v>1064</v>
      </c>
      <c r="H26" s="4" t="s">
        <v>19</v>
      </c>
      <c r="I26" s="4" t="s">
        <v>20</v>
      </c>
      <c r="J26" s="9">
        <v>90</v>
      </c>
      <c r="K26" s="9">
        <v>20</v>
      </c>
      <c r="M26" s="9">
        <f>K26-J26</f>
        <v>-70</v>
      </c>
      <c r="N26" s="10">
        <f>K26/J26-1</f>
        <v>-0.77777777777777779</v>
      </c>
      <c r="P26" s="11">
        <v>8.2796688132474698E-3</v>
      </c>
      <c r="Q26" s="11">
        <v>1.9694731659281144E-3</v>
      </c>
    </row>
    <row r="27" spans="1:17" s="4" customFormat="1" ht="12.9" customHeight="1" x14ac:dyDescent="0.5">
      <c r="A27" s="4" t="s">
        <v>1066</v>
      </c>
      <c r="C27" s="4">
        <v>3020</v>
      </c>
      <c r="D27" s="4" t="s">
        <v>1067</v>
      </c>
      <c r="E27" s="4" t="s">
        <v>183</v>
      </c>
      <c r="F27" s="4" t="s">
        <v>1068</v>
      </c>
      <c r="G27" s="4" t="s">
        <v>1067</v>
      </c>
      <c r="H27" s="4" t="s">
        <v>19</v>
      </c>
      <c r="I27" s="4" t="s">
        <v>20</v>
      </c>
      <c r="J27" s="9">
        <v>215</v>
      </c>
      <c r="K27" s="9">
        <v>375</v>
      </c>
      <c r="M27" s="9">
        <f>K27-J27</f>
        <v>160</v>
      </c>
      <c r="N27" s="10">
        <f>K27/J27-1</f>
        <v>0.7441860465116279</v>
      </c>
      <c r="P27" s="11">
        <v>1.9779208831646734E-2</v>
      </c>
      <c r="Q27" s="11">
        <v>3.6927621861152143E-2</v>
      </c>
    </row>
    <row r="28" spans="1:17" s="4" customFormat="1" ht="12.9" customHeight="1" x14ac:dyDescent="0.5">
      <c r="A28" s="4" t="s">
        <v>1069</v>
      </c>
      <c r="C28" s="4">
        <v>3021</v>
      </c>
      <c r="D28" s="4" t="s">
        <v>1070</v>
      </c>
      <c r="E28" s="4" t="s">
        <v>183</v>
      </c>
      <c r="F28" s="4" t="s">
        <v>1071</v>
      </c>
      <c r="G28" s="4" t="s">
        <v>1070</v>
      </c>
      <c r="H28" s="4" t="s">
        <v>19</v>
      </c>
      <c r="I28" s="4" t="s">
        <v>20</v>
      </c>
      <c r="J28" s="9">
        <v>70</v>
      </c>
      <c r="K28" s="9">
        <v>25</v>
      </c>
      <c r="M28" s="9">
        <f>K28-J28</f>
        <v>-45</v>
      </c>
      <c r="N28" s="10">
        <f>K28/J28-1</f>
        <v>-0.64285714285714279</v>
      </c>
      <c r="P28" s="11">
        <v>6.439742410303588E-3</v>
      </c>
      <c r="Q28" s="11">
        <v>2.461841457410143E-3</v>
      </c>
    </row>
    <row r="29" spans="1:17" s="4" customFormat="1" ht="12.9" customHeight="1" x14ac:dyDescent="0.5">
      <c r="A29" s="4" t="s">
        <v>1072</v>
      </c>
      <c r="C29" s="4">
        <v>3022</v>
      </c>
      <c r="D29" s="4" t="s">
        <v>1073</v>
      </c>
      <c r="E29" s="4" t="s">
        <v>183</v>
      </c>
      <c r="F29" s="4" t="s">
        <v>1074</v>
      </c>
      <c r="G29" s="4" t="s">
        <v>1073</v>
      </c>
      <c r="H29" s="4" t="s">
        <v>19</v>
      </c>
      <c r="I29" s="4" t="s">
        <v>20</v>
      </c>
      <c r="J29" s="9">
        <v>105</v>
      </c>
      <c r="K29" s="9">
        <v>175</v>
      </c>
      <c r="M29" s="9">
        <f>K29-J29</f>
        <v>70</v>
      </c>
      <c r="N29" s="10">
        <f>K29/J29-1</f>
        <v>0.66666666666666674</v>
      </c>
      <c r="P29" s="11">
        <v>9.659613615455382E-3</v>
      </c>
      <c r="Q29" s="11">
        <v>1.7232890201871E-2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7455</v>
      </c>
      <c r="K33" s="6">
        <v>7990</v>
      </c>
      <c r="M33" s="6">
        <f>K33-J33</f>
        <v>535</v>
      </c>
      <c r="N33" s="7">
        <f>K33/J33-1</f>
        <v>7.1763916834339359E-2</v>
      </c>
    </row>
    <row r="34" spans="1:17" s="4" customFormat="1" ht="14.05" customHeight="1" x14ac:dyDescent="0.5">
      <c r="A34" s="4" t="s">
        <v>1084</v>
      </c>
      <c r="C34" s="4">
        <v>2811</v>
      </c>
      <c r="D34" s="4" t="s">
        <v>1081</v>
      </c>
      <c r="E34" s="4" t="s">
        <v>183</v>
      </c>
      <c r="F34" s="4" t="s">
        <v>1082</v>
      </c>
      <c r="G34" s="4" t="s">
        <v>1083</v>
      </c>
      <c r="H34" s="4" t="s">
        <v>19</v>
      </c>
      <c r="I34" s="4" t="s">
        <v>20</v>
      </c>
      <c r="J34" s="17">
        <v>62196</v>
      </c>
      <c r="K34" s="17">
        <v>72500</v>
      </c>
      <c r="M34" s="17">
        <f>K34-J34</f>
        <v>10304</v>
      </c>
      <c r="N34" s="10">
        <f>K34/J34-1</f>
        <v>0.16566981799472624</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4435</v>
      </c>
      <c r="K36" s="6">
        <v>4730</v>
      </c>
      <c r="M36" s="6">
        <f>K36-J36</f>
        <v>295</v>
      </c>
      <c r="N36" s="7">
        <f>K36/J36-1</f>
        <v>6.6516347237880469E-2</v>
      </c>
      <c r="P36" s="8">
        <v>0.59490274983232727</v>
      </c>
      <c r="Q36" s="8">
        <v>0.5919899874843555</v>
      </c>
    </row>
    <row r="37" spans="1:17" s="4" customFormat="1" ht="14.05" customHeight="1" x14ac:dyDescent="0.5">
      <c r="A37" s="4" t="s">
        <v>1084</v>
      </c>
      <c r="C37" s="4">
        <v>2815</v>
      </c>
      <c r="D37" s="4" t="s">
        <v>1087</v>
      </c>
      <c r="E37" s="4" t="s">
        <v>183</v>
      </c>
      <c r="F37" s="4" t="s">
        <v>1082</v>
      </c>
      <c r="G37" s="4" t="s">
        <v>1083</v>
      </c>
      <c r="H37" s="4" t="s">
        <v>19</v>
      </c>
      <c r="I37" s="4" t="s">
        <v>96</v>
      </c>
      <c r="J37" s="17">
        <v>68785</v>
      </c>
      <c r="K37" s="17">
        <v>79500</v>
      </c>
      <c r="M37" s="17">
        <f>K37-J37</f>
        <v>10715</v>
      </c>
      <c r="N37" s="10">
        <f>K37/J37-1</f>
        <v>0.15577524169513701</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3015</v>
      </c>
      <c r="K39" s="6">
        <v>3255</v>
      </c>
      <c r="M39" s="6">
        <f>K39-J39</f>
        <v>240</v>
      </c>
      <c r="N39" s="7">
        <f>K39/J39-1</f>
        <v>7.9601990049751326E-2</v>
      </c>
      <c r="P39" s="8">
        <v>0.40442655935613681</v>
      </c>
      <c r="Q39" s="8">
        <v>0.40738423028785981</v>
      </c>
    </row>
    <row r="40" spans="1:17" s="4" customFormat="1" ht="14.05" customHeight="1" x14ac:dyDescent="0.5">
      <c r="A40" s="4" t="s">
        <v>1084</v>
      </c>
      <c r="C40" s="4">
        <v>2819</v>
      </c>
      <c r="D40" s="4" t="s">
        <v>1087</v>
      </c>
      <c r="E40" s="4" t="s">
        <v>183</v>
      </c>
      <c r="F40" s="4" t="s">
        <v>1082</v>
      </c>
      <c r="G40" s="4" t="s">
        <v>1083</v>
      </c>
      <c r="H40" s="4" t="s">
        <v>19</v>
      </c>
      <c r="I40" s="4" t="s">
        <v>105</v>
      </c>
      <c r="J40" s="17">
        <v>52511</v>
      </c>
      <c r="K40" s="17">
        <v>60800</v>
      </c>
      <c r="M40" s="17">
        <f>K40-J40</f>
        <v>8289</v>
      </c>
      <c r="N40" s="10">
        <f>K40/J40-1</f>
        <v>0.15785264039915448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16375</v>
      </c>
      <c r="K4" s="6">
        <v>18565</v>
      </c>
      <c r="M4" s="6">
        <f>K4-J4</f>
        <v>2190</v>
      </c>
      <c r="N4" s="7">
        <f>K4/J4-1</f>
        <v>0.13374045801526724</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44377</v>
      </c>
      <c r="K6" s="18">
        <v>50000</v>
      </c>
      <c r="M6" s="18">
        <f>K6-J6</f>
        <v>5623</v>
      </c>
      <c r="N6" s="7">
        <f>K6/J6-1</f>
        <v>0.12670978209432815</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8270</v>
      </c>
      <c r="K8" s="6">
        <v>9360</v>
      </c>
      <c r="M8" s="6">
        <f>K8-J8</f>
        <v>1090</v>
      </c>
      <c r="N8" s="7">
        <f>K8/J8-1</f>
        <v>0.13180169286577992</v>
      </c>
      <c r="P8" s="8">
        <v>0.5050381679389313</v>
      </c>
      <c r="Q8" s="8">
        <v>0.50417452194990575</v>
      </c>
    </row>
    <row r="9" spans="1:17" s="4" customFormat="1" ht="12.9" customHeight="1" x14ac:dyDescent="0.5">
      <c r="A9" s="4" t="s">
        <v>1099</v>
      </c>
      <c r="C9" s="4">
        <v>2550</v>
      </c>
      <c r="D9" s="4" t="s">
        <v>1100</v>
      </c>
      <c r="E9" s="4" t="s">
        <v>183</v>
      </c>
      <c r="F9" s="4" t="s">
        <v>1101</v>
      </c>
      <c r="G9" s="4" t="s">
        <v>1102</v>
      </c>
      <c r="H9" s="4" t="s">
        <v>19</v>
      </c>
      <c r="I9" s="4" t="s">
        <v>96</v>
      </c>
      <c r="J9" s="9">
        <v>665</v>
      </c>
      <c r="K9" s="9">
        <v>625</v>
      </c>
      <c r="M9" s="9">
        <f>K9-J9</f>
        <v>-40</v>
      </c>
      <c r="N9" s="10">
        <f>K9/J9-1</f>
        <v>-6.0150375939849621E-2</v>
      </c>
      <c r="P9" s="11">
        <v>4.0610687022900764E-2</v>
      </c>
      <c r="Q9" s="11">
        <v>3.3665499596014004E-2</v>
      </c>
    </row>
    <row r="10" spans="1:17" s="4" customFormat="1" ht="12.9" customHeight="1" x14ac:dyDescent="0.5">
      <c r="A10" s="4" t="s">
        <v>1103</v>
      </c>
      <c r="C10" s="4">
        <v>2551</v>
      </c>
      <c r="D10" s="4" t="s">
        <v>1104</v>
      </c>
      <c r="E10" s="4" t="s">
        <v>183</v>
      </c>
      <c r="F10" s="4" t="s">
        <v>1105</v>
      </c>
      <c r="G10" s="4" t="s">
        <v>1106</v>
      </c>
      <c r="H10" s="4" t="s">
        <v>19</v>
      </c>
      <c r="I10" s="4" t="s">
        <v>96</v>
      </c>
      <c r="J10" s="9">
        <v>680</v>
      </c>
      <c r="K10" s="9">
        <v>660</v>
      </c>
      <c r="M10" s="9">
        <f>K10-J10</f>
        <v>-20</v>
      </c>
      <c r="N10" s="10">
        <f>K10/J10-1</f>
        <v>-2.9411764705882359E-2</v>
      </c>
      <c r="P10" s="11">
        <v>4.1526717557251909E-2</v>
      </c>
      <c r="Q10" s="11">
        <v>3.555076757339079E-2</v>
      </c>
    </row>
    <row r="11" spans="1:17" s="4" customFormat="1" ht="12.9" customHeight="1" x14ac:dyDescent="0.5">
      <c r="A11" s="4" t="s">
        <v>1107</v>
      </c>
      <c r="C11" s="4">
        <v>2552</v>
      </c>
      <c r="D11" s="4" t="s">
        <v>1108</v>
      </c>
      <c r="E11" s="4" t="s">
        <v>183</v>
      </c>
      <c r="F11" s="4" t="s">
        <v>1109</v>
      </c>
      <c r="G11" s="4" t="s">
        <v>1110</v>
      </c>
      <c r="H11" s="4" t="s">
        <v>19</v>
      </c>
      <c r="I11" s="4" t="s">
        <v>96</v>
      </c>
      <c r="J11" s="9">
        <v>745</v>
      </c>
      <c r="K11" s="9">
        <v>820</v>
      </c>
      <c r="M11" s="9">
        <f>K11-J11</f>
        <v>75</v>
      </c>
      <c r="N11" s="10">
        <f>K11/J11-1</f>
        <v>0.10067114093959728</v>
      </c>
      <c r="P11" s="11">
        <v>4.549618320610687E-2</v>
      </c>
      <c r="Q11" s="11">
        <v>4.4169135469970373E-2</v>
      </c>
    </row>
    <row r="12" spans="1:17" s="4" customFormat="1" ht="12.9" customHeight="1" x14ac:dyDescent="0.5">
      <c r="A12" s="4" t="s">
        <v>1111</v>
      </c>
      <c r="C12" s="4">
        <v>2553</v>
      </c>
      <c r="D12" s="4" t="s">
        <v>1112</v>
      </c>
      <c r="E12" s="4" t="s">
        <v>183</v>
      </c>
      <c r="F12" s="4" t="s">
        <v>1113</v>
      </c>
      <c r="G12" s="4" t="s">
        <v>1114</v>
      </c>
      <c r="H12" s="4" t="s">
        <v>19</v>
      </c>
      <c r="I12" s="4" t="s">
        <v>96</v>
      </c>
      <c r="J12" s="9">
        <v>745</v>
      </c>
      <c r="K12" s="9">
        <v>730</v>
      </c>
      <c r="M12" s="9">
        <f>K12-J12</f>
        <v>-15</v>
      </c>
      <c r="N12" s="10">
        <f>K12/J12-1</f>
        <v>-2.0134228187919434E-2</v>
      </c>
      <c r="P12" s="11">
        <v>4.549618320610687E-2</v>
      </c>
      <c r="Q12" s="11">
        <v>3.9321303528144357E-2</v>
      </c>
    </row>
    <row r="13" spans="1:17" s="4" customFormat="1" ht="12.9" customHeight="1" x14ac:dyDescent="0.5">
      <c r="A13" s="4" t="s">
        <v>1115</v>
      </c>
      <c r="C13" s="4">
        <v>2554</v>
      </c>
      <c r="D13" s="4" t="s">
        <v>1116</v>
      </c>
      <c r="E13" s="4" t="s">
        <v>183</v>
      </c>
      <c r="F13" s="4" t="s">
        <v>1117</v>
      </c>
      <c r="G13" s="4" t="s">
        <v>1118</v>
      </c>
      <c r="H13" s="4" t="s">
        <v>19</v>
      </c>
      <c r="I13" s="4" t="s">
        <v>96</v>
      </c>
      <c r="J13" s="9">
        <v>885</v>
      </c>
      <c r="K13" s="9">
        <v>910</v>
      </c>
      <c r="M13" s="9">
        <f>K13-J13</f>
        <v>25</v>
      </c>
      <c r="N13" s="10">
        <f>K13/J13-1</f>
        <v>2.8248587570621542E-2</v>
      </c>
      <c r="P13" s="11">
        <v>5.4045801526717556E-2</v>
      </c>
      <c r="Q13" s="11">
        <v>4.901696741179639E-2</v>
      </c>
    </row>
    <row r="14" spans="1:17" s="4" customFormat="1" ht="12.9" customHeight="1" x14ac:dyDescent="0.5">
      <c r="A14" s="4" t="s">
        <v>1119</v>
      </c>
      <c r="C14" s="4">
        <v>2555</v>
      </c>
      <c r="D14" s="4" t="s">
        <v>1120</v>
      </c>
      <c r="E14" s="4" t="s">
        <v>183</v>
      </c>
      <c r="F14" s="4" t="s">
        <v>1121</v>
      </c>
      <c r="G14" s="4" t="s">
        <v>1122</v>
      </c>
      <c r="H14" s="4" t="s">
        <v>19</v>
      </c>
      <c r="I14" s="4" t="s">
        <v>96</v>
      </c>
      <c r="J14" s="9">
        <v>725</v>
      </c>
      <c r="K14" s="9">
        <v>885</v>
      </c>
      <c r="M14" s="9">
        <f>K14-J14</f>
        <v>160</v>
      </c>
      <c r="N14" s="10">
        <f>K14/J14-1</f>
        <v>0.22068965517241379</v>
      </c>
      <c r="P14" s="11">
        <v>4.4274809160305344E-2</v>
      </c>
      <c r="Q14" s="11">
        <v>4.7670347427955832E-2</v>
      </c>
    </row>
    <row r="15" spans="1:17" s="4" customFormat="1" ht="12.9" customHeight="1" x14ac:dyDescent="0.5">
      <c r="A15" s="4" t="s">
        <v>1123</v>
      </c>
      <c r="C15" s="4">
        <v>2556</v>
      </c>
      <c r="D15" s="4" t="s">
        <v>1124</v>
      </c>
      <c r="E15" s="4" t="s">
        <v>183</v>
      </c>
      <c r="F15" s="4" t="s">
        <v>1125</v>
      </c>
      <c r="G15" s="4" t="s">
        <v>1126</v>
      </c>
      <c r="H15" s="4" t="s">
        <v>19</v>
      </c>
      <c r="I15" s="4" t="s">
        <v>96</v>
      </c>
      <c r="J15" s="9">
        <v>800</v>
      </c>
      <c r="K15" s="9">
        <v>815</v>
      </c>
      <c r="M15" s="9">
        <f>K15-J15</f>
        <v>15</v>
      </c>
      <c r="N15" s="10">
        <f>K15/J15-1</f>
        <v>1.8750000000000044E-2</v>
      </c>
      <c r="P15" s="11">
        <v>4.8854961832061068E-2</v>
      </c>
      <c r="Q15" s="11">
        <v>4.3899811473202259E-2</v>
      </c>
    </row>
    <row r="16" spans="1:17" s="4" customFormat="1" ht="12.9" customHeight="1" x14ac:dyDescent="0.5">
      <c r="A16" s="4" t="s">
        <v>1127</v>
      </c>
      <c r="C16" s="4">
        <v>2557</v>
      </c>
      <c r="D16" s="4" t="s">
        <v>1128</v>
      </c>
      <c r="E16" s="4" t="s">
        <v>183</v>
      </c>
      <c r="F16" s="4" t="s">
        <v>1129</v>
      </c>
      <c r="G16" s="4" t="s">
        <v>1130</v>
      </c>
      <c r="H16" s="4" t="s">
        <v>19</v>
      </c>
      <c r="I16" s="4" t="s">
        <v>96</v>
      </c>
      <c r="J16" s="9">
        <v>750</v>
      </c>
      <c r="K16" s="9">
        <v>795</v>
      </c>
      <c r="M16" s="9">
        <f>K16-J16</f>
        <v>45</v>
      </c>
      <c r="N16" s="10">
        <f>K16/J16-1</f>
        <v>6.0000000000000053E-2</v>
      </c>
      <c r="P16" s="11">
        <v>4.5801526717557252E-2</v>
      </c>
      <c r="Q16" s="11">
        <v>4.2822515486129815E-2</v>
      </c>
    </row>
    <row r="17" spans="1:17" s="4" customFormat="1" ht="12.9" customHeight="1" x14ac:dyDescent="0.5">
      <c r="A17" s="4" t="s">
        <v>1131</v>
      </c>
      <c r="C17" s="4">
        <v>2558</v>
      </c>
      <c r="D17" s="4" t="s">
        <v>1132</v>
      </c>
      <c r="E17" s="4" t="s">
        <v>183</v>
      </c>
      <c r="F17" s="4" t="s">
        <v>1133</v>
      </c>
      <c r="G17" s="4" t="s">
        <v>1134</v>
      </c>
      <c r="H17" s="4" t="s">
        <v>19</v>
      </c>
      <c r="I17" s="4" t="s">
        <v>96</v>
      </c>
      <c r="J17" s="9">
        <v>610</v>
      </c>
      <c r="K17" s="9">
        <v>650</v>
      </c>
      <c r="M17" s="9">
        <f>K17-J17</f>
        <v>40</v>
      </c>
      <c r="N17" s="10">
        <f>K17/J17-1</f>
        <v>6.5573770491803351E-2</v>
      </c>
      <c r="P17" s="11">
        <v>3.7251908396946566E-2</v>
      </c>
      <c r="Q17" s="11">
        <v>3.5012119579854568E-2</v>
      </c>
    </row>
    <row r="18" spans="1:17" s="4" customFormat="1" ht="12.9" customHeight="1" x14ac:dyDescent="0.5">
      <c r="A18" s="4" t="s">
        <v>1135</v>
      </c>
      <c r="C18" s="4">
        <v>2559</v>
      </c>
      <c r="D18" s="4" t="s">
        <v>1136</v>
      </c>
      <c r="E18" s="4" t="s">
        <v>183</v>
      </c>
      <c r="F18" s="4" t="s">
        <v>1137</v>
      </c>
      <c r="G18" s="4" t="s">
        <v>1138</v>
      </c>
      <c r="H18" s="4" t="s">
        <v>19</v>
      </c>
      <c r="I18" s="4" t="s">
        <v>96</v>
      </c>
      <c r="J18" s="9">
        <v>405</v>
      </c>
      <c r="K18" s="9">
        <v>635</v>
      </c>
      <c r="M18" s="9">
        <f>K18-J18</f>
        <v>230</v>
      </c>
      <c r="N18" s="10">
        <f>K18/J18-1</f>
        <v>0.56790123456790131</v>
      </c>
      <c r="P18" s="11">
        <v>2.4732824427480916E-2</v>
      </c>
      <c r="Q18" s="11">
        <v>3.4204147589550232E-2</v>
      </c>
    </row>
    <row r="19" spans="1:17" s="4" customFormat="1" ht="12.9" customHeight="1" x14ac:dyDescent="0.5">
      <c r="A19" s="4" t="s">
        <v>1139</v>
      </c>
      <c r="C19" s="4">
        <v>2560</v>
      </c>
      <c r="D19" s="4" t="s">
        <v>1140</v>
      </c>
      <c r="E19" s="4" t="s">
        <v>183</v>
      </c>
      <c r="F19" s="4" t="s">
        <v>1141</v>
      </c>
      <c r="G19" s="4" t="s">
        <v>1142</v>
      </c>
      <c r="H19" s="4" t="s">
        <v>19</v>
      </c>
      <c r="I19" s="4" t="s">
        <v>96</v>
      </c>
      <c r="J19" s="9">
        <v>1270</v>
      </c>
      <c r="K19" s="9">
        <v>1835</v>
      </c>
      <c r="M19" s="9">
        <f>K19-J19</f>
        <v>565</v>
      </c>
      <c r="N19" s="10">
        <f>K19/J19-1</f>
        <v>0.44488188976377963</v>
      </c>
      <c r="P19" s="11">
        <v>7.7557251908396949E-2</v>
      </c>
      <c r="Q19" s="11">
        <v>9.8841906813897124E-2</v>
      </c>
    </row>
    <row r="20" spans="1:17" s="4" customFormat="1" ht="12.9" customHeight="1" x14ac:dyDescent="0.5">
      <c r="A20" s="4" t="s">
        <v>1143</v>
      </c>
      <c r="C20" s="4">
        <v>2561</v>
      </c>
      <c r="D20" s="4" t="s">
        <v>1144</v>
      </c>
      <c r="E20" s="4" t="s">
        <v>183</v>
      </c>
      <c r="F20" s="4" t="s">
        <v>1145</v>
      </c>
      <c r="G20" s="4" t="s">
        <v>1143</v>
      </c>
      <c r="H20" s="4" t="s">
        <v>19</v>
      </c>
      <c r="I20" s="4" t="s">
        <v>96</v>
      </c>
      <c r="J20" s="9">
        <v>895</v>
      </c>
      <c r="K20" s="9">
        <v>1330</v>
      </c>
      <c r="M20" s="9">
        <f>K20-J20</f>
        <v>435</v>
      </c>
      <c r="N20" s="10">
        <f>K20/J20-1</f>
        <v>0.48603351955307272</v>
      </c>
      <c r="P20" s="11">
        <v>5.4656488549618319E-2</v>
      </c>
      <c r="Q20" s="11">
        <v>7.1640183140317809E-2</v>
      </c>
    </row>
    <row r="21" spans="1:17" s="4" customFormat="1" ht="12.9" customHeight="1" x14ac:dyDescent="0.5">
      <c r="A21" s="4" t="s">
        <v>1146</v>
      </c>
      <c r="C21" s="4">
        <v>2562</v>
      </c>
      <c r="D21" s="4" t="s">
        <v>1147</v>
      </c>
      <c r="E21" s="4" t="s">
        <v>183</v>
      </c>
      <c r="F21" s="4" t="s">
        <v>1148</v>
      </c>
      <c r="G21" s="4" t="s">
        <v>1146</v>
      </c>
      <c r="H21" s="4" t="s">
        <v>19</v>
      </c>
      <c r="I21" s="4" t="s">
        <v>96</v>
      </c>
      <c r="J21" s="9">
        <v>375</v>
      </c>
      <c r="K21" s="9">
        <v>505</v>
      </c>
      <c r="M21" s="9">
        <f>K21-J21</f>
        <v>130</v>
      </c>
      <c r="N21" s="10">
        <f>K21/J21-1</f>
        <v>0.34666666666666668</v>
      </c>
      <c r="P21" s="11">
        <v>2.2900763358778626E-2</v>
      </c>
      <c r="Q21" s="11">
        <v>2.7201723673579314E-2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55920</v>
      </c>
      <c r="K23" s="18">
        <v>60800</v>
      </c>
      <c r="M23" s="18">
        <f>K23-J23</f>
        <v>4880</v>
      </c>
      <c r="N23" s="7">
        <f>K23/J23-1</f>
        <v>8.7267525035765292E-2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8105</v>
      </c>
      <c r="K26" s="6">
        <v>9205</v>
      </c>
      <c r="M26" s="6">
        <f>K26-J26</f>
        <v>1100</v>
      </c>
      <c r="N26" s="7">
        <f>K26/J26-1</f>
        <v>0.13571869216532995</v>
      </c>
      <c r="P26" s="8">
        <v>0.4949618320610687</v>
      </c>
      <c r="Q26" s="8">
        <v>0.49582547805009425</v>
      </c>
    </row>
    <row r="27" spans="1:17" s="4" customFormat="1" ht="12.9" customHeight="1" x14ac:dyDescent="0.5">
      <c r="A27" s="4" t="s">
        <v>1099</v>
      </c>
      <c r="C27" s="4">
        <v>2567</v>
      </c>
      <c r="D27" s="4" t="s">
        <v>1100</v>
      </c>
      <c r="E27" s="4" t="s">
        <v>183</v>
      </c>
      <c r="F27" s="4" t="s">
        <v>1101</v>
      </c>
      <c r="G27" s="4" t="s">
        <v>1102</v>
      </c>
      <c r="H27" s="4" t="s">
        <v>19</v>
      </c>
      <c r="I27" s="4" t="s">
        <v>105</v>
      </c>
      <c r="J27" s="9">
        <v>1005</v>
      </c>
      <c r="K27" s="9">
        <v>815</v>
      </c>
      <c r="M27" s="9">
        <f>K27-J27</f>
        <v>-190</v>
      </c>
      <c r="N27" s="10">
        <f>K27/J27-1</f>
        <v>-0.18905472636815923</v>
      </c>
      <c r="P27" s="11">
        <v>6.1374045801526715E-2</v>
      </c>
      <c r="Q27" s="11">
        <v>4.3899811473202259E-2</v>
      </c>
    </row>
    <row r="28" spans="1:17" s="4" customFormat="1" ht="12.9" customHeight="1" x14ac:dyDescent="0.5">
      <c r="A28" s="4" t="s">
        <v>1103</v>
      </c>
      <c r="C28" s="4">
        <v>2568</v>
      </c>
      <c r="D28" s="4" t="s">
        <v>1104</v>
      </c>
      <c r="E28" s="4" t="s">
        <v>183</v>
      </c>
      <c r="F28" s="4" t="s">
        <v>1105</v>
      </c>
      <c r="G28" s="4" t="s">
        <v>1106</v>
      </c>
      <c r="H28" s="4" t="s">
        <v>19</v>
      </c>
      <c r="I28" s="4" t="s">
        <v>105</v>
      </c>
      <c r="J28" s="9">
        <v>1310</v>
      </c>
      <c r="K28" s="9">
        <v>990</v>
      </c>
      <c r="M28" s="9">
        <f>K28-J28</f>
        <v>-320</v>
      </c>
      <c r="N28" s="10">
        <f>K28/J28-1</f>
        <v>-0.24427480916030531</v>
      </c>
      <c r="P28" s="11">
        <v>0.08</v>
      </c>
      <c r="Q28" s="11">
        <v>5.3326151360086185E-2</v>
      </c>
    </row>
    <row r="29" spans="1:17" s="4" customFormat="1" ht="12.9" customHeight="1" x14ac:dyDescent="0.5">
      <c r="A29" s="4" t="s">
        <v>1107</v>
      </c>
      <c r="C29" s="4">
        <v>2569</v>
      </c>
      <c r="D29" s="4" t="s">
        <v>1108</v>
      </c>
      <c r="E29" s="4" t="s">
        <v>183</v>
      </c>
      <c r="F29" s="4" t="s">
        <v>1109</v>
      </c>
      <c r="G29" s="4" t="s">
        <v>1110</v>
      </c>
      <c r="H29" s="4" t="s">
        <v>19</v>
      </c>
      <c r="I29" s="4" t="s">
        <v>105</v>
      </c>
      <c r="J29" s="9">
        <v>1120</v>
      </c>
      <c r="K29" s="9">
        <v>1370</v>
      </c>
      <c r="M29" s="9">
        <f>K29-J29</f>
        <v>250</v>
      </c>
      <c r="N29" s="10">
        <f>K29/J29-1</f>
        <v>0.22321428571428581</v>
      </c>
      <c r="P29" s="11">
        <v>6.83969465648855E-2</v>
      </c>
      <c r="Q29" s="11">
        <v>7.3794775114462696E-2</v>
      </c>
    </row>
    <row r="30" spans="1:17" s="4" customFormat="1" ht="12.9" customHeight="1" x14ac:dyDescent="0.5">
      <c r="A30" s="4" t="s">
        <v>1111</v>
      </c>
      <c r="C30" s="4">
        <v>2570</v>
      </c>
      <c r="D30" s="4" t="s">
        <v>1112</v>
      </c>
      <c r="E30" s="4" t="s">
        <v>183</v>
      </c>
      <c r="F30" s="4" t="s">
        <v>1113</v>
      </c>
      <c r="G30" s="4" t="s">
        <v>1114</v>
      </c>
      <c r="H30" s="4" t="s">
        <v>19</v>
      </c>
      <c r="I30" s="4" t="s">
        <v>105</v>
      </c>
      <c r="J30" s="9">
        <v>1045</v>
      </c>
      <c r="K30" s="9">
        <v>1305</v>
      </c>
      <c r="M30" s="9">
        <f>K30-J30</f>
        <v>260</v>
      </c>
      <c r="N30" s="10">
        <f>K30/J30-1</f>
        <v>0.24880382775119614</v>
      </c>
      <c r="P30" s="11">
        <v>6.3816793893129775E-2</v>
      </c>
      <c r="Q30" s="11">
        <v>7.0293563156477237E-2</v>
      </c>
    </row>
    <row r="31" spans="1:17" s="4" customFormat="1" ht="12.9" customHeight="1" x14ac:dyDescent="0.5">
      <c r="A31" s="4" t="s">
        <v>1115</v>
      </c>
      <c r="C31" s="4">
        <v>2571</v>
      </c>
      <c r="D31" s="4" t="s">
        <v>1116</v>
      </c>
      <c r="E31" s="4" t="s">
        <v>183</v>
      </c>
      <c r="F31" s="4" t="s">
        <v>1117</v>
      </c>
      <c r="G31" s="4" t="s">
        <v>1118</v>
      </c>
      <c r="H31" s="4" t="s">
        <v>19</v>
      </c>
      <c r="I31" s="4" t="s">
        <v>105</v>
      </c>
      <c r="J31" s="9">
        <v>1000</v>
      </c>
      <c r="K31" s="9">
        <v>1055</v>
      </c>
      <c r="M31" s="9">
        <f>K31-J31</f>
        <v>55</v>
      </c>
      <c r="N31" s="10">
        <f>K31/J31-1</f>
        <v>5.4999999999999938E-2</v>
      </c>
      <c r="P31" s="11">
        <v>6.1068702290076333E-2</v>
      </c>
      <c r="Q31" s="11">
        <v>5.6827363318071637E-2</v>
      </c>
    </row>
    <row r="32" spans="1:17" s="4" customFormat="1" ht="12.9" customHeight="1" x14ac:dyDescent="0.5">
      <c r="A32" s="4" t="s">
        <v>1119</v>
      </c>
      <c r="C32" s="4">
        <v>2572</v>
      </c>
      <c r="D32" s="4" t="s">
        <v>1120</v>
      </c>
      <c r="E32" s="4" t="s">
        <v>183</v>
      </c>
      <c r="F32" s="4" t="s">
        <v>1121</v>
      </c>
      <c r="G32" s="4" t="s">
        <v>1122</v>
      </c>
      <c r="H32" s="4" t="s">
        <v>19</v>
      </c>
      <c r="I32" s="4" t="s">
        <v>105</v>
      </c>
      <c r="J32" s="9">
        <v>730</v>
      </c>
      <c r="K32" s="9">
        <v>925</v>
      </c>
      <c r="M32" s="9">
        <f>K32-J32</f>
        <v>195</v>
      </c>
      <c r="N32" s="10">
        <f>K32/J32-1</f>
        <v>0.26712328767123283</v>
      </c>
      <c r="P32" s="11">
        <v>4.4580152671755725E-2</v>
      </c>
      <c r="Q32" s="11">
        <v>4.9824939402100726E-2</v>
      </c>
    </row>
    <row r="33" spans="1:17" s="4" customFormat="1" ht="12.9" customHeight="1" x14ac:dyDescent="0.5">
      <c r="A33" s="4" t="s">
        <v>1123</v>
      </c>
      <c r="C33" s="4">
        <v>2573</v>
      </c>
      <c r="D33" s="4" t="s">
        <v>1124</v>
      </c>
      <c r="E33" s="4" t="s">
        <v>183</v>
      </c>
      <c r="F33" s="4" t="s">
        <v>1125</v>
      </c>
      <c r="G33" s="4" t="s">
        <v>1126</v>
      </c>
      <c r="H33" s="4" t="s">
        <v>19</v>
      </c>
      <c r="I33" s="4" t="s">
        <v>105</v>
      </c>
      <c r="J33" s="9">
        <v>495</v>
      </c>
      <c r="K33" s="9">
        <v>690</v>
      </c>
      <c r="M33" s="9">
        <f>K33-J33</f>
        <v>195</v>
      </c>
      <c r="N33" s="10">
        <f>K33/J33-1</f>
        <v>0.39393939393939403</v>
      </c>
      <c r="P33" s="11">
        <v>3.0229007633587785E-2</v>
      </c>
      <c r="Q33" s="11">
        <v>3.7166711553999462E-2</v>
      </c>
    </row>
    <row r="34" spans="1:17" s="4" customFormat="1" ht="12.9" customHeight="1" x14ac:dyDescent="0.5">
      <c r="A34" s="4" t="s">
        <v>1127</v>
      </c>
      <c r="C34" s="4">
        <v>2574</v>
      </c>
      <c r="D34" s="4" t="s">
        <v>1128</v>
      </c>
      <c r="E34" s="4" t="s">
        <v>183</v>
      </c>
      <c r="F34" s="4" t="s">
        <v>1129</v>
      </c>
      <c r="G34" s="4" t="s">
        <v>1130</v>
      </c>
      <c r="H34" s="4" t="s">
        <v>19</v>
      </c>
      <c r="I34" s="4" t="s">
        <v>105</v>
      </c>
      <c r="J34" s="9">
        <v>460</v>
      </c>
      <c r="K34" s="9">
        <v>525</v>
      </c>
      <c r="M34" s="9">
        <f>K34-J34</f>
        <v>65</v>
      </c>
      <c r="N34" s="10">
        <f>K34/J34-1</f>
        <v>0.14130434782608692</v>
      </c>
      <c r="P34" s="11">
        <v>2.8091603053435114E-2</v>
      </c>
      <c r="Q34" s="11">
        <v>2.8279019660651765E-2</v>
      </c>
    </row>
    <row r="35" spans="1:17" s="4" customFormat="1" ht="12.9" customHeight="1" x14ac:dyDescent="0.5">
      <c r="A35" s="4" t="s">
        <v>1131</v>
      </c>
      <c r="C35" s="4">
        <v>2575</v>
      </c>
      <c r="D35" s="4" t="s">
        <v>1132</v>
      </c>
      <c r="E35" s="4" t="s">
        <v>183</v>
      </c>
      <c r="F35" s="4" t="s">
        <v>1133</v>
      </c>
      <c r="G35" s="4" t="s">
        <v>1134</v>
      </c>
      <c r="H35" s="4" t="s">
        <v>19</v>
      </c>
      <c r="I35" s="4" t="s">
        <v>105</v>
      </c>
      <c r="J35" s="9">
        <v>305</v>
      </c>
      <c r="K35" s="9">
        <v>400</v>
      </c>
      <c r="M35" s="9">
        <f>K35-J35</f>
        <v>95</v>
      </c>
      <c r="N35" s="10">
        <f>K35/J35-1</f>
        <v>0.31147540983606548</v>
      </c>
      <c r="P35" s="11">
        <v>1.8625954198473283E-2</v>
      </c>
      <c r="Q35" s="11">
        <v>2.1545919741448961E-2</v>
      </c>
    </row>
    <row r="36" spans="1:17" s="4" customFormat="1" ht="12.9" customHeight="1" x14ac:dyDescent="0.5">
      <c r="A36" s="4" t="s">
        <v>1135</v>
      </c>
      <c r="C36" s="4">
        <v>2576</v>
      </c>
      <c r="D36" s="4" t="s">
        <v>1136</v>
      </c>
      <c r="E36" s="4" t="s">
        <v>183</v>
      </c>
      <c r="F36" s="4" t="s">
        <v>1137</v>
      </c>
      <c r="G36" s="4" t="s">
        <v>1138</v>
      </c>
      <c r="H36" s="4" t="s">
        <v>19</v>
      </c>
      <c r="I36" s="4" t="s">
        <v>105</v>
      </c>
      <c r="J36" s="9">
        <v>165</v>
      </c>
      <c r="K36" s="9">
        <v>470</v>
      </c>
      <c r="M36" s="9">
        <f>K36-J36</f>
        <v>305</v>
      </c>
      <c r="N36" s="10">
        <f>K36/J36-1</f>
        <v>1.8484848484848486</v>
      </c>
      <c r="P36" s="11">
        <v>1.0076335877862596E-2</v>
      </c>
      <c r="Q36" s="11">
        <v>2.5316455696202531E-2</v>
      </c>
    </row>
    <row r="37" spans="1:17" s="4" customFormat="1" ht="12.9" customHeight="1" x14ac:dyDescent="0.5">
      <c r="A37" s="4" t="s">
        <v>1139</v>
      </c>
      <c r="C37" s="4">
        <v>2577</v>
      </c>
      <c r="D37" s="4" t="s">
        <v>1140</v>
      </c>
      <c r="E37" s="4" t="s">
        <v>183</v>
      </c>
      <c r="F37" s="4" t="s">
        <v>1141</v>
      </c>
      <c r="G37" s="4" t="s">
        <v>1142</v>
      </c>
      <c r="H37" s="4" t="s">
        <v>19</v>
      </c>
      <c r="I37" s="4" t="s">
        <v>105</v>
      </c>
      <c r="J37" s="9">
        <v>465</v>
      </c>
      <c r="K37" s="9">
        <v>655</v>
      </c>
      <c r="M37" s="9">
        <f>K37-J37</f>
        <v>190</v>
      </c>
      <c r="N37" s="10">
        <f>K37/J37-1</f>
        <v>0.40860215053763449</v>
      </c>
      <c r="P37" s="11">
        <v>2.8396946564885495E-2</v>
      </c>
      <c r="Q37" s="11">
        <v>3.5281443576622676E-2</v>
      </c>
    </row>
    <row r="38" spans="1:17" s="4" customFormat="1" ht="12.9" customHeight="1" x14ac:dyDescent="0.5">
      <c r="A38" s="4" t="s">
        <v>1143</v>
      </c>
      <c r="C38" s="4">
        <v>2578</v>
      </c>
      <c r="D38" s="4" t="s">
        <v>1144</v>
      </c>
      <c r="E38" s="4" t="s">
        <v>183</v>
      </c>
      <c r="F38" s="4" t="s">
        <v>1145</v>
      </c>
      <c r="G38" s="4" t="s">
        <v>1143</v>
      </c>
      <c r="H38" s="4" t="s">
        <v>19</v>
      </c>
      <c r="I38" s="4" t="s">
        <v>105</v>
      </c>
      <c r="J38" s="9">
        <v>360</v>
      </c>
      <c r="K38" s="9">
        <v>495</v>
      </c>
      <c r="M38" s="9">
        <f>K38-J38</f>
        <v>135</v>
      </c>
      <c r="N38" s="10">
        <f>K38/J38-1</f>
        <v>0.375</v>
      </c>
      <c r="P38" s="11">
        <v>2.1984732824427481E-2</v>
      </c>
      <c r="Q38" s="11">
        <v>2.6663075680043093E-2</v>
      </c>
    </row>
    <row r="39" spans="1:17" s="4" customFormat="1" ht="12.9" customHeight="1" x14ac:dyDescent="0.5">
      <c r="A39" s="4" t="s">
        <v>1146</v>
      </c>
      <c r="C39" s="4">
        <v>2579</v>
      </c>
      <c r="D39" s="4" t="s">
        <v>1147</v>
      </c>
      <c r="E39" s="4" t="s">
        <v>183</v>
      </c>
      <c r="F39" s="4" t="s">
        <v>1148</v>
      </c>
      <c r="G39" s="4" t="s">
        <v>1146</v>
      </c>
      <c r="H39" s="4" t="s">
        <v>19</v>
      </c>
      <c r="I39" s="4" t="s">
        <v>105</v>
      </c>
      <c r="J39" s="9">
        <v>105</v>
      </c>
      <c r="K39" s="9">
        <v>160</v>
      </c>
      <c r="M39" s="9">
        <f>K39-J39</f>
        <v>55</v>
      </c>
      <c r="N39" s="10">
        <f>K39/J39-1</f>
        <v>0.52380952380952372</v>
      </c>
      <c r="P39" s="11">
        <v>6.4122137404580152E-3</v>
      </c>
      <c r="Q39" s="11">
        <v>8.6183678965795849E-3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35948</v>
      </c>
      <c r="K41" s="18">
        <v>41200</v>
      </c>
      <c r="M41" s="18">
        <f>K41-J41</f>
        <v>5252</v>
      </c>
      <c r="N41" s="7">
        <f>K41/J41-1</f>
        <v>0.14609992210971412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7750</v>
      </c>
      <c r="K4" s="6">
        <v>8780</v>
      </c>
      <c r="M4" s="6">
        <f>K4-J4</f>
        <v>1030</v>
      </c>
      <c r="N4" s="7">
        <f>K4/J4-1</f>
        <v>0.13290322580645153</v>
      </c>
    </row>
    <row r="5" spans="1:17" s="4" customFormat="1" ht="12.9" customHeight="1" x14ac:dyDescent="0.5">
      <c r="A5" s="4" t="s">
        <v>1158</v>
      </c>
      <c r="C5" s="4">
        <v>1628</v>
      </c>
      <c r="D5" s="4" t="s">
        <v>1159</v>
      </c>
      <c r="E5" s="4" t="s">
        <v>23</v>
      </c>
      <c r="F5" s="4" t="s">
        <v>1160</v>
      </c>
      <c r="G5" s="4" t="s">
        <v>1159</v>
      </c>
      <c r="H5" s="4" t="s">
        <v>19</v>
      </c>
      <c r="I5" s="4" t="s">
        <v>20</v>
      </c>
      <c r="J5" s="9">
        <v>55</v>
      </c>
      <c r="K5" s="9">
        <v>50</v>
      </c>
      <c r="M5" s="9">
        <f>K5-J5</f>
        <v>-5</v>
      </c>
      <c r="N5" s="10">
        <f>K5/J5-1</f>
        <v>-9.0909090909090939E-2</v>
      </c>
      <c r="P5" s="11">
        <v>7.0967741935483875E-3</v>
      </c>
      <c r="Q5" s="11">
        <v>5.6947608200455585E-3</v>
      </c>
    </row>
    <row r="6" spans="1:17" s="4" customFormat="1" ht="12.9" customHeight="1" x14ac:dyDescent="0.5">
      <c r="A6" s="4" t="s">
        <v>1161</v>
      </c>
      <c r="C6" s="4">
        <v>1629</v>
      </c>
      <c r="D6" s="4" t="s">
        <v>1162</v>
      </c>
      <c r="E6" s="4" t="s">
        <v>23</v>
      </c>
      <c r="F6" s="4" t="s">
        <v>1163</v>
      </c>
      <c r="G6" s="4" t="s">
        <v>1162</v>
      </c>
      <c r="H6" s="4" t="s">
        <v>19</v>
      </c>
      <c r="I6" s="4" t="s">
        <v>20</v>
      </c>
      <c r="J6" s="9">
        <v>35</v>
      </c>
      <c r="K6" s="9">
        <v>30</v>
      </c>
      <c r="M6" s="9">
        <f>K6-J6</f>
        <v>-5</v>
      </c>
      <c r="N6" s="10">
        <f>K6/J6-1</f>
        <v>-0.1428571428571429</v>
      </c>
      <c r="P6" s="11">
        <v>4.5161290322580649E-3</v>
      </c>
      <c r="Q6" s="11">
        <v>3.4168564920273349E-3</v>
      </c>
    </row>
    <row r="7" spans="1:17" s="4" customFormat="1" ht="12.9" customHeight="1" x14ac:dyDescent="0.5">
      <c r="A7" s="4" t="s">
        <v>1164</v>
      </c>
      <c r="C7" s="4">
        <v>1630</v>
      </c>
      <c r="D7" s="4" t="s">
        <v>1165</v>
      </c>
      <c r="E7" s="4" t="s">
        <v>23</v>
      </c>
      <c r="F7" s="4" t="s">
        <v>1166</v>
      </c>
      <c r="G7" s="4" t="s">
        <v>1165</v>
      </c>
      <c r="H7" s="4" t="s">
        <v>19</v>
      </c>
      <c r="I7" s="4" t="s">
        <v>20</v>
      </c>
      <c r="J7" s="9">
        <v>40</v>
      </c>
      <c r="K7" s="9">
        <v>40</v>
      </c>
      <c r="M7" s="9">
        <f>K7-J7</f>
        <v>0</v>
      </c>
      <c r="N7" s="10">
        <f>K7/J7-1</f>
        <v>0</v>
      </c>
      <c r="P7" s="11">
        <v>5.1612903225806452E-3</v>
      </c>
      <c r="Q7" s="11">
        <v>4.5558086560364463E-3</v>
      </c>
    </row>
    <row r="8" spans="1:17" s="4" customFormat="1" ht="12.9" customHeight="1" x14ac:dyDescent="0.5">
      <c r="A8" s="4" t="s">
        <v>1167</v>
      </c>
      <c r="C8" s="4">
        <v>1631</v>
      </c>
      <c r="D8" s="4" t="s">
        <v>1168</v>
      </c>
      <c r="E8" s="4" t="s">
        <v>23</v>
      </c>
      <c r="F8" s="4" t="s">
        <v>1169</v>
      </c>
      <c r="G8" s="4" t="s">
        <v>1168</v>
      </c>
      <c r="H8" s="4" t="s">
        <v>19</v>
      </c>
      <c r="I8" s="4" t="s">
        <v>20</v>
      </c>
      <c r="J8" s="9">
        <v>130</v>
      </c>
      <c r="K8" s="9">
        <v>55</v>
      </c>
      <c r="M8" s="9">
        <f>K8-J8</f>
        <v>-75</v>
      </c>
      <c r="N8" s="10">
        <f>K8/J8-1</f>
        <v>-0.57692307692307687</v>
      </c>
      <c r="P8" s="11">
        <v>1.6774193548387096E-2</v>
      </c>
      <c r="Q8" s="11">
        <v>6.2642369020501137E-3</v>
      </c>
    </row>
    <row r="9" spans="1:17" s="4" customFormat="1" ht="12.9" customHeight="1" x14ac:dyDescent="0.5">
      <c r="A9" s="4" t="s">
        <v>1170</v>
      </c>
      <c r="C9" s="4">
        <v>1632</v>
      </c>
      <c r="D9" s="4" t="s">
        <v>1171</v>
      </c>
      <c r="E9" s="4" t="s">
        <v>23</v>
      </c>
      <c r="F9" s="4" t="s">
        <v>1172</v>
      </c>
      <c r="G9" s="4" t="s">
        <v>1171</v>
      </c>
      <c r="H9" s="4" t="s">
        <v>19</v>
      </c>
      <c r="I9" s="4" t="s">
        <v>20</v>
      </c>
      <c r="J9" s="9">
        <v>120</v>
      </c>
      <c r="K9" s="9">
        <v>125</v>
      </c>
      <c r="M9" s="9">
        <f>K9-J9</f>
        <v>5</v>
      </c>
      <c r="N9" s="10">
        <f>K9/J9-1</f>
        <v>4.1666666666666741E-2</v>
      </c>
      <c r="P9" s="11">
        <v>1.5483870967741935E-2</v>
      </c>
      <c r="Q9" s="11">
        <v>1.4236902050113895E-2</v>
      </c>
    </row>
    <row r="10" spans="1:17" s="4" customFormat="1" ht="12.9" customHeight="1" x14ac:dyDescent="0.5">
      <c r="A10" s="4" t="s">
        <v>1173</v>
      </c>
      <c r="C10" s="4">
        <v>1633</v>
      </c>
      <c r="D10" s="4" t="s">
        <v>1174</v>
      </c>
      <c r="E10" s="4" t="s">
        <v>23</v>
      </c>
      <c r="F10" s="4" t="s">
        <v>1175</v>
      </c>
      <c r="G10" s="4" t="s">
        <v>1174</v>
      </c>
      <c r="H10" s="4" t="s">
        <v>19</v>
      </c>
      <c r="I10" s="4" t="s">
        <v>20</v>
      </c>
      <c r="J10" s="9">
        <v>155</v>
      </c>
      <c r="K10" s="9">
        <v>155</v>
      </c>
      <c r="M10" s="9">
        <f>K10-J10</f>
        <v>0</v>
      </c>
      <c r="N10" s="10">
        <f>K10/J10-1</f>
        <v>0</v>
      </c>
      <c r="P10" s="11">
        <v>0.02</v>
      </c>
      <c r="Q10" s="11">
        <v>1.765375854214123E-2</v>
      </c>
    </row>
    <row r="11" spans="1:17" s="4" customFormat="1" ht="12.9" customHeight="1" x14ac:dyDescent="0.5">
      <c r="A11" s="4" t="s">
        <v>1176</v>
      </c>
      <c r="C11" s="4">
        <v>1634</v>
      </c>
      <c r="D11" s="4" t="s">
        <v>1177</v>
      </c>
      <c r="E11" s="4" t="s">
        <v>23</v>
      </c>
      <c r="F11" s="4" t="s">
        <v>1178</v>
      </c>
      <c r="G11" s="4" t="s">
        <v>1177</v>
      </c>
      <c r="H11" s="4" t="s">
        <v>19</v>
      </c>
      <c r="I11" s="4" t="s">
        <v>20</v>
      </c>
      <c r="J11" s="9">
        <v>175</v>
      </c>
      <c r="K11" s="9">
        <v>115</v>
      </c>
      <c r="M11" s="9">
        <f>K11-J11</f>
        <v>-60</v>
      </c>
      <c r="N11" s="10">
        <f>K11/J11-1</f>
        <v>-0.34285714285714286</v>
      </c>
      <c r="P11" s="11">
        <v>2.2580645161290321E-2</v>
      </c>
      <c r="Q11" s="11">
        <v>1.3097949886104784E-2</v>
      </c>
    </row>
    <row r="12" spans="1:17" s="4" customFormat="1" ht="12.9" customHeight="1" x14ac:dyDescent="0.5">
      <c r="A12" s="4" t="s">
        <v>1179</v>
      </c>
      <c r="C12" s="4">
        <v>1635</v>
      </c>
      <c r="D12" s="4" t="s">
        <v>1180</v>
      </c>
      <c r="E12" s="4" t="s">
        <v>23</v>
      </c>
      <c r="F12" s="4" t="s">
        <v>1181</v>
      </c>
      <c r="G12" s="4" t="s">
        <v>1180</v>
      </c>
      <c r="H12" s="4" t="s">
        <v>19</v>
      </c>
      <c r="I12" s="4" t="s">
        <v>20</v>
      </c>
      <c r="J12" s="9">
        <v>155</v>
      </c>
      <c r="K12" s="9">
        <v>150</v>
      </c>
      <c r="M12" s="9">
        <f>K12-J12</f>
        <v>-5</v>
      </c>
      <c r="N12" s="10">
        <f>K12/J12-1</f>
        <v>-3.2258064516129004E-2</v>
      </c>
      <c r="P12" s="11">
        <v>0.02</v>
      </c>
      <c r="Q12" s="11">
        <v>1.7084282460136675E-2</v>
      </c>
    </row>
    <row r="13" spans="1:17" s="4" customFormat="1" ht="12.9" customHeight="1" x14ac:dyDescent="0.5">
      <c r="A13" s="4" t="s">
        <v>1182</v>
      </c>
      <c r="C13" s="4">
        <v>1636</v>
      </c>
      <c r="D13" s="4" t="s">
        <v>1183</v>
      </c>
      <c r="E13" s="4" t="s">
        <v>23</v>
      </c>
      <c r="F13" s="4" t="s">
        <v>1184</v>
      </c>
      <c r="G13" s="4" t="s">
        <v>1183</v>
      </c>
      <c r="H13" s="4" t="s">
        <v>19</v>
      </c>
      <c r="I13" s="4" t="s">
        <v>20</v>
      </c>
      <c r="J13" s="9">
        <v>210</v>
      </c>
      <c r="K13" s="9">
        <v>190</v>
      </c>
      <c r="M13" s="9">
        <f>K13-J13</f>
        <v>-20</v>
      </c>
      <c r="N13" s="10">
        <f>K13/J13-1</f>
        <v>-9.5238095238095233E-2</v>
      </c>
      <c r="P13" s="11">
        <v>2.7096774193548386E-2</v>
      </c>
      <c r="Q13" s="11">
        <v>2.164009111617312E-2</v>
      </c>
    </row>
    <row r="14" spans="1:17" s="4" customFormat="1" ht="12.9" customHeight="1" x14ac:dyDescent="0.5">
      <c r="A14" s="4" t="s">
        <v>1185</v>
      </c>
      <c r="C14" s="4">
        <v>1637</v>
      </c>
      <c r="D14" s="4" t="s">
        <v>1186</v>
      </c>
      <c r="E14" s="4" t="s">
        <v>23</v>
      </c>
      <c r="F14" s="4" t="s">
        <v>1187</v>
      </c>
      <c r="G14" s="4" t="s">
        <v>1186</v>
      </c>
      <c r="H14" s="4" t="s">
        <v>19</v>
      </c>
      <c r="I14" s="4" t="s">
        <v>20</v>
      </c>
      <c r="J14" s="9">
        <v>240</v>
      </c>
      <c r="K14" s="9">
        <v>255</v>
      </c>
      <c r="M14" s="9">
        <f>K14-J14</f>
        <v>15</v>
      </c>
      <c r="N14" s="10">
        <f>K14/J14-1</f>
        <v>6.25E-2</v>
      </c>
      <c r="P14" s="11">
        <v>3.0967741935483871E-2</v>
      </c>
      <c r="Q14" s="11">
        <v>2.9043280182232345E-2</v>
      </c>
    </row>
    <row r="15" spans="1:17" s="4" customFormat="1" ht="12.9" customHeight="1" x14ac:dyDescent="0.5">
      <c r="A15" s="4" t="s">
        <v>1119</v>
      </c>
      <c r="C15" s="4">
        <v>1638</v>
      </c>
      <c r="D15" s="4" t="s">
        <v>1188</v>
      </c>
      <c r="E15" s="4" t="s">
        <v>23</v>
      </c>
      <c r="F15" s="4" t="s">
        <v>1189</v>
      </c>
      <c r="G15" s="4" t="s">
        <v>1188</v>
      </c>
      <c r="H15" s="4" t="s">
        <v>19</v>
      </c>
      <c r="I15" s="4" t="s">
        <v>20</v>
      </c>
      <c r="J15" s="9">
        <v>515</v>
      </c>
      <c r="K15" s="9">
        <v>445</v>
      </c>
      <c r="M15" s="9">
        <f>K15-J15</f>
        <v>-70</v>
      </c>
      <c r="N15" s="10">
        <f>K15/J15-1</f>
        <v>-0.13592233009708743</v>
      </c>
      <c r="P15" s="11">
        <v>6.6451612903225807E-2</v>
      </c>
      <c r="Q15" s="11">
        <v>5.0683371298405465E-2</v>
      </c>
    </row>
    <row r="16" spans="1:17" s="4" customFormat="1" ht="12.9" customHeight="1" x14ac:dyDescent="0.5">
      <c r="A16" s="4" t="s">
        <v>1123</v>
      </c>
      <c r="C16" s="4">
        <v>1639</v>
      </c>
      <c r="D16" s="4" t="s">
        <v>1190</v>
      </c>
      <c r="E16" s="4" t="s">
        <v>23</v>
      </c>
      <c r="F16" s="4" t="s">
        <v>1191</v>
      </c>
      <c r="G16" s="4" t="s">
        <v>1190</v>
      </c>
      <c r="H16" s="4" t="s">
        <v>19</v>
      </c>
      <c r="I16" s="4" t="s">
        <v>20</v>
      </c>
      <c r="J16" s="9">
        <v>490</v>
      </c>
      <c r="K16" s="9">
        <v>555</v>
      </c>
      <c r="M16" s="9">
        <f>K16-J16</f>
        <v>65</v>
      </c>
      <c r="N16" s="10">
        <f>K16/J16-1</f>
        <v>0.13265306122448983</v>
      </c>
      <c r="P16" s="11">
        <v>6.3225806451612909E-2</v>
      </c>
      <c r="Q16" s="11">
        <v>6.3211845102505701E-2</v>
      </c>
    </row>
    <row r="17" spans="1:17" s="4" customFormat="1" ht="12.9" customHeight="1" x14ac:dyDescent="0.5">
      <c r="A17" s="4" t="s">
        <v>1127</v>
      </c>
      <c r="C17" s="4">
        <v>1640</v>
      </c>
      <c r="D17" s="4" t="s">
        <v>1192</v>
      </c>
      <c r="E17" s="4" t="s">
        <v>23</v>
      </c>
      <c r="F17" s="4" t="s">
        <v>1193</v>
      </c>
      <c r="G17" s="4" t="s">
        <v>1192</v>
      </c>
      <c r="H17" s="4" t="s">
        <v>19</v>
      </c>
      <c r="I17" s="4" t="s">
        <v>20</v>
      </c>
      <c r="J17" s="9">
        <v>510</v>
      </c>
      <c r="K17" s="9">
        <v>545</v>
      </c>
      <c r="M17" s="9">
        <f>K17-J17</f>
        <v>35</v>
      </c>
      <c r="N17" s="10">
        <f>K17/J17-1</f>
        <v>6.8627450980392135E-2</v>
      </c>
      <c r="P17" s="11">
        <v>6.580645161290323E-2</v>
      </c>
      <c r="Q17" s="11">
        <v>6.2072892938496584E-2</v>
      </c>
    </row>
    <row r="18" spans="1:17" s="4" customFormat="1" ht="12.9" customHeight="1" x14ac:dyDescent="0.5">
      <c r="A18" s="4" t="s">
        <v>1131</v>
      </c>
      <c r="C18" s="4">
        <v>1641</v>
      </c>
      <c r="D18" s="4" t="s">
        <v>1194</v>
      </c>
      <c r="E18" s="4" t="s">
        <v>23</v>
      </c>
      <c r="F18" s="4" t="s">
        <v>1195</v>
      </c>
      <c r="G18" s="4" t="s">
        <v>1194</v>
      </c>
      <c r="H18" s="4" t="s">
        <v>19</v>
      </c>
      <c r="I18" s="4" t="s">
        <v>20</v>
      </c>
      <c r="J18" s="9">
        <v>550</v>
      </c>
      <c r="K18" s="9">
        <v>520</v>
      </c>
      <c r="M18" s="9">
        <f>K18-J18</f>
        <v>-30</v>
      </c>
      <c r="N18" s="10">
        <f>K18/J18-1</f>
        <v>-5.4545454545454564E-2</v>
      </c>
      <c r="P18" s="11">
        <v>7.0967741935483872E-2</v>
      </c>
      <c r="Q18" s="11">
        <v>5.9225512528473807E-2</v>
      </c>
    </row>
    <row r="19" spans="1:17" s="4" customFormat="1" ht="12.9" customHeight="1" x14ac:dyDescent="0.5">
      <c r="A19" s="4" t="s">
        <v>1135</v>
      </c>
      <c r="C19" s="4">
        <v>1642</v>
      </c>
      <c r="D19" s="4" t="s">
        <v>1196</v>
      </c>
      <c r="E19" s="4" t="s">
        <v>23</v>
      </c>
      <c r="F19" s="4" t="s">
        <v>1197</v>
      </c>
      <c r="G19" s="4" t="s">
        <v>1196</v>
      </c>
      <c r="H19" s="4" t="s">
        <v>19</v>
      </c>
      <c r="I19" s="4" t="s">
        <v>20</v>
      </c>
      <c r="J19" s="9">
        <v>515</v>
      </c>
      <c r="K19" s="9">
        <v>515</v>
      </c>
      <c r="M19" s="9">
        <f>K19-J19</f>
        <v>0</v>
      </c>
      <c r="N19" s="10">
        <f>K19/J19-1</f>
        <v>0</v>
      </c>
      <c r="P19" s="11">
        <v>6.6451612903225807E-2</v>
      </c>
      <c r="Q19" s="11">
        <v>5.8656036446469245E-2</v>
      </c>
    </row>
    <row r="20" spans="1:17" s="4" customFormat="1" ht="12.9" customHeight="1" x14ac:dyDescent="0.5">
      <c r="A20" s="4" t="s">
        <v>1139</v>
      </c>
      <c r="C20" s="4">
        <v>1643</v>
      </c>
      <c r="D20" s="4" t="s">
        <v>1198</v>
      </c>
      <c r="E20" s="4" t="s">
        <v>23</v>
      </c>
      <c r="F20" s="4" t="s">
        <v>1199</v>
      </c>
      <c r="G20" s="4" t="s">
        <v>1198</v>
      </c>
      <c r="H20" s="4" t="s">
        <v>19</v>
      </c>
      <c r="I20" s="4" t="s">
        <v>20</v>
      </c>
      <c r="J20" s="9">
        <v>3840</v>
      </c>
      <c r="K20" s="9">
        <v>5035</v>
      </c>
      <c r="M20" s="9">
        <f>K20-J20</f>
        <v>1195</v>
      </c>
      <c r="N20" s="10">
        <f>K20/J20-1</f>
        <v>0.31119791666666674</v>
      </c>
      <c r="P20" s="11">
        <v>0.49548387096774194</v>
      </c>
      <c r="Q20" s="11">
        <v>0.57346241457858771</v>
      </c>
    </row>
    <row r="21" spans="1:17" s="4" customFormat="1" ht="12.9" customHeight="1" x14ac:dyDescent="0.5">
      <c r="A21" s="4" t="s">
        <v>1200</v>
      </c>
      <c r="C21" s="4">
        <v>1644</v>
      </c>
      <c r="D21" s="4" t="s">
        <v>1201</v>
      </c>
      <c r="E21" s="4" t="s">
        <v>23</v>
      </c>
      <c r="F21" s="4" t="s">
        <v>1202</v>
      </c>
      <c r="G21" s="4" t="s">
        <v>1201</v>
      </c>
      <c r="H21" s="4" t="s">
        <v>19</v>
      </c>
      <c r="I21" s="4" t="s">
        <v>20</v>
      </c>
      <c r="J21" s="9">
        <v>1155</v>
      </c>
      <c r="K21" s="9">
        <v>1245</v>
      </c>
      <c r="M21" s="9">
        <f>K21-J21</f>
        <v>90</v>
      </c>
      <c r="N21" s="10">
        <f>K21/J21-1</f>
        <v>7.7922077922077948E-2</v>
      </c>
      <c r="P21" s="11">
        <v>0.14903225806451612</v>
      </c>
      <c r="Q21" s="11">
        <v>0.14179954441913439</v>
      </c>
    </row>
    <row r="22" spans="1:17" s="4" customFormat="1" ht="12.9" customHeight="1" x14ac:dyDescent="0.5">
      <c r="A22" s="4" t="s">
        <v>1203</v>
      </c>
      <c r="C22" s="4">
        <v>1645</v>
      </c>
      <c r="D22" s="4" t="s">
        <v>1204</v>
      </c>
      <c r="E22" s="4" t="s">
        <v>23</v>
      </c>
      <c r="F22" s="4" t="s">
        <v>1205</v>
      </c>
      <c r="G22" s="4" t="s">
        <v>1204</v>
      </c>
      <c r="H22" s="4" t="s">
        <v>19</v>
      </c>
      <c r="I22" s="4" t="s">
        <v>20</v>
      </c>
      <c r="J22" s="9">
        <v>895</v>
      </c>
      <c r="K22" s="9">
        <v>1115</v>
      </c>
      <c r="M22" s="9">
        <f>K22-J22</f>
        <v>220</v>
      </c>
      <c r="N22" s="10">
        <f>K22/J22-1</f>
        <v>0.24581005586592175</v>
      </c>
      <c r="P22" s="11">
        <v>0.11548387096774193</v>
      </c>
      <c r="Q22" s="11">
        <v>0.12699316628701596</v>
      </c>
    </row>
    <row r="23" spans="1:17" s="4" customFormat="1" ht="12.9" customHeight="1" x14ac:dyDescent="0.5">
      <c r="A23" s="4" t="s">
        <v>1206</v>
      </c>
      <c r="C23" s="4">
        <v>1646</v>
      </c>
      <c r="D23" s="4" t="s">
        <v>1207</v>
      </c>
      <c r="E23" s="4" t="s">
        <v>23</v>
      </c>
      <c r="F23" s="4" t="s">
        <v>1208</v>
      </c>
      <c r="G23" s="4" t="s">
        <v>1207</v>
      </c>
      <c r="H23" s="4" t="s">
        <v>19</v>
      </c>
      <c r="I23" s="4" t="s">
        <v>20</v>
      </c>
      <c r="J23" s="9">
        <v>1080</v>
      </c>
      <c r="K23" s="9">
        <v>1555</v>
      </c>
      <c r="M23" s="9">
        <f>K23-J23</f>
        <v>475</v>
      </c>
      <c r="N23" s="10">
        <f>K23/J23-1</f>
        <v>0.43981481481481488</v>
      </c>
      <c r="P23" s="11">
        <v>0.13935483870967741</v>
      </c>
      <c r="Q23" s="11">
        <v>0.17710706150341685</v>
      </c>
    </row>
    <row r="24" spans="1:17" s="4" customFormat="1" ht="12.9" customHeight="1" x14ac:dyDescent="0.5">
      <c r="A24" s="4" t="s">
        <v>1209</v>
      </c>
      <c r="C24" s="4">
        <v>1647</v>
      </c>
      <c r="D24" s="4" t="s">
        <v>1210</v>
      </c>
      <c r="E24" s="4" t="s">
        <v>23</v>
      </c>
      <c r="F24" s="4" t="s">
        <v>1211</v>
      </c>
      <c r="G24" s="4" t="s">
        <v>1210</v>
      </c>
      <c r="H24" s="4" t="s">
        <v>19</v>
      </c>
      <c r="I24" s="4" t="s">
        <v>20</v>
      </c>
      <c r="J24" s="9">
        <v>710</v>
      </c>
      <c r="K24" s="9">
        <v>1120</v>
      </c>
      <c r="M24" s="9">
        <f>K24-J24</f>
        <v>410</v>
      </c>
      <c r="N24" s="10">
        <f>K24/J24-1</f>
        <v>0.57746478873239426</v>
      </c>
      <c r="P24" s="11">
        <v>9.1612903225806452E-2</v>
      </c>
      <c r="Q24" s="11">
        <v>0.12756264236902051</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99337</v>
      </c>
      <c r="K26" s="18">
        <v>114000</v>
      </c>
      <c r="M26" s="18">
        <f>K26-J26</f>
        <v>14663</v>
      </c>
      <c r="N26" s="7">
        <f>K26/J26-1</f>
        <v>0.1476086453184613</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7745</v>
      </c>
      <c r="K29" s="6">
        <v>8780</v>
      </c>
      <c r="M29" s="6">
        <f>K29-J29</f>
        <v>1035</v>
      </c>
      <c r="N29" s="7">
        <f>K29/J29-1</f>
        <v>0.13363460296965779</v>
      </c>
    </row>
    <row r="30" spans="1:17" s="4" customFormat="1" ht="12.9" customHeight="1" x14ac:dyDescent="0.5">
      <c r="A30" s="4" t="s">
        <v>1158</v>
      </c>
      <c r="C30" s="4">
        <v>1649</v>
      </c>
      <c r="D30" s="4" t="s">
        <v>1159</v>
      </c>
      <c r="E30" s="4" t="s">
        <v>23</v>
      </c>
      <c r="F30" s="4" t="s">
        <v>1220</v>
      </c>
      <c r="G30" s="4" t="s">
        <v>1159</v>
      </c>
      <c r="H30" s="4" t="s">
        <v>19</v>
      </c>
      <c r="I30" s="4" t="s">
        <v>20</v>
      </c>
      <c r="J30" s="9">
        <v>70</v>
      </c>
      <c r="K30" s="9">
        <v>65</v>
      </c>
      <c r="M30" s="9">
        <f>K30-J30</f>
        <v>-5</v>
      </c>
      <c r="N30" s="10">
        <f>K30/J30-1</f>
        <v>-7.1428571428571397E-2</v>
      </c>
      <c r="P30" s="11">
        <v>9.0380890897353138E-3</v>
      </c>
      <c r="Q30" s="11">
        <v>7.4031890660592259E-3</v>
      </c>
    </row>
    <row r="31" spans="1:17" s="4" customFormat="1" ht="12.9" customHeight="1" x14ac:dyDescent="0.5">
      <c r="A31" s="4" t="s">
        <v>1161</v>
      </c>
      <c r="C31" s="4">
        <v>1650</v>
      </c>
      <c r="D31" s="4" t="s">
        <v>1162</v>
      </c>
      <c r="E31" s="4" t="s">
        <v>23</v>
      </c>
      <c r="F31" s="4" t="s">
        <v>1221</v>
      </c>
      <c r="G31" s="4" t="s">
        <v>1162</v>
      </c>
      <c r="H31" s="4" t="s">
        <v>19</v>
      </c>
      <c r="I31" s="4" t="s">
        <v>20</v>
      </c>
      <c r="J31" s="9">
        <v>30</v>
      </c>
      <c r="K31" s="9">
        <v>25</v>
      </c>
      <c r="M31" s="9">
        <f>K31-J31</f>
        <v>-5</v>
      </c>
      <c r="N31" s="10">
        <f>K31/J31-1</f>
        <v>-0.16666666666666663</v>
      </c>
      <c r="P31" s="11">
        <v>3.8734667527437058E-3</v>
      </c>
      <c r="Q31" s="11">
        <v>2.8473804100227792E-3</v>
      </c>
    </row>
    <row r="32" spans="1:17" s="4" customFormat="1" ht="12.9" customHeight="1" x14ac:dyDescent="0.5">
      <c r="A32" s="4" t="s">
        <v>1164</v>
      </c>
      <c r="C32" s="4">
        <v>1651</v>
      </c>
      <c r="D32" s="4" t="s">
        <v>1165</v>
      </c>
      <c r="E32" s="4" t="s">
        <v>23</v>
      </c>
      <c r="F32" s="4" t="s">
        <v>1222</v>
      </c>
      <c r="G32" s="4" t="s">
        <v>1165</v>
      </c>
      <c r="H32" s="4" t="s">
        <v>19</v>
      </c>
      <c r="I32" s="4" t="s">
        <v>20</v>
      </c>
      <c r="J32" s="9">
        <v>55</v>
      </c>
      <c r="K32" s="9">
        <v>45</v>
      </c>
      <c r="M32" s="9">
        <f>K32-J32</f>
        <v>-10</v>
      </c>
      <c r="N32" s="10">
        <f>K32/J32-1</f>
        <v>-0.18181818181818177</v>
      </c>
      <c r="P32" s="11">
        <v>7.1013557133634605E-3</v>
      </c>
      <c r="Q32" s="11">
        <v>5.1252847380410024E-3</v>
      </c>
    </row>
    <row r="33" spans="1:17" s="4" customFormat="1" ht="12.9" customHeight="1" x14ac:dyDescent="0.5">
      <c r="A33" s="4" t="s">
        <v>1167</v>
      </c>
      <c r="C33" s="4">
        <v>1652</v>
      </c>
      <c r="D33" s="4" t="s">
        <v>1168</v>
      </c>
      <c r="E33" s="4" t="s">
        <v>23</v>
      </c>
      <c r="F33" s="4" t="s">
        <v>1223</v>
      </c>
      <c r="G33" s="4" t="s">
        <v>1168</v>
      </c>
      <c r="H33" s="4" t="s">
        <v>19</v>
      </c>
      <c r="I33" s="4" t="s">
        <v>20</v>
      </c>
      <c r="J33" s="9">
        <v>120</v>
      </c>
      <c r="K33" s="9">
        <v>55</v>
      </c>
      <c r="M33" s="9">
        <f>K33-J33</f>
        <v>-65</v>
      </c>
      <c r="N33" s="10">
        <f>K33/J33-1</f>
        <v>-0.54166666666666674</v>
      </c>
      <c r="P33" s="11">
        <v>1.5493867010974823E-2</v>
      </c>
      <c r="Q33" s="11">
        <v>6.2642369020501137E-3</v>
      </c>
    </row>
    <row r="34" spans="1:17" s="4" customFormat="1" ht="12.9" customHeight="1" x14ac:dyDescent="0.5">
      <c r="A34" s="4" t="s">
        <v>1170</v>
      </c>
      <c r="C34" s="4">
        <v>1653</v>
      </c>
      <c r="D34" s="4" t="s">
        <v>1171</v>
      </c>
      <c r="E34" s="4" t="s">
        <v>23</v>
      </c>
      <c r="F34" s="4" t="s">
        <v>1224</v>
      </c>
      <c r="G34" s="4" t="s">
        <v>1171</v>
      </c>
      <c r="H34" s="4" t="s">
        <v>19</v>
      </c>
      <c r="I34" s="4" t="s">
        <v>20</v>
      </c>
      <c r="J34" s="9">
        <v>170</v>
      </c>
      <c r="K34" s="9">
        <v>175</v>
      </c>
      <c r="M34" s="9">
        <f>K34-J34</f>
        <v>5</v>
      </c>
      <c r="N34" s="10">
        <f>K34/J34-1</f>
        <v>2.9411764705882248E-2</v>
      </c>
      <c r="P34" s="11">
        <v>2.1949644932214331E-2</v>
      </c>
      <c r="Q34" s="11">
        <v>1.9931662870159454E-2</v>
      </c>
    </row>
    <row r="35" spans="1:17" s="4" customFormat="1" ht="12.9" customHeight="1" x14ac:dyDescent="0.5">
      <c r="A35" s="4" t="s">
        <v>1173</v>
      </c>
      <c r="C35" s="4">
        <v>1654</v>
      </c>
      <c r="D35" s="4" t="s">
        <v>1174</v>
      </c>
      <c r="E35" s="4" t="s">
        <v>23</v>
      </c>
      <c r="F35" s="4" t="s">
        <v>1225</v>
      </c>
      <c r="G35" s="4" t="s">
        <v>1174</v>
      </c>
      <c r="H35" s="4" t="s">
        <v>19</v>
      </c>
      <c r="I35" s="4" t="s">
        <v>20</v>
      </c>
      <c r="J35" s="9">
        <v>180</v>
      </c>
      <c r="K35" s="9">
        <v>155</v>
      </c>
      <c r="M35" s="9">
        <f>K35-J35</f>
        <v>-25</v>
      </c>
      <c r="N35" s="10">
        <f>K35/J35-1</f>
        <v>-0.13888888888888884</v>
      </c>
      <c r="P35" s="11">
        <v>2.3240800516462233E-2</v>
      </c>
      <c r="Q35" s="11">
        <v>1.765375854214123E-2</v>
      </c>
    </row>
    <row r="36" spans="1:17" s="4" customFormat="1" ht="12.9" customHeight="1" x14ac:dyDescent="0.5">
      <c r="A36" s="4" t="s">
        <v>1176</v>
      </c>
      <c r="C36" s="4">
        <v>1655</v>
      </c>
      <c r="D36" s="4" t="s">
        <v>1177</v>
      </c>
      <c r="E36" s="4" t="s">
        <v>23</v>
      </c>
      <c r="F36" s="4" t="s">
        <v>1226</v>
      </c>
      <c r="G36" s="4" t="s">
        <v>1177</v>
      </c>
      <c r="H36" s="4" t="s">
        <v>19</v>
      </c>
      <c r="I36" s="4" t="s">
        <v>20</v>
      </c>
      <c r="J36" s="9">
        <v>225</v>
      </c>
      <c r="K36" s="9">
        <v>170</v>
      </c>
      <c r="M36" s="9">
        <f>K36-J36</f>
        <v>-55</v>
      </c>
      <c r="N36" s="10">
        <f>K36/J36-1</f>
        <v>-0.24444444444444446</v>
      </c>
      <c r="P36" s="11">
        <v>2.9051000645577793E-2</v>
      </c>
      <c r="Q36" s="11">
        <v>1.9362186788154899E-2</v>
      </c>
    </row>
    <row r="37" spans="1:17" s="4" customFormat="1" ht="12.9" customHeight="1" x14ac:dyDescent="0.5">
      <c r="A37" s="4" t="s">
        <v>1179</v>
      </c>
      <c r="C37" s="4">
        <v>1656</v>
      </c>
      <c r="D37" s="4" t="s">
        <v>1180</v>
      </c>
      <c r="E37" s="4" t="s">
        <v>23</v>
      </c>
      <c r="F37" s="4" t="s">
        <v>1227</v>
      </c>
      <c r="G37" s="4" t="s">
        <v>1180</v>
      </c>
      <c r="H37" s="4" t="s">
        <v>19</v>
      </c>
      <c r="I37" s="4" t="s">
        <v>20</v>
      </c>
      <c r="J37" s="9">
        <v>210</v>
      </c>
      <c r="K37" s="9">
        <v>220</v>
      </c>
      <c r="M37" s="9">
        <f>K37-J37</f>
        <v>10</v>
      </c>
      <c r="N37" s="10">
        <f>K37/J37-1</f>
        <v>4.7619047619047672E-2</v>
      </c>
      <c r="P37" s="11">
        <v>2.711426726920594E-2</v>
      </c>
      <c r="Q37" s="11">
        <v>2.5056947608200455E-2</v>
      </c>
    </row>
    <row r="38" spans="1:17" s="4" customFormat="1" ht="12.9" customHeight="1" x14ac:dyDescent="0.5">
      <c r="A38" s="4" t="s">
        <v>1182</v>
      </c>
      <c r="C38" s="4">
        <v>1657</v>
      </c>
      <c r="D38" s="4" t="s">
        <v>1183</v>
      </c>
      <c r="E38" s="4" t="s">
        <v>23</v>
      </c>
      <c r="F38" s="4" t="s">
        <v>1228</v>
      </c>
      <c r="G38" s="4" t="s">
        <v>1183</v>
      </c>
      <c r="H38" s="4" t="s">
        <v>19</v>
      </c>
      <c r="I38" s="4" t="s">
        <v>20</v>
      </c>
      <c r="J38" s="9">
        <v>295</v>
      </c>
      <c r="K38" s="9">
        <v>250</v>
      </c>
      <c r="M38" s="9">
        <f>K38-J38</f>
        <v>-45</v>
      </c>
      <c r="N38" s="10">
        <f>K38/J38-1</f>
        <v>-0.15254237288135597</v>
      </c>
      <c r="P38" s="11">
        <v>3.8089089735313109E-2</v>
      </c>
      <c r="Q38" s="11">
        <v>2.847380410022779E-2</v>
      </c>
    </row>
    <row r="39" spans="1:17" s="4" customFormat="1" ht="12.9" customHeight="1" x14ac:dyDescent="0.5">
      <c r="A39" s="4" t="s">
        <v>1185</v>
      </c>
      <c r="C39" s="4">
        <v>1658</v>
      </c>
      <c r="D39" s="4" t="s">
        <v>1186</v>
      </c>
      <c r="E39" s="4" t="s">
        <v>23</v>
      </c>
      <c r="F39" s="4" t="s">
        <v>1229</v>
      </c>
      <c r="G39" s="4" t="s">
        <v>1186</v>
      </c>
      <c r="H39" s="4" t="s">
        <v>19</v>
      </c>
      <c r="I39" s="4" t="s">
        <v>20</v>
      </c>
      <c r="J39" s="9">
        <v>295</v>
      </c>
      <c r="K39" s="9">
        <v>270</v>
      </c>
      <c r="M39" s="9">
        <f>K39-J39</f>
        <v>-25</v>
      </c>
      <c r="N39" s="10">
        <f>K39/J39-1</f>
        <v>-8.4745762711864403E-2</v>
      </c>
      <c r="P39" s="11">
        <v>3.8089089735313109E-2</v>
      </c>
      <c r="Q39" s="11">
        <v>3.0751708428246014E-2</v>
      </c>
    </row>
    <row r="40" spans="1:17" s="4" customFormat="1" ht="12.9" customHeight="1" x14ac:dyDescent="0.5">
      <c r="A40" s="4" t="s">
        <v>1119</v>
      </c>
      <c r="C40" s="4">
        <v>1659</v>
      </c>
      <c r="D40" s="4" t="s">
        <v>1188</v>
      </c>
      <c r="E40" s="4" t="s">
        <v>23</v>
      </c>
      <c r="F40" s="4" t="s">
        <v>1230</v>
      </c>
      <c r="G40" s="4" t="s">
        <v>1188</v>
      </c>
      <c r="H40" s="4" t="s">
        <v>19</v>
      </c>
      <c r="I40" s="4" t="s">
        <v>20</v>
      </c>
      <c r="J40" s="9">
        <v>610</v>
      </c>
      <c r="K40" s="9">
        <v>670</v>
      </c>
      <c r="M40" s="9">
        <f>K40-J40</f>
        <v>60</v>
      </c>
      <c r="N40" s="10">
        <f>K40/J40-1</f>
        <v>9.8360655737705027E-2</v>
      </c>
      <c r="P40" s="11">
        <v>7.8760490639122008E-2</v>
      </c>
      <c r="Q40" s="11">
        <v>7.6309794988610472E-2</v>
      </c>
    </row>
    <row r="41" spans="1:17" s="4" customFormat="1" ht="12.9" customHeight="1" x14ac:dyDescent="0.5">
      <c r="A41" s="4" t="s">
        <v>1123</v>
      </c>
      <c r="C41" s="4">
        <v>1660</v>
      </c>
      <c r="D41" s="4" t="s">
        <v>1190</v>
      </c>
      <c r="E41" s="4" t="s">
        <v>23</v>
      </c>
      <c r="F41" s="4" t="s">
        <v>1231</v>
      </c>
      <c r="G41" s="4" t="s">
        <v>1190</v>
      </c>
      <c r="H41" s="4" t="s">
        <v>19</v>
      </c>
      <c r="I41" s="4" t="s">
        <v>20</v>
      </c>
      <c r="J41" s="9">
        <v>720</v>
      </c>
      <c r="K41" s="9">
        <v>670</v>
      </c>
      <c r="M41" s="9">
        <f>K41-J41</f>
        <v>-50</v>
      </c>
      <c r="N41" s="10">
        <f>K41/J41-1</f>
        <v>-6.944444444444442E-2</v>
      </c>
      <c r="P41" s="11">
        <v>9.2963202065848932E-2</v>
      </c>
      <c r="Q41" s="11">
        <v>7.6309794988610472E-2</v>
      </c>
    </row>
    <row r="42" spans="1:17" s="4" customFormat="1" ht="12.9" customHeight="1" x14ac:dyDescent="0.5">
      <c r="A42" s="4" t="s">
        <v>1127</v>
      </c>
      <c r="C42" s="4">
        <v>1661</v>
      </c>
      <c r="D42" s="4" t="s">
        <v>1192</v>
      </c>
      <c r="E42" s="4" t="s">
        <v>23</v>
      </c>
      <c r="F42" s="4" t="s">
        <v>1232</v>
      </c>
      <c r="G42" s="4" t="s">
        <v>1192</v>
      </c>
      <c r="H42" s="4" t="s">
        <v>19</v>
      </c>
      <c r="I42" s="4" t="s">
        <v>20</v>
      </c>
      <c r="J42" s="9">
        <v>735</v>
      </c>
      <c r="K42" s="9">
        <v>690</v>
      </c>
      <c r="M42" s="9">
        <f>K42-J42</f>
        <v>-45</v>
      </c>
      <c r="N42" s="10">
        <f>K42/J42-1</f>
        <v>-6.1224489795918324E-2</v>
      </c>
      <c r="P42" s="11">
        <v>9.4899935442220792E-2</v>
      </c>
      <c r="Q42" s="11">
        <v>7.8587699316628706E-2</v>
      </c>
    </row>
    <row r="43" spans="1:17" s="4" customFormat="1" ht="12.9" customHeight="1" x14ac:dyDescent="0.5">
      <c r="A43" s="4" t="s">
        <v>1131</v>
      </c>
      <c r="C43" s="4">
        <v>1662</v>
      </c>
      <c r="D43" s="4" t="s">
        <v>1194</v>
      </c>
      <c r="E43" s="4" t="s">
        <v>23</v>
      </c>
      <c r="F43" s="4" t="s">
        <v>1233</v>
      </c>
      <c r="G43" s="4" t="s">
        <v>1194</v>
      </c>
      <c r="H43" s="4" t="s">
        <v>19</v>
      </c>
      <c r="I43" s="4" t="s">
        <v>20</v>
      </c>
      <c r="J43" s="9">
        <v>630</v>
      </c>
      <c r="K43" s="9">
        <v>680</v>
      </c>
      <c r="M43" s="9">
        <f>K43-J43</f>
        <v>50</v>
      </c>
      <c r="N43" s="10">
        <f>K43/J43-1</f>
        <v>7.9365079365079305E-2</v>
      </c>
      <c r="P43" s="11">
        <v>8.1342801807617812E-2</v>
      </c>
      <c r="Q43" s="11">
        <v>7.7448747152619596E-2</v>
      </c>
    </row>
    <row r="44" spans="1:17" s="4" customFormat="1" ht="12.9" customHeight="1" x14ac:dyDescent="0.5">
      <c r="A44" s="4" t="s">
        <v>1135</v>
      </c>
      <c r="C44" s="4">
        <v>1663</v>
      </c>
      <c r="D44" s="4" t="s">
        <v>1196</v>
      </c>
      <c r="E44" s="4" t="s">
        <v>23</v>
      </c>
      <c r="F44" s="4" t="s">
        <v>1234</v>
      </c>
      <c r="G44" s="4" t="s">
        <v>1196</v>
      </c>
      <c r="H44" s="4" t="s">
        <v>19</v>
      </c>
      <c r="I44" s="4" t="s">
        <v>20</v>
      </c>
      <c r="J44" s="9">
        <v>650</v>
      </c>
      <c r="K44" s="9">
        <v>680</v>
      </c>
      <c r="M44" s="9">
        <f>K44-J44</f>
        <v>30</v>
      </c>
      <c r="N44" s="10">
        <f>K44/J44-1</f>
        <v>4.6153846153846212E-2</v>
      </c>
      <c r="P44" s="11">
        <v>8.3925112976113617E-2</v>
      </c>
      <c r="Q44" s="11">
        <v>7.7448747152619596E-2</v>
      </c>
    </row>
    <row r="45" spans="1:17" s="4" customFormat="1" ht="12.9" customHeight="1" x14ac:dyDescent="0.5">
      <c r="A45" s="4" t="s">
        <v>1139</v>
      </c>
      <c r="C45" s="4">
        <v>1664</v>
      </c>
      <c r="D45" s="4" t="s">
        <v>1198</v>
      </c>
      <c r="E45" s="4" t="s">
        <v>23</v>
      </c>
      <c r="F45" s="4" t="s">
        <v>1235</v>
      </c>
      <c r="G45" s="4" t="s">
        <v>1198</v>
      </c>
      <c r="H45" s="4" t="s">
        <v>19</v>
      </c>
      <c r="I45" s="4" t="s">
        <v>20</v>
      </c>
      <c r="J45" s="9">
        <v>2735</v>
      </c>
      <c r="K45" s="9">
        <v>3955</v>
      </c>
      <c r="M45" s="9">
        <f>K45-J45</f>
        <v>1220</v>
      </c>
      <c r="N45" s="10">
        <f>K45/J45-1</f>
        <v>0.44606946983546614</v>
      </c>
      <c r="P45" s="11">
        <v>0.35313105229180114</v>
      </c>
      <c r="Q45" s="11">
        <v>0.45045558086560367</v>
      </c>
    </row>
    <row r="46" spans="1:17" s="4" customFormat="1" ht="12.9" customHeight="1" x14ac:dyDescent="0.5">
      <c r="A46" s="4" t="s">
        <v>1200</v>
      </c>
      <c r="C46" s="4">
        <v>1665</v>
      </c>
      <c r="D46" s="4" t="s">
        <v>1201</v>
      </c>
      <c r="E46" s="4" t="s">
        <v>23</v>
      </c>
      <c r="F46" s="4" t="s">
        <v>1236</v>
      </c>
      <c r="G46" s="4" t="s">
        <v>1201</v>
      </c>
      <c r="H46" s="4" t="s">
        <v>19</v>
      </c>
      <c r="I46" s="4" t="s">
        <v>20</v>
      </c>
      <c r="J46" s="9">
        <v>1205</v>
      </c>
      <c r="K46" s="9">
        <v>1495</v>
      </c>
      <c r="M46" s="9">
        <f>K46-J46</f>
        <v>290</v>
      </c>
      <c r="N46" s="10">
        <f>K46/J46-1</f>
        <v>0.24066390041493779</v>
      </c>
      <c r="P46" s="11">
        <v>0.15558424790187217</v>
      </c>
      <c r="Q46" s="11">
        <v>0.17027334851936218</v>
      </c>
    </row>
    <row r="47" spans="1:17" s="4" customFormat="1" ht="12.9" customHeight="1" x14ac:dyDescent="0.5">
      <c r="A47" s="4" t="s">
        <v>1203</v>
      </c>
      <c r="C47" s="4">
        <v>1666</v>
      </c>
      <c r="D47" s="4" t="s">
        <v>1204</v>
      </c>
      <c r="E47" s="4" t="s">
        <v>23</v>
      </c>
      <c r="F47" s="4" t="s">
        <v>1237</v>
      </c>
      <c r="G47" s="4" t="s">
        <v>1204</v>
      </c>
      <c r="H47" s="4" t="s">
        <v>19</v>
      </c>
      <c r="I47" s="4" t="s">
        <v>20</v>
      </c>
      <c r="J47" s="9">
        <v>720</v>
      </c>
      <c r="K47" s="9">
        <v>1105</v>
      </c>
      <c r="M47" s="9">
        <f>K47-J47</f>
        <v>385</v>
      </c>
      <c r="N47" s="10">
        <f>K47/J47-1</f>
        <v>0.53472222222222232</v>
      </c>
      <c r="P47" s="11">
        <v>9.2963202065848932E-2</v>
      </c>
      <c r="Q47" s="11">
        <v>0.12585421412300685</v>
      </c>
    </row>
    <row r="48" spans="1:17" s="4" customFormat="1" ht="12.9" customHeight="1" x14ac:dyDescent="0.5">
      <c r="A48" s="4" t="s">
        <v>1146</v>
      </c>
      <c r="C48" s="4">
        <v>1667</v>
      </c>
      <c r="D48" s="4" t="s">
        <v>1238</v>
      </c>
      <c r="E48" s="4" t="s">
        <v>23</v>
      </c>
      <c r="F48" s="4" t="s">
        <v>1239</v>
      </c>
      <c r="G48" s="4" t="s">
        <v>1238</v>
      </c>
      <c r="H48" s="4" t="s">
        <v>19</v>
      </c>
      <c r="I48" s="4" t="s">
        <v>20</v>
      </c>
      <c r="J48" s="9">
        <v>810</v>
      </c>
      <c r="K48" s="9">
        <v>1355</v>
      </c>
      <c r="M48" s="9">
        <f>K48-J48</f>
        <v>545</v>
      </c>
      <c r="N48" s="10">
        <f>K48/J48-1</f>
        <v>0.67283950617283961</v>
      </c>
      <c r="P48" s="11">
        <v>0.10458360232408005</v>
      </c>
      <c r="Q48" s="11">
        <v>0.15432801822323464</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82031</v>
      </c>
      <c r="K50" s="18">
        <v>94000</v>
      </c>
      <c r="M50" s="18">
        <f>K50-J50</f>
        <v>11969</v>
      </c>
      <c r="N50" s="7">
        <f>K50/J50-1</f>
        <v>0.14590825419658415</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6485</v>
      </c>
      <c r="K4" s="6">
        <v>7285</v>
      </c>
      <c r="M4" s="6">
        <f>K4-J4</f>
        <v>800</v>
      </c>
      <c r="N4" s="7">
        <f>K4/J4-1</f>
        <v>0.12336160370084803</v>
      </c>
    </row>
    <row r="5" spans="1:17" s="4" customFormat="1" ht="12.9" customHeight="1" x14ac:dyDescent="0.5">
      <c r="A5" s="4" t="s">
        <v>1249</v>
      </c>
      <c r="C5" s="4">
        <v>1730</v>
      </c>
      <c r="D5" s="4" t="s">
        <v>1250</v>
      </c>
      <c r="E5" s="4" t="s">
        <v>23</v>
      </c>
      <c r="F5" s="4" t="s">
        <v>1251</v>
      </c>
      <c r="G5" s="4" t="s">
        <v>1252</v>
      </c>
      <c r="H5" s="4" t="s">
        <v>19</v>
      </c>
      <c r="I5" s="4" t="s">
        <v>20</v>
      </c>
      <c r="J5" s="17">
        <v>110389</v>
      </c>
      <c r="K5" s="17">
        <v>126000</v>
      </c>
      <c r="M5" s="17">
        <f>K5-J5</f>
        <v>15611</v>
      </c>
      <c r="N5" s="10">
        <f>K5/J5-1</f>
        <v>0.14141807607642076</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2510</v>
      </c>
      <c r="K7" s="9">
        <v>2820</v>
      </c>
      <c r="M7" s="9">
        <f>K7-J7</f>
        <v>310</v>
      </c>
      <c r="N7" s="10">
        <f>K7/J7-1</f>
        <v>0.12350597609561742</v>
      </c>
      <c r="P7" s="11">
        <v>0.38704703161141096</v>
      </c>
      <c r="Q7" s="11">
        <v>0.38709677419354838</v>
      </c>
    </row>
    <row r="8" spans="1:17" s="4" customFormat="1" ht="12.9" customHeight="1" x14ac:dyDescent="0.5">
      <c r="A8" s="4" t="s">
        <v>1257</v>
      </c>
      <c r="C8" s="4">
        <v>1736</v>
      </c>
      <c r="D8" s="4" t="s">
        <v>1258</v>
      </c>
      <c r="E8" s="4" t="s">
        <v>23</v>
      </c>
      <c r="F8" s="4" t="s">
        <v>1259</v>
      </c>
      <c r="G8" s="4" t="s">
        <v>1260</v>
      </c>
      <c r="H8" s="4" t="s">
        <v>19</v>
      </c>
      <c r="I8" s="4" t="s">
        <v>20</v>
      </c>
      <c r="J8" s="17">
        <v>89739</v>
      </c>
      <c r="K8" s="17">
        <v>103000</v>
      </c>
      <c r="M8" s="17">
        <f>K8-J8</f>
        <v>13261</v>
      </c>
      <c r="N8" s="10">
        <f>K8/J8-1</f>
        <v>0.14777298610414658</v>
      </c>
    </row>
    <row r="9" spans="1:17" s="4" customFormat="1" ht="12.9" customHeight="1" x14ac:dyDescent="0.5">
      <c r="A9" s="4" t="s">
        <v>1261</v>
      </c>
      <c r="C9" s="4">
        <v>1740</v>
      </c>
      <c r="D9" s="4" t="s">
        <v>1262</v>
      </c>
      <c r="E9" s="4" t="s">
        <v>23</v>
      </c>
      <c r="F9" s="4" t="s">
        <v>1263</v>
      </c>
      <c r="G9" s="4" t="s">
        <v>1264</v>
      </c>
      <c r="H9" s="4" t="s">
        <v>19</v>
      </c>
      <c r="I9" s="4" t="s">
        <v>20</v>
      </c>
      <c r="J9" s="9">
        <v>3375</v>
      </c>
      <c r="K9" s="9">
        <v>3680</v>
      </c>
      <c r="M9" s="9">
        <f>K9-J9</f>
        <v>305</v>
      </c>
      <c r="N9" s="10">
        <f>K9/J9-1</f>
        <v>9.0370370370370434E-2</v>
      </c>
      <c r="P9" s="11">
        <v>0.52043176561295301</v>
      </c>
      <c r="Q9" s="11">
        <v>0.50514756348661638</v>
      </c>
    </row>
    <row r="10" spans="1:17" s="4" customFormat="1" ht="12.9" customHeight="1" x14ac:dyDescent="0.5">
      <c r="A10" s="4" t="s">
        <v>1257</v>
      </c>
      <c r="C10" s="4">
        <v>1742</v>
      </c>
      <c r="D10" s="4" t="s">
        <v>1265</v>
      </c>
      <c r="E10" s="4" t="s">
        <v>23</v>
      </c>
      <c r="F10" s="4" t="s">
        <v>1266</v>
      </c>
      <c r="G10" s="4" t="s">
        <v>1267</v>
      </c>
      <c r="H10" s="4" t="s">
        <v>19</v>
      </c>
      <c r="I10" s="4" t="s">
        <v>20</v>
      </c>
      <c r="J10" s="17">
        <v>132402</v>
      </c>
      <c r="K10" s="17">
        <v>150000</v>
      </c>
      <c r="M10" s="17">
        <f>K10-J10</f>
        <v>17598</v>
      </c>
      <c r="N10" s="10">
        <f>K10/J10-1</f>
        <v>0.13291340009969632</v>
      </c>
    </row>
    <row r="11" spans="1:17" s="4" customFormat="1" ht="12.9" customHeight="1" x14ac:dyDescent="0.5">
      <c r="A11" s="4" t="s">
        <v>1268</v>
      </c>
      <c r="C11" s="4">
        <v>1746</v>
      </c>
      <c r="D11" s="4" t="s">
        <v>1269</v>
      </c>
      <c r="E11" s="4" t="s">
        <v>23</v>
      </c>
      <c r="F11" s="4" t="s">
        <v>1270</v>
      </c>
      <c r="G11" s="4" t="s">
        <v>1271</v>
      </c>
      <c r="H11" s="4" t="s">
        <v>19</v>
      </c>
      <c r="I11" s="4" t="s">
        <v>20</v>
      </c>
      <c r="J11" s="9">
        <v>480</v>
      </c>
      <c r="K11" s="9">
        <v>630</v>
      </c>
      <c r="M11" s="9">
        <f>K11-J11</f>
        <v>150</v>
      </c>
      <c r="N11" s="10">
        <f>K11/J11-1</f>
        <v>0.3125</v>
      </c>
      <c r="P11" s="11">
        <v>7.4016962220508867E-2</v>
      </c>
      <c r="Q11" s="11">
        <v>8.6479066575154431E-2</v>
      </c>
    </row>
    <row r="12" spans="1:17" s="4" customFormat="1" ht="12.9" customHeight="1" x14ac:dyDescent="0.5">
      <c r="A12" s="4" t="s">
        <v>1257</v>
      </c>
      <c r="C12" s="4">
        <v>1748</v>
      </c>
      <c r="D12" s="4" t="s">
        <v>1272</v>
      </c>
      <c r="E12" s="4" t="s">
        <v>23</v>
      </c>
      <c r="F12" s="4" t="s">
        <v>1273</v>
      </c>
      <c r="G12" s="4" t="s">
        <v>1274</v>
      </c>
      <c r="H12" s="4" t="s">
        <v>19</v>
      </c>
      <c r="I12" s="4" t="s">
        <v>20</v>
      </c>
      <c r="J12" s="17">
        <v>66023</v>
      </c>
      <c r="K12" s="17">
        <v>80000</v>
      </c>
      <c r="M12" s="17">
        <f>K12-J12</f>
        <v>13977</v>
      </c>
      <c r="N12" s="10">
        <f>K12/J12-1</f>
        <v>0.21169895339502909</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24685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6530</v>
      </c>
      <c r="M16" s="15" t="s">
        <v>154</v>
      </c>
      <c r="N16" s="15" t="s">
        <v>154</v>
      </c>
      <c r="P16" s="15" t="s">
        <v>154</v>
      </c>
      <c r="Q16" s="11">
        <v>0.26453311727769901</v>
      </c>
    </row>
    <row r="17" spans="1:17" s="4" customFormat="1" ht="12.9" customHeight="1" x14ac:dyDescent="0.5">
      <c r="A17" s="4" t="s">
        <v>1282</v>
      </c>
      <c r="C17" s="4" t="s">
        <v>151</v>
      </c>
      <c r="D17" s="4" t="s">
        <v>151</v>
      </c>
      <c r="F17" s="4" t="s">
        <v>1283</v>
      </c>
      <c r="G17" s="4" t="s">
        <v>1284</v>
      </c>
      <c r="H17" s="4" t="s">
        <v>19</v>
      </c>
      <c r="I17" s="4" t="s">
        <v>20</v>
      </c>
      <c r="J17" s="15" t="s">
        <v>154</v>
      </c>
      <c r="K17" s="9">
        <v>1920</v>
      </c>
      <c r="M17" s="15" t="s">
        <v>154</v>
      </c>
      <c r="N17" s="15" t="s">
        <v>154</v>
      </c>
      <c r="P17" s="15" t="s">
        <v>154</v>
      </c>
      <c r="Q17" s="11">
        <v>7.7780028357302008E-2</v>
      </c>
    </row>
    <row r="18" spans="1:17" s="4" customFormat="1" ht="12.9" customHeight="1" x14ac:dyDescent="0.5">
      <c r="A18" s="4" t="s">
        <v>1285</v>
      </c>
      <c r="C18" s="4" t="s">
        <v>151</v>
      </c>
      <c r="D18" s="4" t="s">
        <v>151</v>
      </c>
      <c r="F18" s="4" t="s">
        <v>1286</v>
      </c>
      <c r="G18" s="4" t="s">
        <v>1287</v>
      </c>
      <c r="H18" s="4" t="s">
        <v>19</v>
      </c>
      <c r="I18" s="4" t="s">
        <v>20</v>
      </c>
      <c r="J18" s="15" t="s">
        <v>154</v>
      </c>
      <c r="K18" s="9">
        <v>14785</v>
      </c>
      <c r="M18" s="15" t="s">
        <v>154</v>
      </c>
      <c r="N18" s="15" t="s">
        <v>154</v>
      </c>
      <c r="P18" s="15" t="s">
        <v>154</v>
      </c>
      <c r="Q18" s="11">
        <v>0.59894672878266153</v>
      </c>
    </row>
    <row r="19" spans="1:17" s="4" customFormat="1" ht="12.9" customHeight="1" x14ac:dyDescent="0.5">
      <c r="A19" s="4" t="s">
        <v>1288</v>
      </c>
      <c r="C19" s="4" t="s">
        <v>151</v>
      </c>
      <c r="D19" s="4" t="s">
        <v>151</v>
      </c>
      <c r="F19" s="4" t="s">
        <v>1289</v>
      </c>
      <c r="G19" s="4" t="s">
        <v>72</v>
      </c>
      <c r="H19" s="4" t="s">
        <v>19</v>
      </c>
      <c r="I19" s="4" t="s">
        <v>20</v>
      </c>
      <c r="J19" s="15" t="s">
        <v>154</v>
      </c>
      <c r="K19" s="9">
        <v>3370</v>
      </c>
      <c r="M19" s="15" t="s">
        <v>154</v>
      </c>
      <c r="N19" s="15" t="s">
        <v>154</v>
      </c>
      <c r="P19" s="15" t="s">
        <v>154</v>
      </c>
      <c r="Q19" s="11">
        <v>0.13652015393963945</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12425</v>
      </c>
      <c r="M21" s="16" t="s">
        <v>154</v>
      </c>
      <c r="N21" s="16" t="s">
        <v>154</v>
      </c>
      <c r="P21" s="16" t="s">
        <v>154</v>
      </c>
      <c r="Q21" s="8">
        <v>0.50334211059347778</v>
      </c>
    </row>
    <row r="22" spans="1:17" s="5" customFormat="1" ht="12.9" customHeight="1" x14ac:dyDescent="0.5">
      <c r="A22" s="5" t="s">
        <v>1291</v>
      </c>
      <c r="C22" s="5" t="s">
        <v>151</v>
      </c>
      <c r="D22" s="5" t="s">
        <v>151</v>
      </c>
      <c r="F22" s="5" t="s">
        <v>1277</v>
      </c>
      <c r="G22" s="5" t="s">
        <v>1278</v>
      </c>
      <c r="H22" s="5" t="s">
        <v>19</v>
      </c>
      <c r="I22" s="5" t="s">
        <v>105</v>
      </c>
      <c r="J22" s="16" t="s">
        <v>154</v>
      </c>
      <c r="K22" s="6">
        <v>12260</v>
      </c>
      <c r="M22" s="16" t="s">
        <v>154</v>
      </c>
      <c r="N22" s="16" t="s">
        <v>154</v>
      </c>
      <c r="P22" s="16" t="s">
        <v>154</v>
      </c>
      <c r="Q22" s="8">
        <v>0.49665788940652217</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1455</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425</v>
      </c>
      <c r="M26" s="15" t="s">
        <v>154</v>
      </c>
      <c r="N26" s="15" t="s">
        <v>154</v>
      </c>
      <c r="P26" s="15" t="s">
        <v>154</v>
      </c>
      <c r="Q26" s="11">
        <v>0.29209621993127149</v>
      </c>
    </row>
    <row r="27" spans="1:17" s="4" customFormat="1" ht="12.9" customHeight="1" x14ac:dyDescent="0.5">
      <c r="A27" s="4" t="s">
        <v>1298</v>
      </c>
      <c r="C27" s="4" t="s">
        <v>151</v>
      </c>
      <c r="D27" s="4" t="s">
        <v>151</v>
      </c>
      <c r="F27" s="4" t="s">
        <v>1299</v>
      </c>
      <c r="G27" s="4" t="s">
        <v>1284</v>
      </c>
      <c r="H27" s="4" t="s">
        <v>19</v>
      </c>
      <c r="I27" s="4" t="s">
        <v>20</v>
      </c>
      <c r="J27" s="15" t="s">
        <v>154</v>
      </c>
      <c r="K27" s="9">
        <v>125</v>
      </c>
      <c r="M27" s="15" t="s">
        <v>154</v>
      </c>
      <c r="N27" s="15" t="s">
        <v>154</v>
      </c>
      <c r="P27" s="15" t="s">
        <v>154</v>
      </c>
      <c r="Q27" s="11">
        <v>8.5910652920962199E-2</v>
      </c>
    </row>
    <row r="28" spans="1:17" s="4" customFormat="1" ht="12.9" customHeight="1" x14ac:dyDescent="0.5">
      <c r="A28" s="4" t="s">
        <v>1300</v>
      </c>
      <c r="C28" s="4" t="s">
        <v>151</v>
      </c>
      <c r="D28" s="4" t="s">
        <v>151</v>
      </c>
      <c r="F28" s="4" t="s">
        <v>1301</v>
      </c>
      <c r="G28" s="4" t="s">
        <v>1287</v>
      </c>
      <c r="H28" s="4" t="s">
        <v>19</v>
      </c>
      <c r="I28" s="4" t="s">
        <v>20</v>
      </c>
      <c r="J28" s="15" t="s">
        <v>154</v>
      </c>
      <c r="K28" s="9">
        <v>785</v>
      </c>
      <c r="M28" s="15" t="s">
        <v>154</v>
      </c>
      <c r="N28" s="15" t="s">
        <v>154</v>
      </c>
      <c r="P28" s="15" t="s">
        <v>154</v>
      </c>
      <c r="Q28" s="11">
        <v>0.53951890034364258</v>
      </c>
    </row>
    <row r="29" spans="1:17" s="4" customFormat="1" ht="12.9" customHeight="1" x14ac:dyDescent="0.5">
      <c r="A29" s="4" t="s">
        <v>1302</v>
      </c>
      <c r="C29" s="4" t="s">
        <v>151</v>
      </c>
      <c r="D29" s="4" t="s">
        <v>151</v>
      </c>
      <c r="F29" s="4" t="s">
        <v>1303</v>
      </c>
      <c r="G29" s="4" t="s">
        <v>72</v>
      </c>
      <c r="H29" s="4" t="s">
        <v>19</v>
      </c>
      <c r="I29" s="4" t="s">
        <v>20</v>
      </c>
      <c r="J29" s="15" t="s">
        <v>154</v>
      </c>
      <c r="K29" s="9">
        <v>245</v>
      </c>
      <c r="M29" s="15" t="s">
        <v>154</v>
      </c>
      <c r="N29" s="15" t="s">
        <v>154</v>
      </c>
      <c r="P29" s="15" t="s">
        <v>154</v>
      </c>
      <c r="Q29" s="11">
        <v>0.16838487972508592</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720</v>
      </c>
      <c r="M31" s="16" t="s">
        <v>154</v>
      </c>
      <c r="N31" s="16" t="s">
        <v>154</v>
      </c>
      <c r="P31" s="16" t="s">
        <v>154</v>
      </c>
      <c r="Q31" s="8">
        <v>0.49484536082474229</v>
      </c>
    </row>
    <row r="32" spans="1:17" s="5" customFormat="1" ht="12.9" customHeight="1" x14ac:dyDescent="0.5">
      <c r="A32" s="5" t="s">
        <v>1305</v>
      </c>
      <c r="C32" s="5" t="s">
        <v>151</v>
      </c>
      <c r="D32" s="5" t="s">
        <v>151</v>
      </c>
      <c r="F32" s="5" t="s">
        <v>1294</v>
      </c>
      <c r="G32" s="5" t="s">
        <v>1295</v>
      </c>
      <c r="H32" s="5" t="s">
        <v>19</v>
      </c>
      <c r="I32" s="5" t="s">
        <v>105</v>
      </c>
      <c r="J32" s="16" t="s">
        <v>154</v>
      </c>
      <c r="K32" s="6">
        <v>735</v>
      </c>
      <c r="M32" s="16" t="s">
        <v>154</v>
      </c>
      <c r="N32" s="16" t="s">
        <v>154</v>
      </c>
      <c r="P32" s="16" t="s">
        <v>154</v>
      </c>
      <c r="Q32" s="8">
        <v>0.50515463917525771</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5.8999999999999997E-2</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6.5000000000000002E-2</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6.7000000000000004E-2</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5.2999999999999999E-2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7.2999999999999995E-2</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5.8000000000000003E-2</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0.06</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4"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4"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4"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4"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4"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4"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4"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4"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4"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21985</v>
      </c>
      <c r="K4" s="6">
        <v>24695</v>
      </c>
      <c r="M4" s="6">
        <f>K4-J4</f>
        <v>2710</v>
      </c>
      <c r="N4" s="7">
        <f>K4/J4-1</f>
        <v>0.12326586308846932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21820</v>
      </c>
      <c r="K7" s="6">
        <v>24685</v>
      </c>
      <c r="M7" s="6">
        <f>K7-J7</f>
        <v>2865</v>
      </c>
      <c r="N7" s="7">
        <f>K7/J7-1</f>
        <v>0.1313015582034831</v>
      </c>
    </row>
    <row r="8" spans="1:17" s="5" customFormat="1" ht="12.9" customHeight="1" x14ac:dyDescent="0.5">
      <c r="A8" s="5" t="s">
        <v>26</v>
      </c>
      <c r="C8" s="5">
        <v>2</v>
      </c>
      <c r="D8" s="5" t="s">
        <v>27</v>
      </c>
      <c r="E8" s="5" t="s">
        <v>23</v>
      </c>
      <c r="F8" s="5" t="s">
        <v>28</v>
      </c>
      <c r="G8" s="5" t="s">
        <v>27</v>
      </c>
      <c r="H8" s="5" t="s">
        <v>19</v>
      </c>
      <c r="I8" s="5" t="s">
        <v>20</v>
      </c>
      <c r="J8" s="6">
        <v>4740</v>
      </c>
      <c r="K8" s="6">
        <v>5495</v>
      </c>
      <c r="M8" s="6">
        <f>K8-J8</f>
        <v>755</v>
      </c>
      <c r="N8" s="7">
        <f>K8/J8-1</f>
        <v>0.15928270042194104</v>
      </c>
      <c r="P8" s="8">
        <v>0.21723189734188816</v>
      </c>
      <c r="Q8" s="8">
        <v>0.22260482074134089</v>
      </c>
    </row>
    <row r="9" spans="1:17" s="4" customFormat="1" ht="12.9" customHeight="1" x14ac:dyDescent="0.5">
      <c r="A9" s="4" t="s">
        <v>29</v>
      </c>
      <c r="C9" s="4">
        <v>3</v>
      </c>
      <c r="D9" s="4" t="s">
        <v>30</v>
      </c>
      <c r="E9" s="4" t="s">
        <v>23</v>
      </c>
      <c r="F9" s="4" t="s">
        <v>31</v>
      </c>
      <c r="G9" s="4" t="s">
        <v>30</v>
      </c>
      <c r="H9" s="4" t="s">
        <v>19</v>
      </c>
      <c r="I9" s="4" t="s">
        <v>20</v>
      </c>
      <c r="J9" s="9">
        <v>1715</v>
      </c>
      <c r="K9" s="9">
        <v>1590</v>
      </c>
      <c r="M9" s="9">
        <f>K9-J9</f>
        <v>-125</v>
      </c>
      <c r="N9" s="10">
        <f>K9/J9-1</f>
        <v>-7.2886297376093312E-2</v>
      </c>
      <c r="P9" s="11">
        <v>7.8597616865261233E-2</v>
      </c>
      <c r="Q9" s="11">
        <v>6.4411585983390723E-2</v>
      </c>
    </row>
    <row r="10" spans="1:17" s="4" customFormat="1" ht="12.9" customHeight="1" x14ac:dyDescent="0.5">
      <c r="A10" s="4" t="s">
        <v>32</v>
      </c>
      <c r="C10" s="4">
        <v>4</v>
      </c>
      <c r="D10" s="4" t="s">
        <v>33</v>
      </c>
      <c r="E10" s="4" t="s">
        <v>23</v>
      </c>
      <c r="F10" s="4" t="s">
        <v>34</v>
      </c>
      <c r="G10" s="4" t="s">
        <v>33</v>
      </c>
      <c r="H10" s="4" t="s">
        <v>19</v>
      </c>
      <c r="I10" s="4" t="s">
        <v>20</v>
      </c>
      <c r="J10" s="9">
        <v>1580</v>
      </c>
      <c r="K10" s="9">
        <v>1930</v>
      </c>
      <c r="M10" s="9">
        <f>K10-J10</f>
        <v>350</v>
      </c>
      <c r="N10" s="10">
        <f>K10/J10-1</f>
        <v>0.22151898734177222</v>
      </c>
      <c r="P10" s="11">
        <v>7.2410632447296064E-2</v>
      </c>
      <c r="Q10" s="11">
        <v>7.8185132671662952E-2</v>
      </c>
    </row>
    <row r="11" spans="1:17" s="4" customFormat="1" ht="12.9" customHeight="1" x14ac:dyDescent="0.5">
      <c r="A11" s="4" t="s">
        <v>35</v>
      </c>
      <c r="C11" s="4">
        <v>5</v>
      </c>
      <c r="D11" s="4" t="s">
        <v>36</v>
      </c>
      <c r="E11" s="4" t="s">
        <v>23</v>
      </c>
      <c r="F11" s="4" t="s">
        <v>37</v>
      </c>
      <c r="G11" s="4" t="s">
        <v>36</v>
      </c>
      <c r="H11" s="4" t="s">
        <v>19</v>
      </c>
      <c r="I11" s="4" t="s">
        <v>20</v>
      </c>
      <c r="J11" s="9">
        <v>1445</v>
      </c>
      <c r="K11" s="9">
        <v>1985</v>
      </c>
      <c r="M11" s="9">
        <f>K11-J11</f>
        <v>540</v>
      </c>
      <c r="N11" s="10">
        <f>K11/J11-1</f>
        <v>0.37370242214532867</v>
      </c>
      <c r="P11" s="11">
        <v>6.6223648029330895E-2</v>
      </c>
      <c r="Q11" s="11">
        <v>8.0413206400648168E-2</v>
      </c>
    </row>
    <row r="12" spans="1:17" s="5" customFormat="1" ht="12.9" customHeight="1" x14ac:dyDescent="0.5">
      <c r="A12" s="5" t="s">
        <v>38</v>
      </c>
      <c r="C12" s="5">
        <v>6</v>
      </c>
      <c r="D12" s="5" t="s">
        <v>39</v>
      </c>
      <c r="E12" s="5" t="s">
        <v>23</v>
      </c>
      <c r="F12" s="5" t="s">
        <v>40</v>
      </c>
      <c r="G12" s="5" t="s">
        <v>39</v>
      </c>
      <c r="H12" s="5" t="s">
        <v>19</v>
      </c>
      <c r="I12" s="5" t="s">
        <v>20</v>
      </c>
      <c r="J12" s="6">
        <v>14620</v>
      </c>
      <c r="K12" s="6">
        <v>15815</v>
      </c>
      <c r="M12" s="6">
        <f>K12-J12</f>
        <v>1195</v>
      </c>
      <c r="N12" s="7">
        <f>K12/J12-1</f>
        <v>8.1737346101231179E-2</v>
      </c>
      <c r="P12" s="8">
        <v>0.67002749770852432</v>
      </c>
      <c r="Q12" s="8">
        <v>0.64067247316183917</v>
      </c>
    </row>
    <row r="13" spans="1:17" s="4" customFormat="1" ht="12.9" customHeight="1" x14ac:dyDescent="0.5">
      <c r="A13" s="4" t="s">
        <v>41</v>
      </c>
      <c r="C13" s="4">
        <v>7</v>
      </c>
      <c r="D13" s="4" t="s">
        <v>42</v>
      </c>
      <c r="E13" s="4" t="s">
        <v>23</v>
      </c>
      <c r="F13" s="4" t="s">
        <v>43</v>
      </c>
      <c r="G13" s="4" t="s">
        <v>42</v>
      </c>
      <c r="H13" s="4" t="s">
        <v>19</v>
      </c>
      <c r="I13" s="4" t="s">
        <v>20</v>
      </c>
      <c r="J13" s="9">
        <v>1350</v>
      </c>
      <c r="K13" s="9">
        <v>1620</v>
      </c>
      <c r="M13" s="9">
        <f>K13-J13</f>
        <v>270</v>
      </c>
      <c r="N13" s="10">
        <f>K13/J13-1</f>
        <v>0.19999999999999996</v>
      </c>
      <c r="P13" s="11">
        <v>6.1869844179651697E-2</v>
      </c>
      <c r="Q13" s="11">
        <v>6.5626898926473567E-2</v>
      </c>
    </row>
    <row r="14" spans="1:17" s="4" customFormat="1" ht="12.9" customHeight="1" x14ac:dyDescent="0.5">
      <c r="A14" s="4" t="s">
        <v>44</v>
      </c>
      <c r="C14" s="4">
        <v>8</v>
      </c>
      <c r="D14" s="4" t="s">
        <v>45</v>
      </c>
      <c r="E14" s="4" t="s">
        <v>23</v>
      </c>
      <c r="F14" s="4" t="s">
        <v>46</v>
      </c>
      <c r="G14" s="4" t="s">
        <v>45</v>
      </c>
      <c r="H14" s="4" t="s">
        <v>19</v>
      </c>
      <c r="I14" s="4" t="s">
        <v>20</v>
      </c>
      <c r="J14" s="9">
        <v>1285</v>
      </c>
      <c r="K14" s="9">
        <v>1150</v>
      </c>
      <c r="M14" s="9">
        <f>K14-J14</f>
        <v>-135</v>
      </c>
      <c r="N14" s="10">
        <f>K14/J14-1</f>
        <v>-0.10505836575875482</v>
      </c>
      <c r="P14" s="11">
        <v>5.8890925756186985E-2</v>
      </c>
      <c r="Q14" s="11">
        <v>4.6586996151509012E-2</v>
      </c>
    </row>
    <row r="15" spans="1:17" s="4" customFormat="1" ht="12.9" customHeight="1" x14ac:dyDescent="0.5">
      <c r="A15" s="4" t="s">
        <v>47</v>
      </c>
      <c r="C15" s="4">
        <v>9</v>
      </c>
      <c r="D15" s="4" t="s">
        <v>48</v>
      </c>
      <c r="E15" s="4" t="s">
        <v>23</v>
      </c>
      <c r="F15" s="4" t="s">
        <v>49</v>
      </c>
      <c r="G15" s="4" t="s">
        <v>48</v>
      </c>
      <c r="H15" s="4" t="s">
        <v>19</v>
      </c>
      <c r="I15" s="4" t="s">
        <v>20</v>
      </c>
      <c r="J15" s="9">
        <v>1410</v>
      </c>
      <c r="K15" s="9">
        <v>1340</v>
      </c>
      <c r="M15" s="9">
        <f>K15-J15</f>
        <v>-70</v>
      </c>
      <c r="N15" s="10">
        <f>K15/J15-1</f>
        <v>-4.9645390070921946E-2</v>
      </c>
      <c r="P15" s="11">
        <v>6.4619615032080663E-2</v>
      </c>
      <c r="Q15" s="11">
        <v>5.4283978124367027E-2</v>
      </c>
    </row>
    <row r="16" spans="1:17" s="4" customFormat="1" ht="12.9" customHeight="1" x14ac:dyDescent="0.5">
      <c r="A16" s="4" t="s">
        <v>50</v>
      </c>
      <c r="C16" s="4">
        <v>10</v>
      </c>
      <c r="D16" s="4" t="s">
        <v>51</v>
      </c>
      <c r="E16" s="4" t="s">
        <v>23</v>
      </c>
      <c r="F16" s="4" t="s">
        <v>52</v>
      </c>
      <c r="G16" s="4" t="s">
        <v>51</v>
      </c>
      <c r="H16" s="4" t="s">
        <v>19</v>
      </c>
      <c r="I16" s="4" t="s">
        <v>20</v>
      </c>
      <c r="J16" s="9">
        <v>1465</v>
      </c>
      <c r="K16" s="9">
        <v>1590</v>
      </c>
      <c r="M16" s="9">
        <f>K16-J16</f>
        <v>125</v>
      </c>
      <c r="N16" s="10">
        <f>K16/J16-1</f>
        <v>8.53242320819112E-2</v>
      </c>
      <c r="P16" s="11">
        <v>6.7140238313473877E-2</v>
      </c>
      <c r="Q16" s="11">
        <v>6.4411585983390723E-2</v>
      </c>
    </row>
    <row r="17" spans="1:17" s="4" customFormat="1" ht="12.9" customHeight="1" x14ac:dyDescent="0.5">
      <c r="A17" s="4" t="s">
        <v>53</v>
      </c>
      <c r="C17" s="4">
        <v>11</v>
      </c>
      <c r="D17" s="4" t="s">
        <v>54</v>
      </c>
      <c r="E17" s="4" t="s">
        <v>23</v>
      </c>
      <c r="F17" s="4" t="s">
        <v>55</v>
      </c>
      <c r="G17" s="4" t="s">
        <v>54</v>
      </c>
      <c r="H17" s="4" t="s">
        <v>19</v>
      </c>
      <c r="I17" s="4" t="s">
        <v>20</v>
      </c>
      <c r="J17" s="9">
        <v>1590</v>
      </c>
      <c r="K17" s="9">
        <v>1975</v>
      </c>
      <c r="M17" s="9">
        <f>K17-J17</f>
        <v>385</v>
      </c>
      <c r="N17" s="10">
        <f>K17/J17-1</f>
        <v>0.24213836477987427</v>
      </c>
      <c r="P17" s="11">
        <v>7.2868927589367555E-2</v>
      </c>
      <c r="Q17" s="11">
        <v>8.0008102086287225E-2</v>
      </c>
    </row>
    <row r="18" spans="1:17" s="4" customFormat="1" ht="12.9" customHeight="1" x14ac:dyDescent="0.5">
      <c r="A18" s="4" t="s">
        <v>56</v>
      </c>
      <c r="C18" s="4">
        <v>12</v>
      </c>
      <c r="D18" s="4" t="s">
        <v>57</v>
      </c>
      <c r="E18" s="4" t="s">
        <v>23</v>
      </c>
      <c r="F18" s="4" t="s">
        <v>58</v>
      </c>
      <c r="G18" s="4" t="s">
        <v>57</v>
      </c>
      <c r="H18" s="4" t="s">
        <v>19</v>
      </c>
      <c r="I18" s="4" t="s">
        <v>20</v>
      </c>
      <c r="J18" s="9">
        <v>1590</v>
      </c>
      <c r="K18" s="9">
        <v>1810</v>
      </c>
      <c r="M18" s="9">
        <f>K18-J18</f>
        <v>220</v>
      </c>
      <c r="N18" s="10">
        <f>K18/J18-1</f>
        <v>0.13836477987421381</v>
      </c>
      <c r="P18" s="11">
        <v>7.2868927589367555E-2</v>
      </c>
      <c r="Q18" s="11">
        <v>7.3323880899331575E-2</v>
      </c>
    </row>
    <row r="19" spans="1:17" s="4" customFormat="1" ht="12.9" customHeight="1" x14ac:dyDescent="0.5">
      <c r="A19" s="4" t="s">
        <v>59</v>
      </c>
      <c r="C19" s="4">
        <v>13</v>
      </c>
      <c r="D19" s="4" t="s">
        <v>60</v>
      </c>
      <c r="E19" s="4" t="s">
        <v>23</v>
      </c>
      <c r="F19" s="4" t="s">
        <v>61</v>
      </c>
      <c r="G19" s="4" t="s">
        <v>60</v>
      </c>
      <c r="H19" s="4" t="s">
        <v>19</v>
      </c>
      <c r="I19" s="4" t="s">
        <v>20</v>
      </c>
      <c r="J19" s="9">
        <v>1380</v>
      </c>
      <c r="K19" s="9">
        <v>1585</v>
      </c>
      <c r="M19" s="9">
        <f>K19-J19</f>
        <v>205</v>
      </c>
      <c r="N19" s="10">
        <f>K19/J19-1</f>
        <v>0.14855072463768115</v>
      </c>
      <c r="P19" s="11">
        <v>6.3244729605866176E-2</v>
      </c>
      <c r="Q19" s="11">
        <v>6.4209033826210252E-2</v>
      </c>
    </row>
    <row r="20" spans="1:17" s="4" customFormat="1" ht="12.9" customHeight="1" x14ac:dyDescent="0.5">
      <c r="A20" s="4" t="s">
        <v>62</v>
      </c>
      <c r="C20" s="4">
        <v>14</v>
      </c>
      <c r="D20" s="4" t="s">
        <v>63</v>
      </c>
      <c r="E20" s="4" t="s">
        <v>23</v>
      </c>
      <c r="F20" s="4" t="s">
        <v>64</v>
      </c>
      <c r="G20" s="4" t="s">
        <v>63</v>
      </c>
      <c r="H20" s="4" t="s">
        <v>19</v>
      </c>
      <c r="I20" s="4" t="s">
        <v>20</v>
      </c>
      <c r="J20" s="9">
        <v>1650</v>
      </c>
      <c r="K20" s="9">
        <v>1425</v>
      </c>
      <c r="M20" s="9">
        <f>K20-J20</f>
        <v>-225</v>
      </c>
      <c r="N20" s="10">
        <f>K20/J20-1</f>
        <v>-0.13636363636363635</v>
      </c>
      <c r="P20" s="11">
        <v>7.5618698441796514E-2</v>
      </c>
      <c r="Q20" s="11">
        <v>5.7727364796435081E-2</v>
      </c>
    </row>
    <row r="21" spans="1:17" s="4" customFormat="1" ht="12.9" customHeight="1" x14ac:dyDescent="0.5">
      <c r="A21" s="4" t="s">
        <v>65</v>
      </c>
      <c r="C21" s="4">
        <v>15</v>
      </c>
      <c r="D21" s="4" t="s">
        <v>66</v>
      </c>
      <c r="E21" s="4" t="s">
        <v>23</v>
      </c>
      <c r="F21" s="4" t="s">
        <v>67</v>
      </c>
      <c r="G21" s="4" t="s">
        <v>66</v>
      </c>
      <c r="H21" s="4" t="s">
        <v>19</v>
      </c>
      <c r="I21" s="4" t="s">
        <v>20</v>
      </c>
      <c r="J21" s="9">
        <v>1570</v>
      </c>
      <c r="K21" s="9">
        <v>1790</v>
      </c>
      <c r="M21" s="9">
        <f>K21-J21</f>
        <v>220</v>
      </c>
      <c r="N21" s="10">
        <f>K21/J21-1</f>
        <v>0.14012738853503182</v>
      </c>
      <c r="P21" s="11">
        <v>7.1952337305224559E-2</v>
      </c>
      <c r="Q21" s="11">
        <v>7.2513672270609689E-2</v>
      </c>
    </row>
    <row r="22" spans="1:17" s="4" customFormat="1" ht="12.9" customHeight="1" x14ac:dyDescent="0.5">
      <c r="A22" s="4" t="s">
        <v>68</v>
      </c>
      <c r="C22" s="4">
        <v>16</v>
      </c>
      <c r="D22" s="4" t="s">
        <v>69</v>
      </c>
      <c r="E22" s="4" t="s">
        <v>23</v>
      </c>
      <c r="F22" s="4" t="s">
        <v>70</v>
      </c>
      <c r="G22" s="4" t="s">
        <v>69</v>
      </c>
      <c r="H22" s="4" t="s">
        <v>19</v>
      </c>
      <c r="I22" s="4" t="s">
        <v>20</v>
      </c>
      <c r="J22" s="9">
        <v>1325</v>
      </c>
      <c r="K22" s="9">
        <v>1515</v>
      </c>
      <c r="M22" s="9">
        <f>K22-J22</f>
        <v>190</v>
      </c>
      <c r="N22" s="10">
        <f>K22/J22-1</f>
        <v>0.14339622641509431</v>
      </c>
      <c r="P22" s="11">
        <v>6.0724106324472962E-2</v>
      </c>
      <c r="Q22" s="11">
        <v>6.1373303625683613E-2</v>
      </c>
    </row>
    <row r="23" spans="1:17" s="5" customFormat="1" ht="12.9" customHeight="1" x14ac:dyDescent="0.5">
      <c r="A23" s="5" t="s">
        <v>71</v>
      </c>
      <c r="C23" s="5">
        <v>17</v>
      </c>
      <c r="D23" s="5" t="s">
        <v>72</v>
      </c>
      <c r="E23" s="5" t="s">
        <v>23</v>
      </c>
      <c r="F23" s="5" t="s">
        <v>73</v>
      </c>
      <c r="G23" s="5" t="s">
        <v>72</v>
      </c>
      <c r="H23" s="5" t="s">
        <v>19</v>
      </c>
      <c r="I23" s="5" t="s">
        <v>20</v>
      </c>
      <c r="J23" s="6">
        <v>2460</v>
      </c>
      <c r="K23" s="6">
        <v>3375</v>
      </c>
      <c r="M23" s="6">
        <f>K23-J23</f>
        <v>915</v>
      </c>
      <c r="N23" s="7">
        <f>K23/J23-1</f>
        <v>0.37195121951219523</v>
      </c>
      <c r="P23" s="8">
        <v>0.11274060494958753</v>
      </c>
      <c r="Q23" s="8">
        <v>0.13672270609681994</v>
      </c>
    </row>
    <row r="24" spans="1:17" s="4" customFormat="1" ht="12.9" customHeight="1" x14ac:dyDescent="0.5">
      <c r="A24" s="4" t="s">
        <v>74</v>
      </c>
      <c r="C24" s="4">
        <v>18</v>
      </c>
      <c r="D24" s="4" t="s">
        <v>75</v>
      </c>
      <c r="E24" s="4" t="s">
        <v>23</v>
      </c>
      <c r="F24" s="4" t="s">
        <v>76</v>
      </c>
      <c r="G24" s="4" t="s">
        <v>75</v>
      </c>
      <c r="H24" s="4" t="s">
        <v>19</v>
      </c>
      <c r="I24" s="4" t="s">
        <v>20</v>
      </c>
      <c r="J24" s="9">
        <v>990</v>
      </c>
      <c r="K24" s="9">
        <v>1350</v>
      </c>
      <c r="M24" s="9">
        <f>K24-J24</f>
        <v>360</v>
      </c>
      <c r="N24" s="10">
        <f>K24/J24-1</f>
        <v>0.36363636363636354</v>
      </c>
      <c r="P24" s="11">
        <v>4.5371219065077913E-2</v>
      </c>
      <c r="Q24" s="11">
        <v>5.4689082438727971E-2</v>
      </c>
    </row>
    <row r="25" spans="1:17" s="4" customFormat="1" ht="12.9" customHeight="1" x14ac:dyDescent="0.5">
      <c r="A25" s="4" t="s">
        <v>77</v>
      </c>
      <c r="C25" s="4">
        <v>19</v>
      </c>
      <c r="D25" s="4" t="s">
        <v>78</v>
      </c>
      <c r="E25" s="4" t="s">
        <v>23</v>
      </c>
      <c r="F25" s="4" t="s">
        <v>79</v>
      </c>
      <c r="G25" s="4" t="s">
        <v>78</v>
      </c>
      <c r="H25" s="4" t="s">
        <v>19</v>
      </c>
      <c r="I25" s="4" t="s">
        <v>20</v>
      </c>
      <c r="J25" s="9">
        <v>710</v>
      </c>
      <c r="K25" s="9">
        <v>915</v>
      </c>
      <c r="M25" s="9">
        <f>K25-J25</f>
        <v>205</v>
      </c>
      <c r="N25" s="10">
        <f>K25/J25-1</f>
        <v>0.28873239436619724</v>
      </c>
      <c r="P25" s="11">
        <v>3.2538955087076077E-2</v>
      </c>
      <c r="Q25" s="11">
        <v>3.7067044764026738E-2</v>
      </c>
    </row>
    <row r="26" spans="1:17" s="4" customFormat="1" ht="12.9" customHeight="1" x14ac:dyDescent="0.5">
      <c r="A26" s="4" t="s">
        <v>80</v>
      </c>
      <c r="C26" s="4">
        <v>20</v>
      </c>
      <c r="D26" s="4" t="s">
        <v>81</v>
      </c>
      <c r="E26" s="4" t="s">
        <v>23</v>
      </c>
      <c r="F26" s="4" t="s">
        <v>82</v>
      </c>
      <c r="G26" s="4" t="s">
        <v>81</v>
      </c>
      <c r="H26" s="4" t="s">
        <v>19</v>
      </c>
      <c r="I26" s="4" t="s">
        <v>20</v>
      </c>
      <c r="J26" s="9">
        <v>360</v>
      </c>
      <c r="K26" s="9">
        <v>620</v>
      </c>
      <c r="M26" s="9">
        <f>K26-J26</f>
        <v>260</v>
      </c>
      <c r="N26" s="10">
        <f>K26/J26-1</f>
        <v>0.72222222222222232</v>
      </c>
      <c r="P26" s="11">
        <v>1.6498625114573784E-2</v>
      </c>
      <c r="Q26" s="11">
        <v>2.5116467490378772E-2</v>
      </c>
    </row>
    <row r="27" spans="1:17" s="4" customFormat="1" ht="12.9" customHeight="1" x14ac:dyDescent="0.5">
      <c r="A27" s="4" t="s">
        <v>83</v>
      </c>
      <c r="C27" s="4">
        <v>21</v>
      </c>
      <c r="D27" s="4" t="s">
        <v>84</v>
      </c>
      <c r="E27" s="4" t="s">
        <v>23</v>
      </c>
      <c r="F27" s="4" t="s">
        <v>85</v>
      </c>
      <c r="G27" s="4" t="s">
        <v>84</v>
      </c>
      <c r="H27" s="4" t="s">
        <v>19</v>
      </c>
      <c r="I27" s="4" t="s">
        <v>20</v>
      </c>
      <c r="J27" s="9">
        <v>235</v>
      </c>
      <c r="K27" s="9">
        <v>280</v>
      </c>
      <c r="M27" s="9">
        <f>K27-J27</f>
        <v>45</v>
      </c>
      <c r="N27" s="10">
        <f>K27/J27-1</f>
        <v>0.1914893617021276</v>
      </c>
      <c r="P27" s="11">
        <v>1.0769935838680109E-2</v>
      </c>
      <c r="Q27" s="11">
        <v>1.1342920802106542E-2</v>
      </c>
    </row>
    <row r="28" spans="1:17" s="4" customFormat="1" ht="12.9" customHeight="1" x14ac:dyDescent="0.5">
      <c r="A28" s="4" t="s">
        <v>86</v>
      </c>
      <c r="C28" s="4">
        <v>22</v>
      </c>
      <c r="D28" s="4" t="s">
        <v>87</v>
      </c>
      <c r="E28" s="4" t="s">
        <v>23</v>
      </c>
      <c r="F28" s="4" t="s">
        <v>88</v>
      </c>
      <c r="G28" s="4" t="s">
        <v>87</v>
      </c>
      <c r="H28" s="4" t="s">
        <v>19</v>
      </c>
      <c r="I28" s="4" t="s">
        <v>20</v>
      </c>
      <c r="J28" s="9">
        <v>165</v>
      </c>
      <c r="K28" s="9">
        <v>215</v>
      </c>
      <c r="M28" s="9">
        <f>K28-J28</f>
        <v>50</v>
      </c>
      <c r="N28" s="10">
        <f>K28/J28-1</f>
        <v>0.30303030303030298</v>
      </c>
      <c r="P28" s="11">
        <v>7.5618698441796521E-3</v>
      </c>
      <c r="Q28" s="11">
        <v>8.7097427587603804E-3</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15730</v>
      </c>
      <c r="K30" s="6">
        <v>17695</v>
      </c>
      <c r="M30" s="6">
        <f>K30-J30</f>
        <v>1965</v>
      </c>
      <c r="N30" s="7">
        <f>K30/J30-1</f>
        <v>0.12492053401144321</v>
      </c>
      <c r="P30" s="8">
        <v>0.72089825847846012</v>
      </c>
      <c r="Q30" s="8">
        <v>0.71683208426169742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37</v>
      </c>
      <c r="K32" s="12">
        <v>38</v>
      </c>
      <c r="M32" s="12">
        <f>K32-J32</f>
        <v>1</v>
      </c>
      <c r="N32" s="7">
        <f>K32/J32-1</f>
        <v>2.7027027027026973E-2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10960</v>
      </c>
      <c r="K34" s="6">
        <v>12425</v>
      </c>
      <c r="M34" s="6">
        <f>K34-J34</f>
        <v>1465</v>
      </c>
      <c r="N34" s="7">
        <f>K34/J34-1</f>
        <v>0.13366788321167888</v>
      </c>
      <c r="P34" s="8">
        <v>0.50229147571035748</v>
      </c>
      <c r="Q34" s="8">
        <v>0.50334211059347778</v>
      </c>
    </row>
    <row r="35" spans="1:17" s="4" customFormat="1" ht="12.9" customHeight="1" x14ac:dyDescent="0.5">
      <c r="A35" s="4" t="s">
        <v>26</v>
      </c>
      <c r="C35" s="4">
        <v>28</v>
      </c>
      <c r="D35" s="4" t="s">
        <v>98</v>
      </c>
      <c r="E35" s="4" t="s">
        <v>23</v>
      </c>
      <c r="F35" s="4" t="s">
        <v>28</v>
      </c>
      <c r="G35" s="4" t="s">
        <v>27</v>
      </c>
      <c r="H35" s="4" t="s">
        <v>19</v>
      </c>
      <c r="I35" s="4" t="s">
        <v>96</v>
      </c>
      <c r="J35" s="9">
        <v>2360</v>
      </c>
      <c r="K35" s="9">
        <v>2755</v>
      </c>
      <c r="M35" s="9">
        <f>K35-J35</f>
        <v>395</v>
      </c>
      <c r="N35" s="10">
        <f>K35/J35-1</f>
        <v>0.16737288135593231</v>
      </c>
      <c r="P35" s="11">
        <v>0.10815765352887259</v>
      </c>
      <c r="Q35" s="11">
        <v>0.11160623860644116</v>
      </c>
    </row>
    <row r="36" spans="1:17" s="4" customFormat="1" ht="12.9" customHeight="1" x14ac:dyDescent="0.5">
      <c r="A36" s="4" t="s">
        <v>38</v>
      </c>
      <c r="C36" s="4">
        <v>32</v>
      </c>
      <c r="D36" s="4" t="s">
        <v>99</v>
      </c>
      <c r="E36" s="4" t="s">
        <v>23</v>
      </c>
      <c r="F36" s="4" t="s">
        <v>40</v>
      </c>
      <c r="G36" s="4" t="s">
        <v>39</v>
      </c>
      <c r="H36" s="4" t="s">
        <v>19</v>
      </c>
      <c r="I36" s="4" t="s">
        <v>96</v>
      </c>
      <c r="J36" s="9">
        <v>7320</v>
      </c>
      <c r="K36" s="9">
        <v>7970</v>
      </c>
      <c r="M36" s="9">
        <f>K36-J36</f>
        <v>650</v>
      </c>
      <c r="N36" s="10">
        <f>K36/J36-1</f>
        <v>8.8797814207650205E-2</v>
      </c>
      <c r="P36" s="11">
        <v>0.33547204399633362</v>
      </c>
      <c r="Q36" s="11">
        <v>0.32286813854567553</v>
      </c>
    </row>
    <row r="37" spans="1:17" s="4" customFormat="1" ht="12.9" customHeight="1" x14ac:dyDescent="0.5">
      <c r="A37" s="4" t="s">
        <v>71</v>
      </c>
      <c r="C37" s="4">
        <v>43</v>
      </c>
      <c r="D37" s="4" t="s">
        <v>100</v>
      </c>
      <c r="E37" s="4" t="s">
        <v>23</v>
      </c>
      <c r="F37" s="4" t="s">
        <v>73</v>
      </c>
      <c r="G37" s="4" t="s">
        <v>72</v>
      </c>
      <c r="H37" s="4" t="s">
        <v>19</v>
      </c>
      <c r="I37" s="4" t="s">
        <v>96</v>
      </c>
      <c r="J37" s="9">
        <v>1280</v>
      </c>
      <c r="K37" s="9">
        <v>1700</v>
      </c>
      <c r="M37" s="9">
        <f>K37-J37</f>
        <v>420</v>
      </c>
      <c r="N37" s="10">
        <f>K37/J37-1</f>
        <v>0.328125</v>
      </c>
      <c r="P37" s="11">
        <v>5.8661778185151239E-2</v>
      </c>
      <c r="Q37" s="11">
        <v>6.8867733441361156E-2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7915</v>
      </c>
      <c r="K39" s="9">
        <v>8915</v>
      </c>
      <c r="M39" s="9">
        <f>K39-J39</f>
        <v>1000</v>
      </c>
      <c r="N39" s="10">
        <f>K39/J39-1</f>
        <v>0.12634238787113072</v>
      </c>
      <c r="P39" s="11">
        <v>0.36274060494958754</v>
      </c>
      <c r="Q39" s="11">
        <v>0.36115049625278511</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37.6</v>
      </c>
      <c r="K41" s="13">
        <v>37.6</v>
      </c>
      <c r="M41" s="13">
        <f>K41-J41</f>
        <v>0</v>
      </c>
      <c r="N41" s="10">
        <f>K41/J41-1</f>
        <v>0</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10855</v>
      </c>
      <c r="K43" s="6">
        <v>12260</v>
      </c>
      <c r="M43" s="6">
        <f>K43-J43</f>
        <v>1405</v>
      </c>
      <c r="N43" s="7">
        <f>K43/J43-1</f>
        <v>0.12943344081068631</v>
      </c>
      <c r="P43" s="8">
        <v>0.49747937671860676</v>
      </c>
      <c r="Q43" s="8">
        <v>0.49665788940652217</v>
      </c>
    </row>
    <row r="44" spans="1:17" s="4" customFormat="1" ht="12.9" customHeight="1" x14ac:dyDescent="0.5">
      <c r="A44" s="4" t="s">
        <v>26</v>
      </c>
      <c r="C44" s="4">
        <v>54</v>
      </c>
      <c r="D44" s="4" t="s">
        <v>98</v>
      </c>
      <c r="E44" s="4" t="s">
        <v>23</v>
      </c>
      <c r="F44" s="4" t="s">
        <v>28</v>
      </c>
      <c r="G44" s="4" t="s">
        <v>27</v>
      </c>
      <c r="H44" s="4" t="s">
        <v>19</v>
      </c>
      <c r="I44" s="4" t="s">
        <v>105</v>
      </c>
      <c r="J44" s="9">
        <v>2375</v>
      </c>
      <c r="K44" s="9">
        <v>2740</v>
      </c>
      <c r="M44" s="9">
        <f>K44-J44</f>
        <v>365</v>
      </c>
      <c r="N44" s="10">
        <f>K44/J44-1</f>
        <v>0.15368421052631587</v>
      </c>
      <c r="P44" s="11">
        <v>0.10884509624197984</v>
      </c>
      <c r="Q44" s="11">
        <v>0.11099858213489974</v>
      </c>
    </row>
    <row r="45" spans="1:17" s="4" customFormat="1" ht="12.9" customHeight="1" x14ac:dyDescent="0.5">
      <c r="A45" s="4" t="s">
        <v>38</v>
      </c>
      <c r="C45" s="4">
        <v>58</v>
      </c>
      <c r="D45" s="4" t="s">
        <v>99</v>
      </c>
      <c r="E45" s="4" t="s">
        <v>23</v>
      </c>
      <c r="F45" s="4" t="s">
        <v>40</v>
      </c>
      <c r="G45" s="4" t="s">
        <v>39</v>
      </c>
      <c r="H45" s="4" t="s">
        <v>19</v>
      </c>
      <c r="I45" s="4" t="s">
        <v>105</v>
      </c>
      <c r="J45" s="9">
        <v>7305</v>
      </c>
      <c r="K45" s="9">
        <v>7845</v>
      </c>
      <c r="M45" s="9">
        <f>K45-J45</f>
        <v>540</v>
      </c>
      <c r="N45" s="10">
        <f>K45/J45-1</f>
        <v>7.3921971252566721E-2</v>
      </c>
      <c r="P45" s="11">
        <v>0.3347846012832264</v>
      </c>
      <c r="Q45" s="11">
        <v>0.31780433461616364</v>
      </c>
    </row>
    <row r="46" spans="1:17" s="4" customFormat="1" ht="12.9" customHeight="1" x14ac:dyDescent="0.5">
      <c r="A46" s="4" t="s">
        <v>71</v>
      </c>
      <c r="C46" s="4">
        <v>69</v>
      </c>
      <c r="D46" s="4" t="s">
        <v>100</v>
      </c>
      <c r="E46" s="4" t="s">
        <v>23</v>
      </c>
      <c r="F46" s="4" t="s">
        <v>73</v>
      </c>
      <c r="G46" s="4" t="s">
        <v>72</v>
      </c>
      <c r="H46" s="4" t="s">
        <v>19</v>
      </c>
      <c r="I46" s="4" t="s">
        <v>105</v>
      </c>
      <c r="J46" s="9">
        <v>1180</v>
      </c>
      <c r="K46" s="9">
        <v>1675</v>
      </c>
      <c r="M46" s="9">
        <f>K46-J46</f>
        <v>495</v>
      </c>
      <c r="N46" s="10">
        <f>K46/J46-1</f>
        <v>0.41949152542372881</v>
      </c>
      <c r="P46" s="11">
        <v>5.4078826764436295E-2</v>
      </c>
      <c r="Q46" s="11">
        <v>6.7854972655458784E-2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7820</v>
      </c>
      <c r="K48" s="9">
        <v>8785</v>
      </c>
      <c r="M48" s="9">
        <f>K48-J48</f>
        <v>965</v>
      </c>
      <c r="N48" s="10">
        <f>K48/J48-1</f>
        <v>0.12340153452685421</v>
      </c>
      <c r="P48" s="11">
        <v>0.35838680109990834</v>
      </c>
      <c r="Q48" s="11">
        <v>0.35588414016609277</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36.5</v>
      </c>
      <c r="K50" s="14">
        <v>38</v>
      </c>
      <c r="M50" s="14">
        <f>K50-J50</f>
        <v>1.5</v>
      </c>
      <c r="N50" s="10">
        <f>K50/J50-1</f>
        <v>4.1095890410958846E-2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17085</v>
      </c>
      <c r="K4" s="6">
        <v>19185</v>
      </c>
      <c r="M4" s="6">
        <f>K4-J4</f>
        <v>2100</v>
      </c>
      <c r="N4" s="7">
        <f>K4/J4-1</f>
        <v>0.12291483757682187</v>
      </c>
    </row>
    <row r="5" spans="1:17" s="4" customFormat="1" ht="12.9" customHeight="1" x14ac:dyDescent="0.5">
      <c r="A5" s="4" t="s">
        <v>114</v>
      </c>
      <c r="C5" s="4">
        <v>101</v>
      </c>
      <c r="D5" s="4" t="s">
        <v>115</v>
      </c>
      <c r="E5" s="4" t="s">
        <v>23</v>
      </c>
      <c r="F5" s="4" t="s">
        <v>116</v>
      </c>
      <c r="G5" s="4" t="s">
        <v>117</v>
      </c>
      <c r="H5" s="4" t="s">
        <v>19</v>
      </c>
      <c r="I5" s="4" t="s">
        <v>20</v>
      </c>
      <c r="J5" s="9">
        <v>12140</v>
      </c>
      <c r="K5" s="9">
        <v>13380</v>
      </c>
      <c r="M5" s="9">
        <f>K5-J5</f>
        <v>1240</v>
      </c>
      <c r="N5" s="10">
        <f>K5/J5-1</f>
        <v>0.10214168039538718</v>
      </c>
      <c r="P5" s="11">
        <v>0.71056482294410306</v>
      </c>
      <c r="Q5" s="11">
        <v>0.69741985926505079</v>
      </c>
    </row>
    <row r="6" spans="1:17" s="4" customFormat="1" ht="12.9" customHeight="1" x14ac:dyDescent="0.5">
      <c r="A6" s="4" t="s">
        <v>118</v>
      </c>
      <c r="C6" s="4">
        <v>102</v>
      </c>
      <c r="D6" s="4" t="s">
        <v>119</v>
      </c>
      <c r="E6" s="4" t="s">
        <v>23</v>
      </c>
      <c r="F6" s="4" t="s">
        <v>120</v>
      </c>
      <c r="G6" s="4" t="s">
        <v>119</v>
      </c>
      <c r="H6" s="4" t="s">
        <v>19</v>
      </c>
      <c r="I6" s="4" t="s">
        <v>20</v>
      </c>
      <c r="J6" s="9">
        <v>10665</v>
      </c>
      <c r="K6" s="9">
        <v>11475</v>
      </c>
      <c r="M6" s="9">
        <f>K6-J6</f>
        <v>810</v>
      </c>
      <c r="N6" s="10">
        <f>K6/J6-1</f>
        <v>7.5949367088607556E-2</v>
      </c>
      <c r="P6" s="11">
        <v>0.62423178226514486</v>
      </c>
      <c r="Q6" s="11">
        <v>0.59812353401094609</v>
      </c>
    </row>
    <row r="7" spans="1:17" s="4" customFormat="1" ht="12.9" customHeight="1" x14ac:dyDescent="0.5">
      <c r="A7" s="4" t="s">
        <v>121</v>
      </c>
      <c r="C7" s="4">
        <v>103</v>
      </c>
      <c r="D7" s="4" t="s">
        <v>122</v>
      </c>
      <c r="E7" s="4" t="s">
        <v>23</v>
      </c>
      <c r="F7" s="4" t="s">
        <v>123</v>
      </c>
      <c r="G7" s="4" t="s">
        <v>124</v>
      </c>
      <c r="H7" s="4" t="s">
        <v>19</v>
      </c>
      <c r="I7" s="4" t="s">
        <v>20</v>
      </c>
      <c r="J7" s="9">
        <v>1475</v>
      </c>
      <c r="K7" s="9">
        <v>1910</v>
      </c>
      <c r="M7" s="9">
        <f>K7-J7</f>
        <v>435</v>
      </c>
      <c r="N7" s="10">
        <f>K7/J7-1</f>
        <v>0.29491525423728815</v>
      </c>
      <c r="P7" s="11">
        <v>8.6333040678958153E-2</v>
      </c>
      <c r="Q7" s="11">
        <v>9.9556945530362262E-2</v>
      </c>
    </row>
    <row r="8" spans="1:17" s="4" customFormat="1" ht="12.9" customHeight="1" x14ac:dyDescent="0.5">
      <c r="A8" s="4" t="s">
        <v>125</v>
      </c>
      <c r="C8" s="4">
        <v>104</v>
      </c>
      <c r="D8" s="4" t="s">
        <v>126</v>
      </c>
      <c r="E8" s="4" t="s">
        <v>23</v>
      </c>
      <c r="F8" s="4" t="s">
        <v>127</v>
      </c>
      <c r="G8" s="4" t="s">
        <v>128</v>
      </c>
      <c r="H8" s="4" t="s">
        <v>19</v>
      </c>
      <c r="I8" s="4" t="s">
        <v>20</v>
      </c>
      <c r="J8" s="9">
        <v>4940</v>
      </c>
      <c r="K8" s="9">
        <v>5800</v>
      </c>
      <c r="M8" s="9">
        <f>K8-J8</f>
        <v>860</v>
      </c>
      <c r="N8" s="10">
        <f>K8/J8-1</f>
        <v>0.17408906882591091</v>
      </c>
      <c r="P8" s="11">
        <v>0.28914252268071405</v>
      </c>
      <c r="Q8" s="11">
        <v>0.3023195204586917</v>
      </c>
    </row>
    <row r="9" spans="1:17" s="4" customFormat="1" ht="12.9" customHeight="1" x14ac:dyDescent="0.5">
      <c r="A9" s="4" t="s">
        <v>129</v>
      </c>
      <c r="C9" s="4">
        <v>105</v>
      </c>
      <c r="D9" s="4" t="s">
        <v>130</v>
      </c>
      <c r="E9" s="4" t="s">
        <v>23</v>
      </c>
      <c r="F9" s="4" t="s">
        <v>131</v>
      </c>
      <c r="G9" s="4" t="s">
        <v>132</v>
      </c>
      <c r="H9" s="4" t="s">
        <v>19</v>
      </c>
      <c r="I9" s="4" t="s">
        <v>20</v>
      </c>
      <c r="J9" s="9">
        <v>3670</v>
      </c>
      <c r="K9" s="9">
        <v>4170</v>
      </c>
      <c r="M9" s="9">
        <f>K9-J9</f>
        <v>500</v>
      </c>
      <c r="N9" s="10">
        <f>K9/J9-1</f>
        <v>0.13623978201634879</v>
      </c>
      <c r="P9" s="11">
        <v>0.21480831138425519</v>
      </c>
      <c r="Q9" s="11">
        <v>0.21735731039874903</v>
      </c>
    </row>
    <row r="10" spans="1:17" s="4" customFormat="1" ht="12.9" customHeight="1" x14ac:dyDescent="0.5">
      <c r="A10" s="4" t="s">
        <v>133</v>
      </c>
      <c r="C10" s="4">
        <v>106</v>
      </c>
      <c r="D10" s="4" t="s">
        <v>134</v>
      </c>
      <c r="E10" s="4" t="s">
        <v>23</v>
      </c>
      <c r="F10" s="4" t="s">
        <v>135</v>
      </c>
      <c r="G10" s="4" t="s">
        <v>136</v>
      </c>
      <c r="H10" s="4" t="s">
        <v>19</v>
      </c>
      <c r="I10" s="4" t="s">
        <v>20</v>
      </c>
      <c r="J10" s="9">
        <v>300</v>
      </c>
      <c r="K10" s="9">
        <v>400</v>
      </c>
      <c r="M10" s="9">
        <f>K10-J10</f>
        <v>100</v>
      </c>
      <c r="N10" s="10">
        <f>K10/J10-1</f>
        <v>0.33333333333333326</v>
      </c>
      <c r="P10" s="11">
        <v>1.755926251097454E-2</v>
      </c>
      <c r="Q10" s="11">
        <v>2.0849622100599426E-2</v>
      </c>
    </row>
    <row r="11" spans="1:17" s="4" customFormat="1" ht="12.9" customHeight="1" x14ac:dyDescent="0.5">
      <c r="A11" s="4" t="s">
        <v>137</v>
      </c>
      <c r="C11" s="4">
        <v>107</v>
      </c>
      <c r="D11" s="4" t="s">
        <v>138</v>
      </c>
      <c r="E11" s="4" t="s">
        <v>23</v>
      </c>
      <c r="F11" s="4" t="s">
        <v>139</v>
      </c>
      <c r="G11" s="4" t="s">
        <v>140</v>
      </c>
      <c r="H11" s="4" t="s">
        <v>19</v>
      </c>
      <c r="I11" s="4" t="s">
        <v>20</v>
      </c>
      <c r="J11" s="9">
        <v>510</v>
      </c>
      <c r="K11" s="9">
        <v>590</v>
      </c>
      <c r="M11" s="9">
        <f>K11-J11</f>
        <v>80</v>
      </c>
      <c r="N11" s="10">
        <f>K11/J11-1</f>
        <v>0.15686274509803932</v>
      </c>
      <c r="P11" s="11">
        <v>2.9850746268656716E-2</v>
      </c>
      <c r="Q11" s="11">
        <v>3.0753192598384153E-2</v>
      </c>
    </row>
    <row r="12" spans="1:17" s="4" customFormat="1" ht="12.9" customHeight="1" x14ac:dyDescent="0.5">
      <c r="A12" s="4" t="s">
        <v>141</v>
      </c>
      <c r="C12" s="4">
        <v>108</v>
      </c>
      <c r="D12" s="4" t="s">
        <v>142</v>
      </c>
      <c r="E12" s="4" t="s">
        <v>23</v>
      </c>
      <c r="F12" s="4" t="s">
        <v>143</v>
      </c>
      <c r="G12" s="4" t="s">
        <v>144</v>
      </c>
      <c r="H12" s="4" t="s">
        <v>19</v>
      </c>
      <c r="I12" s="4" t="s">
        <v>20</v>
      </c>
      <c r="J12" s="9">
        <v>455</v>
      </c>
      <c r="K12" s="9">
        <v>645</v>
      </c>
      <c r="M12" s="9">
        <f>K12-J12</f>
        <v>190</v>
      </c>
      <c r="N12" s="10">
        <f>K12/J12-1</f>
        <v>0.41758241758241765</v>
      </c>
      <c r="P12" s="11">
        <v>2.6631548141644718E-2</v>
      </c>
      <c r="Q12" s="11">
        <v>3.3620015637216574E-2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7750</v>
      </c>
      <c r="K15" s="6">
        <v>8780</v>
      </c>
      <c r="M15" s="6">
        <f>K15-J15</f>
        <v>1030</v>
      </c>
      <c r="N15" s="7">
        <f>K15/J15-1</f>
        <v>0.13290322580645153</v>
      </c>
    </row>
    <row r="16" spans="1:17" s="4" customFormat="1" ht="12.9" customHeight="1" x14ac:dyDescent="0.5">
      <c r="A16" s="4" t="s">
        <v>150</v>
      </c>
      <c r="C16" s="4" t="s">
        <v>151</v>
      </c>
      <c r="D16" s="4" t="s">
        <v>151</v>
      </c>
      <c r="F16" s="4" t="s">
        <v>152</v>
      </c>
      <c r="G16" s="4" t="s">
        <v>153</v>
      </c>
      <c r="H16" s="4" t="s">
        <v>19</v>
      </c>
      <c r="I16" s="4" t="s">
        <v>20</v>
      </c>
      <c r="J16" s="15" t="s">
        <v>154</v>
      </c>
      <c r="K16" s="9">
        <v>6815</v>
      </c>
      <c r="M16" s="15" t="s">
        <v>154</v>
      </c>
      <c r="N16" s="15" t="s">
        <v>154</v>
      </c>
      <c r="P16" s="15" t="s">
        <v>154</v>
      </c>
      <c r="Q16" s="11">
        <v>0.7761958997722096</v>
      </c>
    </row>
    <row r="17" spans="1:17" s="4" customFormat="1" ht="12.9" customHeight="1" x14ac:dyDescent="0.5">
      <c r="A17" s="4" t="s">
        <v>155</v>
      </c>
      <c r="C17" s="4" t="s">
        <v>151</v>
      </c>
      <c r="D17" s="4" t="s">
        <v>151</v>
      </c>
      <c r="F17" s="4" t="s">
        <v>156</v>
      </c>
      <c r="G17" s="4" t="s">
        <v>157</v>
      </c>
      <c r="H17" s="4" t="s">
        <v>19</v>
      </c>
      <c r="I17" s="4" t="s">
        <v>20</v>
      </c>
      <c r="J17" s="15" t="s">
        <v>154</v>
      </c>
      <c r="K17" s="9">
        <v>6265</v>
      </c>
      <c r="M17" s="15" t="s">
        <v>154</v>
      </c>
      <c r="N17" s="15" t="s">
        <v>154</v>
      </c>
      <c r="P17" s="15" t="s">
        <v>154</v>
      </c>
      <c r="Q17" s="11">
        <v>0.71355353075170846</v>
      </c>
    </row>
    <row r="18" spans="1:17" s="4" customFormat="1" ht="12.9" customHeight="1" x14ac:dyDescent="0.5">
      <c r="A18" s="4" t="s">
        <v>158</v>
      </c>
      <c r="C18" s="4" t="s">
        <v>151</v>
      </c>
      <c r="D18" s="4" t="s">
        <v>151</v>
      </c>
      <c r="F18" s="4" t="s">
        <v>159</v>
      </c>
      <c r="G18" s="4" t="s">
        <v>160</v>
      </c>
      <c r="H18" s="4" t="s">
        <v>19</v>
      </c>
      <c r="I18" s="4" t="s">
        <v>20</v>
      </c>
      <c r="J18" s="15" t="s">
        <v>154</v>
      </c>
      <c r="K18" s="9">
        <v>545</v>
      </c>
      <c r="M18" s="15" t="s">
        <v>154</v>
      </c>
      <c r="N18" s="15" t="s">
        <v>154</v>
      </c>
      <c r="P18" s="15" t="s">
        <v>154</v>
      </c>
      <c r="Q18" s="11">
        <v>6.2072892938496584E-2</v>
      </c>
    </row>
    <row r="19" spans="1:17" s="4" customFormat="1" ht="14.05" customHeight="1" x14ac:dyDescent="0.5">
      <c r="A19" s="4" t="s">
        <v>163</v>
      </c>
      <c r="C19" s="4" t="s">
        <v>151</v>
      </c>
      <c r="D19" s="4" t="s">
        <v>151</v>
      </c>
      <c r="F19" s="4" t="s">
        <v>161</v>
      </c>
      <c r="G19" s="4" t="s">
        <v>162</v>
      </c>
      <c r="H19" s="4" t="s">
        <v>19</v>
      </c>
      <c r="I19" s="4" t="s">
        <v>20</v>
      </c>
      <c r="J19" s="15" t="s">
        <v>154</v>
      </c>
      <c r="K19" s="9">
        <v>160</v>
      </c>
      <c r="M19" s="15" t="s">
        <v>154</v>
      </c>
      <c r="N19" s="15" t="s">
        <v>154</v>
      </c>
      <c r="P19" s="15" t="s">
        <v>154</v>
      </c>
      <c r="Q19" s="11">
        <v>1.8223234624145785E-2</v>
      </c>
    </row>
    <row r="20" spans="1:17" s="4" customFormat="1" ht="14.05" customHeight="1" x14ac:dyDescent="0.5">
      <c r="A20" s="4" t="s">
        <v>166</v>
      </c>
      <c r="C20" s="4">
        <v>1608</v>
      </c>
      <c r="D20" s="4" t="s">
        <v>164</v>
      </c>
      <c r="E20" s="4" t="s">
        <v>23</v>
      </c>
      <c r="F20" s="4" t="s">
        <v>165</v>
      </c>
      <c r="G20" s="4" t="s">
        <v>164</v>
      </c>
      <c r="H20" s="4" t="s">
        <v>19</v>
      </c>
      <c r="I20" s="4" t="s">
        <v>20</v>
      </c>
      <c r="J20" s="9">
        <v>105</v>
      </c>
      <c r="K20" s="9">
        <v>35</v>
      </c>
      <c r="M20" s="9">
        <f>K20-J20</f>
        <v>-70</v>
      </c>
      <c r="N20" s="10">
        <f>K20/J20-1</f>
        <v>-0.66666666666666674</v>
      </c>
      <c r="P20" s="11">
        <v>1.3548387096774193E-2</v>
      </c>
      <c r="Q20" s="11">
        <v>3.986332574031891E-3</v>
      </c>
    </row>
    <row r="21" spans="1:17" s="4" customFormat="1" ht="12.9" customHeight="1" x14ac:dyDescent="0.5">
      <c r="A21" s="4" t="s">
        <v>167</v>
      </c>
      <c r="C21" s="4" t="s">
        <v>151</v>
      </c>
      <c r="D21" s="4" t="s">
        <v>151</v>
      </c>
      <c r="F21" s="4" t="s">
        <v>168</v>
      </c>
      <c r="G21" s="4" t="s">
        <v>169</v>
      </c>
      <c r="H21" s="4" t="s">
        <v>19</v>
      </c>
      <c r="I21" s="4" t="s">
        <v>20</v>
      </c>
      <c r="J21" s="15" t="s">
        <v>154</v>
      </c>
      <c r="K21" s="9">
        <v>210</v>
      </c>
      <c r="M21" s="15" t="s">
        <v>154</v>
      </c>
      <c r="N21" s="15" t="s">
        <v>154</v>
      </c>
      <c r="P21" s="15" t="s">
        <v>154</v>
      </c>
      <c r="Q21" s="11">
        <v>2.3917995444191344E-2</v>
      </c>
    </row>
    <row r="22" spans="1:17" s="4" customFormat="1" ht="12.9" customHeight="1" x14ac:dyDescent="0.5">
      <c r="A22" s="4" t="s">
        <v>170</v>
      </c>
      <c r="C22" s="4">
        <v>1611</v>
      </c>
      <c r="D22" s="4" t="s">
        <v>171</v>
      </c>
      <c r="E22" s="4" t="s">
        <v>23</v>
      </c>
      <c r="F22" s="4" t="s">
        <v>172</v>
      </c>
      <c r="G22" s="4" t="s">
        <v>173</v>
      </c>
      <c r="H22" s="4" t="s">
        <v>19</v>
      </c>
      <c r="I22" s="4" t="s">
        <v>20</v>
      </c>
      <c r="J22" s="9">
        <v>110</v>
      </c>
      <c r="K22" s="9">
        <v>170</v>
      </c>
      <c r="M22" s="9">
        <f>K22-J22</f>
        <v>60</v>
      </c>
      <c r="N22" s="10">
        <f>K22/J22-1</f>
        <v>0.54545454545454541</v>
      </c>
      <c r="P22" s="11">
        <v>1.4193548387096775E-2</v>
      </c>
      <c r="Q22" s="11">
        <v>1.9362186788154899E-2</v>
      </c>
    </row>
    <row r="23" spans="1:17" s="4" customFormat="1" ht="12.9" customHeight="1" x14ac:dyDescent="0.5">
      <c r="A23" s="4" t="s">
        <v>174</v>
      </c>
      <c r="C23" s="4">
        <v>1610</v>
      </c>
      <c r="D23" s="4" t="s">
        <v>175</v>
      </c>
      <c r="E23" s="4" t="s">
        <v>23</v>
      </c>
      <c r="F23" s="4" t="s">
        <v>176</v>
      </c>
      <c r="G23" s="4" t="s">
        <v>177</v>
      </c>
      <c r="H23" s="4" t="s">
        <v>19</v>
      </c>
      <c r="I23" s="4" t="s">
        <v>20</v>
      </c>
      <c r="J23" s="9">
        <v>1185</v>
      </c>
      <c r="K23" s="9">
        <v>1390</v>
      </c>
      <c r="M23" s="9">
        <f>K23-J23</f>
        <v>205</v>
      </c>
      <c r="N23" s="10">
        <f>K23/J23-1</f>
        <v>0.17299578059071741</v>
      </c>
      <c r="P23" s="11">
        <v>0.1529032258064516</v>
      </c>
      <c r="Q23" s="11">
        <v>0.15831435079726652</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21820</v>
      </c>
      <c r="K26" s="6">
        <v>24685</v>
      </c>
      <c r="M26" s="6">
        <f>K26-J26</f>
        <v>2865</v>
      </c>
      <c r="N26" s="7">
        <f>K26/J26-1</f>
        <v>0.1313015582034831</v>
      </c>
    </row>
    <row r="27" spans="1:17" s="4" customFormat="1" ht="12.9" customHeight="1" x14ac:dyDescent="0.5">
      <c r="A27" s="4" t="s">
        <v>181</v>
      </c>
      <c r="C27" s="4">
        <v>3130</v>
      </c>
      <c r="D27" s="4" t="s">
        <v>182</v>
      </c>
      <c r="E27" s="4" t="s">
        <v>183</v>
      </c>
      <c r="F27" s="4" t="s">
        <v>184</v>
      </c>
      <c r="G27" s="4" t="s">
        <v>185</v>
      </c>
      <c r="H27" s="4" t="s">
        <v>19</v>
      </c>
      <c r="I27" s="4" t="s">
        <v>20</v>
      </c>
      <c r="J27" s="9">
        <v>20090</v>
      </c>
      <c r="K27" s="9">
        <v>22480</v>
      </c>
      <c r="M27" s="9">
        <f>K27-J27</f>
        <v>2390</v>
      </c>
      <c r="N27" s="10">
        <f>K27/J27-1</f>
        <v>0.11896465903434539</v>
      </c>
    </row>
    <row r="28" spans="1:17" s="4" customFormat="1" ht="12.9" customHeight="1" x14ac:dyDescent="0.5">
      <c r="A28" s="4" t="s">
        <v>186</v>
      </c>
      <c r="C28" s="4">
        <v>2467</v>
      </c>
      <c r="D28" s="4" t="s">
        <v>187</v>
      </c>
      <c r="E28" s="4" t="s">
        <v>183</v>
      </c>
      <c r="F28" s="4" t="s">
        <v>188</v>
      </c>
      <c r="G28" s="4" t="s">
        <v>189</v>
      </c>
      <c r="H28" s="4" t="s">
        <v>19</v>
      </c>
      <c r="I28" s="4" t="s">
        <v>20</v>
      </c>
      <c r="J28" s="9">
        <v>1730</v>
      </c>
      <c r="K28" s="9">
        <v>2205</v>
      </c>
      <c r="M28" s="9">
        <f>K28-J28</f>
        <v>475</v>
      </c>
      <c r="N28" s="10">
        <f>K28/J28-1</f>
        <v>0.27456647398843925</v>
      </c>
    </row>
    <row r="29" spans="1:17" s="4" customFormat="1" ht="12.9" customHeight="1" x14ac:dyDescent="0.5">
      <c r="A29" s="4" t="s">
        <v>190</v>
      </c>
      <c r="C29" s="4">
        <v>2468</v>
      </c>
      <c r="D29" s="4" t="s">
        <v>191</v>
      </c>
      <c r="E29" s="4" t="s">
        <v>183</v>
      </c>
      <c r="F29" s="4" t="s">
        <v>188</v>
      </c>
      <c r="G29" s="4" t="s">
        <v>189</v>
      </c>
      <c r="H29" s="4" t="s">
        <v>19</v>
      </c>
      <c r="I29" s="4" t="s">
        <v>96</v>
      </c>
      <c r="J29" s="9">
        <v>885</v>
      </c>
      <c r="K29" s="9">
        <v>1050</v>
      </c>
      <c r="M29" s="9">
        <f>K29-J29</f>
        <v>165</v>
      </c>
      <c r="N29" s="10">
        <f>K29/J29-1</f>
        <v>0.18644067796610164</v>
      </c>
      <c r="P29" s="11">
        <v>0.51156069364161849</v>
      </c>
      <c r="Q29" s="11">
        <v>0.47619047619047616</v>
      </c>
    </row>
    <row r="30" spans="1:17" s="4" customFormat="1" ht="12.9" customHeight="1" x14ac:dyDescent="0.5">
      <c r="A30" s="4" t="s">
        <v>192</v>
      </c>
      <c r="C30" s="4">
        <v>2469</v>
      </c>
      <c r="D30" s="4" t="s">
        <v>193</v>
      </c>
      <c r="E30" s="4" t="s">
        <v>183</v>
      </c>
      <c r="F30" s="4" t="s">
        <v>188</v>
      </c>
      <c r="G30" s="4" t="s">
        <v>189</v>
      </c>
      <c r="H30" s="4" t="s">
        <v>19</v>
      </c>
      <c r="I30" s="4" t="s">
        <v>105</v>
      </c>
      <c r="J30" s="9">
        <v>850</v>
      </c>
      <c r="K30" s="9">
        <v>1160</v>
      </c>
      <c r="M30" s="9">
        <f>K30-J30</f>
        <v>310</v>
      </c>
      <c r="N30" s="10">
        <f>K30/J30-1</f>
        <v>0.36470588235294121</v>
      </c>
      <c r="P30" s="11">
        <v>0.4913294797687861</v>
      </c>
      <c r="Q30" s="11">
        <v>0.52607709750566889</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2.8</v>
      </c>
      <c r="K32" s="13">
        <v>2.8</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6560</v>
      </c>
      <c r="K35" s="6">
        <v>7340</v>
      </c>
      <c r="M35" s="6">
        <f>K35-J35</f>
        <v>780</v>
      </c>
      <c r="N35" s="7">
        <f>K35/J35-1</f>
        <v>0.11890243902439024</v>
      </c>
    </row>
    <row r="36" spans="1:17" s="5" customFormat="1" ht="12.9" customHeight="1" x14ac:dyDescent="0.5">
      <c r="A36" s="5" t="s">
        <v>202</v>
      </c>
      <c r="C36" s="5">
        <v>1580</v>
      </c>
      <c r="D36" s="5" t="s">
        <v>203</v>
      </c>
      <c r="E36" s="5" t="s">
        <v>23</v>
      </c>
      <c r="F36" s="5" t="s">
        <v>204</v>
      </c>
      <c r="G36" s="5" t="s">
        <v>203</v>
      </c>
      <c r="H36" s="5" t="s">
        <v>19</v>
      </c>
      <c r="I36" s="5" t="s">
        <v>20</v>
      </c>
      <c r="J36" s="6">
        <v>6025</v>
      </c>
      <c r="K36" s="6">
        <v>6655</v>
      </c>
      <c r="M36" s="6">
        <f>K36-J36</f>
        <v>630</v>
      </c>
      <c r="N36" s="7">
        <f>K36/J36-1</f>
        <v>0.10456431535269717</v>
      </c>
      <c r="P36" s="8">
        <v>0.91844512195121952</v>
      </c>
      <c r="Q36" s="8">
        <v>0.90667574931880113</v>
      </c>
    </row>
    <row r="37" spans="1:17" s="4" customFormat="1" ht="12.9" customHeight="1" x14ac:dyDescent="0.5">
      <c r="A37" s="4" t="s">
        <v>205</v>
      </c>
      <c r="C37" s="4">
        <v>1581</v>
      </c>
      <c r="D37" s="4" t="s">
        <v>206</v>
      </c>
      <c r="E37" s="4" t="s">
        <v>23</v>
      </c>
      <c r="F37" s="4" t="s">
        <v>207</v>
      </c>
      <c r="G37" s="4" t="s">
        <v>206</v>
      </c>
      <c r="H37" s="4" t="s">
        <v>19</v>
      </c>
      <c r="I37" s="4" t="s">
        <v>20</v>
      </c>
      <c r="J37" s="9">
        <v>5290</v>
      </c>
      <c r="K37" s="9">
        <v>5705</v>
      </c>
      <c r="M37" s="9">
        <f>K37-J37</f>
        <v>415</v>
      </c>
      <c r="N37" s="10">
        <f>K37/J37-1</f>
        <v>7.844990548204156E-2</v>
      </c>
      <c r="P37" s="11">
        <v>0.80640243902439024</v>
      </c>
      <c r="Q37" s="11">
        <v>0.77724795640326971</v>
      </c>
    </row>
    <row r="38" spans="1:17" s="4" customFormat="1" ht="14.05" customHeight="1" x14ac:dyDescent="0.5">
      <c r="A38" s="4" t="s">
        <v>210</v>
      </c>
      <c r="C38" s="4" t="s">
        <v>151</v>
      </c>
      <c r="D38" s="4" t="s">
        <v>151</v>
      </c>
      <c r="F38" s="4" t="s">
        <v>208</v>
      </c>
      <c r="G38" s="4" t="s">
        <v>209</v>
      </c>
      <c r="H38" s="4" t="s">
        <v>19</v>
      </c>
      <c r="I38" s="4" t="s">
        <v>20</v>
      </c>
      <c r="J38" s="15" t="s">
        <v>154</v>
      </c>
      <c r="K38" s="9">
        <v>3235</v>
      </c>
      <c r="M38" s="15" t="s">
        <v>154</v>
      </c>
      <c r="N38" s="15" t="s">
        <v>154</v>
      </c>
      <c r="P38" s="15" t="s">
        <v>154</v>
      </c>
      <c r="Q38" s="11">
        <v>0.44073569482288827</v>
      </c>
    </row>
    <row r="39" spans="1:17" s="4" customFormat="1" ht="12.9" customHeight="1" x14ac:dyDescent="0.5">
      <c r="A39" s="4" t="s">
        <v>211</v>
      </c>
      <c r="C39" s="4" t="s">
        <v>151</v>
      </c>
      <c r="D39" s="4" t="s">
        <v>151</v>
      </c>
      <c r="F39" s="4" t="s">
        <v>212</v>
      </c>
      <c r="G39" s="4" t="s">
        <v>213</v>
      </c>
      <c r="H39" s="4" t="s">
        <v>19</v>
      </c>
      <c r="I39" s="4" t="s">
        <v>20</v>
      </c>
      <c r="J39" s="15" t="s">
        <v>154</v>
      </c>
      <c r="K39" s="9">
        <v>2470</v>
      </c>
      <c r="M39" s="15" t="s">
        <v>154</v>
      </c>
      <c r="N39" s="15" t="s">
        <v>154</v>
      </c>
      <c r="P39" s="15" t="s">
        <v>154</v>
      </c>
      <c r="Q39" s="11">
        <v>0.33651226158038144</v>
      </c>
    </row>
    <row r="40" spans="1:17" s="4" customFormat="1" ht="12.9" customHeight="1" x14ac:dyDescent="0.5">
      <c r="A40" s="4" t="s">
        <v>214</v>
      </c>
      <c r="C40" s="4">
        <v>1582</v>
      </c>
      <c r="D40" s="4" t="s">
        <v>215</v>
      </c>
      <c r="E40" s="4" t="s">
        <v>23</v>
      </c>
      <c r="F40" s="4" t="s">
        <v>216</v>
      </c>
      <c r="G40" s="4" t="s">
        <v>215</v>
      </c>
      <c r="H40" s="4" t="s">
        <v>19</v>
      </c>
      <c r="I40" s="4" t="s">
        <v>20</v>
      </c>
      <c r="J40" s="9">
        <v>740</v>
      </c>
      <c r="K40" s="9">
        <v>955</v>
      </c>
      <c r="M40" s="9">
        <f>K40-J40</f>
        <v>215</v>
      </c>
      <c r="N40" s="10">
        <f>K40/J40-1</f>
        <v>0.29054054054054057</v>
      </c>
      <c r="P40" s="11">
        <v>0.11280487804878049</v>
      </c>
      <c r="Q40" s="11">
        <v>0.13010899182561309</v>
      </c>
    </row>
    <row r="41" spans="1:17" s="4" customFormat="1" ht="14.05" customHeight="1" x14ac:dyDescent="0.5">
      <c r="A41" s="4" t="s">
        <v>210</v>
      </c>
      <c r="C41" s="4" t="s">
        <v>151</v>
      </c>
      <c r="D41" s="4" t="s">
        <v>151</v>
      </c>
      <c r="F41" s="4" t="s">
        <v>217</v>
      </c>
      <c r="G41" s="4" t="s">
        <v>209</v>
      </c>
      <c r="H41" s="4" t="s">
        <v>19</v>
      </c>
      <c r="I41" s="4" t="s">
        <v>20</v>
      </c>
      <c r="J41" s="15" t="s">
        <v>154</v>
      </c>
      <c r="K41" s="9">
        <v>430</v>
      </c>
      <c r="M41" s="15" t="s">
        <v>154</v>
      </c>
      <c r="N41" s="15" t="s">
        <v>154</v>
      </c>
      <c r="P41" s="15" t="s">
        <v>154</v>
      </c>
      <c r="Q41" s="11">
        <v>5.858310626702997E-2</v>
      </c>
    </row>
    <row r="42" spans="1:17" s="4" customFormat="1" ht="12.9" customHeight="1" x14ac:dyDescent="0.5">
      <c r="A42" s="4" t="s">
        <v>211</v>
      </c>
      <c r="C42" s="4" t="s">
        <v>151</v>
      </c>
      <c r="D42" s="4" t="s">
        <v>151</v>
      </c>
      <c r="F42" s="4" t="s">
        <v>218</v>
      </c>
      <c r="G42" s="4" t="s">
        <v>213</v>
      </c>
      <c r="H42" s="4" t="s">
        <v>19</v>
      </c>
      <c r="I42" s="4" t="s">
        <v>20</v>
      </c>
      <c r="J42" s="15" t="s">
        <v>154</v>
      </c>
      <c r="K42" s="9">
        <v>520</v>
      </c>
      <c r="M42" s="15" t="s">
        <v>154</v>
      </c>
      <c r="N42" s="15" t="s">
        <v>154</v>
      </c>
      <c r="P42" s="15" t="s">
        <v>154</v>
      </c>
      <c r="Q42" s="11">
        <v>7.0844686648501368E-2</v>
      </c>
    </row>
    <row r="43" spans="1:17" s="5" customFormat="1" ht="12.9" customHeight="1" x14ac:dyDescent="0.5">
      <c r="A43" s="5" t="s">
        <v>219</v>
      </c>
      <c r="C43" s="5">
        <v>1583</v>
      </c>
      <c r="D43" s="5" t="s">
        <v>220</v>
      </c>
      <c r="E43" s="5" t="s">
        <v>23</v>
      </c>
      <c r="F43" s="5" t="s">
        <v>221</v>
      </c>
      <c r="G43" s="5" t="s">
        <v>222</v>
      </c>
      <c r="H43" s="5" t="s">
        <v>19</v>
      </c>
      <c r="I43" s="5" t="s">
        <v>20</v>
      </c>
      <c r="J43" s="6">
        <v>530</v>
      </c>
      <c r="K43" s="6">
        <v>685</v>
      </c>
      <c r="M43" s="6">
        <f>K43-J43</f>
        <v>155</v>
      </c>
      <c r="N43" s="7">
        <f>K43/J43-1</f>
        <v>0.29245283018867929</v>
      </c>
      <c r="P43" s="8">
        <v>8.0792682926829271E-2</v>
      </c>
      <c r="Q43" s="8">
        <v>9.3324250681198914E-2</v>
      </c>
    </row>
    <row r="44" spans="1:17" s="4" customFormat="1" ht="12.9" customHeight="1" x14ac:dyDescent="0.5">
      <c r="A44" s="4" t="s">
        <v>223</v>
      </c>
      <c r="C44" s="4">
        <v>1584</v>
      </c>
      <c r="D44" s="4" t="s">
        <v>224</v>
      </c>
      <c r="E44" s="4" t="s">
        <v>23</v>
      </c>
      <c r="F44" s="4" t="s">
        <v>225</v>
      </c>
      <c r="G44" s="4" t="s">
        <v>226</v>
      </c>
      <c r="H44" s="4" t="s">
        <v>19</v>
      </c>
      <c r="I44" s="4" t="s">
        <v>20</v>
      </c>
      <c r="J44" s="9">
        <v>390</v>
      </c>
      <c r="K44" s="9">
        <v>445</v>
      </c>
      <c r="M44" s="9">
        <f>K44-J44</f>
        <v>55</v>
      </c>
      <c r="N44" s="10">
        <f>K44/J44-1</f>
        <v>0.14102564102564097</v>
      </c>
      <c r="P44" s="11">
        <v>5.9451219512195119E-2</v>
      </c>
      <c r="Q44" s="11">
        <v>6.0626702997275204E-2</v>
      </c>
    </row>
    <row r="45" spans="1:17" s="4" customFormat="1" ht="12.9" customHeight="1" x14ac:dyDescent="0.5">
      <c r="A45" s="4" t="s">
        <v>227</v>
      </c>
      <c r="C45" s="4">
        <v>1585</v>
      </c>
      <c r="D45" s="4" t="s">
        <v>228</v>
      </c>
      <c r="E45" s="4" t="s">
        <v>23</v>
      </c>
      <c r="F45" s="4" t="s">
        <v>229</v>
      </c>
      <c r="G45" s="4" t="s">
        <v>230</v>
      </c>
      <c r="H45" s="4" t="s">
        <v>19</v>
      </c>
      <c r="I45" s="4" t="s">
        <v>20</v>
      </c>
      <c r="J45" s="9">
        <v>145</v>
      </c>
      <c r="K45" s="9">
        <v>240</v>
      </c>
      <c r="M45" s="9">
        <f>K45-J45</f>
        <v>95</v>
      </c>
      <c r="N45" s="10">
        <f>K45/J45-1</f>
        <v>0.65517241379310343</v>
      </c>
      <c r="P45" s="11">
        <v>2.2103658536585365E-2</v>
      </c>
      <c r="Q45" s="11">
        <v>3.2697547683923703E-2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3.1</v>
      </c>
      <c r="K47" s="13">
        <v>3.1</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21820</v>
      </c>
      <c r="K4" s="6">
        <v>24685</v>
      </c>
      <c r="M4" s="6">
        <f>K4-J4</f>
        <v>2865</v>
      </c>
      <c r="N4" s="7">
        <f>K4/J4-1</f>
        <v>0.1313015582034831</v>
      </c>
    </row>
    <row r="5" spans="1:17" s="5" customFormat="1" ht="12.9" customHeight="1" x14ac:dyDescent="0.5">
      <c r="A5" s="5" t="s">
        <v>238</v>
      </c>
      <c r="C5" s="5">
        <v>839</v>
      </c>
      <c r="D5" s="5" t="s">
        <v>239</v>
      </c>
      <c r="E5" s="5" t="s">
        <v>183</v>
      </c>
      <c r="F5" s="5" t="s">
        <v>240</v>
      </c>
      <c r="G5" s="5" t="s">
        <v>239</v>
      </c>
      <c r="H5" s="5" t="s">
        <v>19</v>
      </c>
      <c r="I5" s="5" t="s">
        <v>20</v>
      </c>
      <c r="J5" s="6">
        <v>21420</v>
      </c>
      <c r="K5" s="6">
        <v>24405</v>
      </c>
      <c r="M5" s="6">
        <f>K5-J5</f>
        <v>2985</v>
      </c>
      <c r="N5" s="7">
        <f>K5/J5-1</f>
        <v>0.13935574229691872</v>
      </c>
      <c r="P5" s="8">
        <v>0.98166819431714025</v>
      </c>
      <c r="Q5" s="8">
        <v>0.98865707919789347</v>
      </c>
    </row>
    <row r="6" spans="1:17" s="4" customFormat="1" ht="12.9" customHeight="1" x14ac:dyDescent="0.5">
      <c r="A6" s="4" t="s">
        <v>241</v>
      </c>
      <c r="C6" s="4">
        <v>841</v>
      </c>
      <c r="D6" s="4" t="s">
        <v>242</v>
      </c>
      <c r="E6" s="4" t="s">
        <v>183</v>
      </c>
      <c r="F6" s="4" t="s">
        <v>243</v>
      </c>
      <c r="G6" s="4" t="s">
        <v>242</v>
      </c>
      <c r="H6" s="4" t="s">
        <v>19</v>
      </c>
      <c r="I6" s="4" t="s">
        <v>20</v>
      </c>
      <c r="J6" s="9">
        <v>20090</v>
      </c>
      <c r="K6" s="9">
        <v>22940</v>
      </c>
      <c r="M6" s="9">
        <f>K6-J6</f>
        <v>2850</v>
      </c>
      <c r="N6" s="10">
        <f>K6/J6-1</f>
        <v>0.14186162269785973</v>
      </c>
      <c r="P6" s="11">
        <v>0.92071494042163149</v>
      </c>
      <c r="Q6" s="11">
        <v>0.92930929714401456</v>
      </c>
    </row>
    <row r="7" spans="1:17" s="4" customFormat="1" ht="12.9" customHeight="1" x14ac:dyDescent="0.5">
      <c r="A7" s="4" t="s">
        <v>244</v>
      </c>
      <c r="C7" s="4">
        <v>842</v>
      </c>
      <c r="D7" s="4" t="s">
        <v>245</v>
      </c>
      <c r="E7" s="4" t="s">
        <v>183</v>
      </c>
      <c r="F7" s="4" t="s">
        <v>246</v>
      </c>
      <c r="G7" s="4" t="s">
        <v>245</v>
      </c>
      <c r="H7" s="4" t="s">
        <v>19</v>
      </c>
      <c r="I7" s="4" t="s">
        <v>20</v>
      </c>
      <c r="J7" s="9">
        <v>840</v>
      </c>
      <c r="K7" s="9">
        <v>720</v>
      </c>
      <c r="M7" s="9">
        <f>K7-J7</f>
        <v>-120</v>
      </c>
      <c r="N7" s="10">
        <f>K7/J7-1</f>
        <v>-0.1428571428571429</v>
      </c>
      <c r="P7" s="11">
        <v>3.84967919340055E-2</v>
      </c>
      <c r="Q7" s="11">
        <v>2.9167510633988251E-2</v>
      </c>
    </row>
    <row r="8" spans="1:17" s="4" customFormat="1" ht="12.9" customHeight="1" x14ac:dyDescent="0.5">
      <c r="A8" s="4" t="s">
        <v>247</v>
      </c>
      <c r="C8" s="4">
        <v>843</v>
      </c>
      <c r="D8" s="4" t="s">
        <v>248</v>
      </c>
      <c r="E8" s="4" t="s">
        <v>183</v>
      </c>
      <c r="F8" s="4" t="s">
        <v>249</v>
      </c>
      <c r="G8" s="4" t="s">
        <v>248</v>
      </c>
      <c r="H8" s="4" t="s">
        <v>19</v>
      </c>
      <c r="I8" s="4" t="s">
        <v>20</v>
      </c>
      <c r="J8" s="9">
        <v>485</v>
      </c>
      <c r="K8" s="9">
        <v>750</v>
      </c>
      <c r="M8" s="9">
        <f>K8-J8</f>
        <v>265</v>
      </c>
      <c r="N8" s="10">
        <f>K8/J8-1</f>
        <v>0.54639175257731964</v>
      </c>
      <c r="P8" s="11">
        <v>2.2227314390467462E-2</v>
      </c>
      <c r="Q8" s="11">
        <v>3.0382823577071096E-2</v>
      </c>
    </row>
    <row r="9" spans="1:17" s="4" customFormat="1" ht="14.05" customHeight="1" x14ac:dyDescent="0.5">
      <c r="A9" s="4" t="s">
        <v>253</v>
      </c>
      <c r="C9" s="4">
        <v>844</v>
      </c>
      <c r="D9" s="4" t="s">
        <v>250</v>
      </c>
      <c r="E9" s="4" t="s">
        <v>183</v>
      </c>
      <c r="F9" s="4" t="s">
        <v>251</v>
      </c>
      <c r="G9" s="4" t="s">
        <v>252</v>
      </c>
      <c r="H9" s="4" t="s">
        <v>19</v>
      </c>
      <c r="I9" s="4" t="s">
        <v>20</v>
      </c>
      <c r="J9" s="9">
        <v>10</v>
      </c>
      <c r="K9" s="9">
        <v>0</v>
      </c>
      <c r="M9" s="9">
        <f>K9-J9</f>
        <v>-10</v>
      </c>
      <c r="N9" s="10">
        <f>K9/J9-1</f>
        <v>-1</v>
      </c>
      <c r="P9" s="11">
        <v>4.5829514207149406E-4</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480</v>
      </c>
      <c r="K11" s="9">
        <v>750</v>
      </c>
      <c r="M11" s="9">
        <f>K11-J11</f>
        <v>270</v>
      </c>
      <c r="N11" s="10">
        <f>K11/J11-1</f>
        <v>0.5625</v>
      </c>
      <c r="P11" s="11">
        <v>2.1998166819431713E-2</v>
      </c>
      <c r="Q11" s="11">
        <v>3.0382823577071096E-2</v>
      </c>
    </row>
    <row r="12" spans="1:17" s="4" customFormat="1" ht="12.9" customHeight="1" x14ac:dyDescent="0.5">
      <c r="A12" s="4" t="s">
        <v>261</v>
      </c>
      <c r="C12" s="4">
        <v>962</v>
      </c>
      <c r="D12" s="4" t="s">
        <v>262</v>
      </c>
      <c r="E12" s="4" t="s">
        <v>183</v>
      </c>
      <c r="F12" s="4" t="s">
        <v>263</v>
      </c>
      <c r="G12" s="4" t="s">
        <v>262</v>
      </c>
      <c r="H12" s="4" t="s">
        <v>19</v>
      </c>
      <c r="I12" s="4" t="s">
        <v>20</v>
      </c>
      <c r="J12" s="9">
        <v>10</v>
      </c>
      <c r="K12" s="9">
        <v>0</v>
      </c>
      <c r="M12" s="9">
        <f>K12-J12</f>
        <v>-10</v>
      </c>
      <c r="N12" s="10">
        <f>K12/J12-1</f>
        <v>-1</v>
      </c>
      <c r="P12" s="11">
        <v>4.5829514207149406E-4</v>
      </c>
      <c r="Q12" s="11">
        <v>0</v>
      </c>
    </row>
    <row r="13" spans="1:17" s="4" customFormat="1" ht="12.9" customHeight="1" x14ac:dyDescent="0.5">
      <c r="A13" s="4" t="s">
        <v>264</v>
      </c>
      <c r="C13" s="4">
        <v>1025</v>
      </c>
      <c r="D13" s="4" t="s">
        <v>265</v>
      </c>
      <c r="E13" s="4" t="s">
        <v>183</v>
      </c>
      <c r="F13" s="4" t="s">
        <v>266</v>
      </c>
      <c r="G13" s="4" t="s">
        <v>265</v>
      </c>
      <c r="H13" s="4" t="s">
        <v>19</v>
      </c>
      <c r="I13" s="4" t="s">
        <v>20</v>
      </c>
      <c r="J13" s="9">
        <v>20</v>
      </c>
      <c r="K13" s="9">
        <v>115</v>
      </c>
      <c r="M13" s="9">
        <f>K13-J13</f>
        <v>95</v>
      </c>
      <c r="N13" s="10">
        <f>K13/J13-1</f>
        <v>4.75</v>
      </c>
      <c r="P13" s="11">
        <v>9.1659028414298811E-4</v>
      </c>
      <c r="Q13" s="11">
        <v>4.6586996151509012E-3</v>
      </c>
    </row>
    <row r="14" spans="1:17" s="4" customFormat="1" ht="12.9" customHeight="1" x14ac:dyDescent="0.5">
      <c r="A14" s="4" t="s">
        <v>267</v>
      </c>
      <c r="C14" s="4">
        <v>1007</v>
      </c>
      <c r="D14" s="4" t="s">
        <v>268</v>
      </c>
      <c r="E14" s="4" t="s">
        <v>183</v>
      </c>
      <c r="F14" s="4" t="s">
        <v>269</v>
      </c>
      <c r="G14" s="4" t="s">
        <v>270</v>
      </c>
      <c r="H14" s="4" t="s">
        <v>19</v>
      </c>
      <c r="I14" s="4" t="s">
        <v>20</v>
      </c>
      <c r="J14" s="9">
        <v>280</v>
      </c>
      <c r="K14" s="9">
        <v>280</v>
      </c>
      <c r="M14" s="9">
        <f>K14-J14</f>
        <v>0</v>
      </c>
      <c r="N14" s="10">
        <f>K14/J14-1</f>
        <v>0</v>
      </c>
      <c r="P14" s="11">
        <v>1.2832263978001834E-2</v>
      </c>
      <c r="Q14" s="11">
        <v>1.1342920802106542E-2</v>
      </c>
    </row>
    <row r="15" spans="1:17" s="4" customFormat="1" ht="12.9" customHeight="1" x14ac:dyDescent="0.5">
      <c r="A15" s="4" t="s">
        <v>271</v>
      </c>
      <c r="C15" s="4">
        <v>1075</v>
      </c>
      <c r="D15" s="4" t="s">
        <v>272</v>
      </c>
      <c r="E15" s="4" t="s">
        <v>183</v>
      </c>
      <c r="F15" s="4" t="s">
        <v>273</v>
      </c>
      <c r="G15" s="4" t="s">
        <v>272</v>
      </c>
      <c r="H15" s="4" t="s">
        <v>19</v>
      </c>
      <c r="I15" s="4" t="s">
        <v>20</v>
      </c>
      <c r="J15" s="9">
        <v>0</v>
      </c>
      <c r="K15" s="9">
        <v>0</v>
      </c>
      <c r="M15" s="9">
        <f>K15-J15</f>
        <v>0</v>
      </c>
      <c r="N15" s="15" t="s">
        <v>154</v>
      </c>
      <c r="P15" s="11">
        <v>0</v>
      </c>
      <c r="Q15" s="11">
        <v>0</v>
      </c>
    </row>
    <row r="16" spans="1:17" s="4" customFormat="1" ht="12.9" customHeight="1" x14ac:dyDescent="0.5">
      <c r="A16" s="4" t="s">
        <v>274</v>
      </c>
      <c r="C16" s="4">
        <v>1039</v>
      </c>
      <c r="D16" s="4" t="s">
        <v>275</v>
      </c>
      <c r="E16" s="4" t="s">
        <v>183</v>
      </c>
      <c r="F16" s="4" t="s">
        <v>276</v>
      </c>
      <c r="G16" s="4" t="s">
        <v>275</v>
      </c>
      <c r="H16" s="4" t="s">
        <v>19</v>
      </c>
      <c r="I16" s="4" t="s">
        <v>20</v>
      </c>
      <c r="J16" s="9">
        <v>0</v>
      </c>
      <c r="K16" s="9">
        <v>0</v>
      </c>
      <c r="M16" s="9">
        <f>K16-J16</f>
        <v>0</v>
      </c>
      <c r="N16" s="15" t="s">
        <v>154</v>
      </c>
      <c r="P16" s="11">
        <v>0</v>
      </c>
      <c r="Q16" s="11">
        <v>0</v>
      </c>
    </row>
    <row r="17" spans="1:17" s="4" customFormat="1" ht="12.9" customHeight="1" x14ac:dyDescent="0.5">
      <c r="A17" s="4" t="s">
        <v>277</v>
      </c>
      <c r="C17" s="4">
        <v>991</v>
      </c>
      <c r="D17" s="4" t="s">
        <v>278</v>
      </c>
      <c r="E17" s="4" t="s">
        <v>183</v>
      </c>
      <c r="F17" s="4" t="s">
        <v>279</v>
      </c>
      <c r="G17" s="4" t="s">
        <v>278</v>
      </c>
      <c r="H17" s="4" t="s">
        <v>19</v>
      </c>
      <c r="I17" s="4" t="s">
        <v>20</v>
      </c>
      <c r="J17" s="9">
        <v>70</v>
      </c>
      <c r="K17" s="9">
        <v>145</v>
      </c>
      <c r="M17" s="9">
        <f>K17-J17</f>
        <v>75</v>
      </c>
      <c r="N17" s="10">
        <f>K17/J17-1</f>
        <v>1.0714285714285716</v>
      </c>
      <c r="P17" s="11">
        <v>3.2080659945004585E-3</v>
      </c>
      <c r="Q17" s="11">
        <v>5.8740125582337453E-3</v>
      </c>
    </row>
    <row r="18" spans="1:17" s="5" customFormat="1" ht="12.9" customHeight="1" x14ac:dyDescent="0.5">
      <c r="A18" s="5" t="s">
        <v>280</v>
      </c>
      <c r="C18" s="5">
        <v>1102</v>
      </c>
      <c r="D18" s="5" t="s">
        <v>281</v>
      </c>
      <c r="E18" s="5" t="s">
        <v>183</v>
      </c>
      <c r="F18" s="5" t="s">
        <v>282</v>
      </c>
      <c r="G18" s="5" t="s">
        <v>281</v>
      </c>
      <c r="H18" s="5" t="s">
        <v>19</v>
      </c>
      <c r="I18" s="5" t="s">
        <v>20</v>
      </c>
      <c r="J18" s="6">
        <v>395</v>
      </c>
      <c r="K18" s="6">
        <v>275</v>
      </c>
      <c r="M18" s="6">
        <f>K18-J18</f>
        <v>-120</v>
      </c>
      <c r="N18" s="7">
        <f>K18/J18-1</f>
        <v>-0.30379746835443033</v>
      </c>
      <c r="P18" s="8">
        <v>1.8102658111824016E-2</v>
      </c>
      <c r="Q18" s="8">
        <v>1.1140368644926069E-2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21820</v>
      </c>
      <c r="K21" s="6">
        <v>24685</v>
      </c>
      <c r="M21" s="6">
        <f>K21-J21</f>
        <v>2865</v>
      </c>
      <c r="N21" s="7">
        <f>K21/J21-1</f>
        <v>0.1313015582034831</v>
      </c>
    </row>
    <row r="22" spans="1:17" s="4" customFormat="1" ht="12.9" customHeight="1" x14ac:dyDescent="0.5">
      <c r="A22" s="4" t="s">
        <v>288</v>
      </c>
      <c r="C22" s="4">
        <v>2</v>
      </c>
      <c r="D22" s="4" t="s">
        <v>289</v>
      </c>
      <c r="E22" s="4" t="s">
        <v>183</v>
      </c>
      <c r="F22" s="4" t="s">
        <v>290</v>
      </c>
      <c r="G22" s="4" t="s">
        <v>289</v>
      </c>
      <c r="H22" s="4" t="s">
        <v>19</v>
      </c>
      <c r="I22" s="4" t="s">
        <v>20</v>
      </c>
      <c r="J22" s="9">
        <v>18170</v>
      </c>
      <c r="K22" s="9">
        <v>20495</v>
      </c>
      <c r="M22" s="9">
        <f>K22-J22</f>
        <v>2325</v>
      </c>
      <c r="N22" s="10">
        <f>K22/J22-1</f>
        <v>0.12795817281232802</v>
      </c>
      <c r="P22" s="11">
        <v>0.83272227314390468</v>
      </c>
      <c r="Q22" s="11">
        <v>0.8302612922827628</v>
      </c>
    </row>
    <row r="23" spans="1:17" s="4" customFormat="1" ht="12.9" customHeight="1" x14ac:dyDescent="0.5">
      <c r="A23" s="4" t="s">
        <v>291</v>
      </c>
      <c r="C23" s="4">
        <v>3</v>
      </c>
      <c r="D23" s="4" t="s">
        <v>292</v>
      </c>
      <c r="E23" s="4" t="s">
        <v>183</v>
      </c>
      <c r="F23" s="4" t="s">
        <v>293</v>
      </c>
      <c r="G23" s="4" t="s">
        <v>292</v>
      </c>
      <c r="H23" s="4" t="s">
        <v>19</v>
      </c>
      <c r="I23" s="4" t="s">
        <v>20</v>
      </c>
      <c r="J23" s="9">
        <v>70</v>
      </c>
      <c r="K23" s="9">
        <v>40</v>
      </c>
      <c r="M23" s="9">
        <f>K23-J23</f>
        <v>-30</v>
      </c>
      <c r="N23" s="10">
        <f>K23/J23-1</f>
        <v>-0.4285714285714286</v>
      </c>
      <c r="P23" s="11">
        <v>3.2080659945004585E-3</v>
      </c>
      <c r="Q23" s="11">
        <v>1.6204172574437918E-3</v>
      </c>
    </row>
    <row r="24" spans="1:17" s="4" customFormat="1" ht="12.9" customHeight="1" x14ac:dyDescent="0.5">
      <c r="A24" s="4" t="s">
        <v>294</v>
      </c>
      <c r="C24" s="4">
        <v>4</v>
      </c>
      <c r="D24" s="4" t="s">
        <v>295</v>
      </c>
      <c r="E24" s="4" t="s">
        <v>183</v>
      </c>
      <c r="F24" s="4" t="s">
        <v>296</v>
      </c>
      <c r="G24" s="4" t="s">
        <v>295</v>
      </c>
      <c r="H24" s="4" t="s">
        <v>19</v>
      </c>
      <c r="I24" s="4" t="s">
        <v>20</v>
      </c>
      <c r="J24" s="9">
        <v>3520</v>
      </c>
      <c r="K24" s="9">
        <v>4065</v>
      </c>
      <c r="M24" s="9">
        <f>K24-J24</f>
        <v>545</v>
      </c>
      <c r="N24" s="10">
        <f>K24/J24-1</f>
        <v>0.15482954545454541</v>
      </c>
      <c r="P24" s="11">
        <v>0.16131989000916591</v>
      </c>
      <c r="Q24" s="11">
        <v>0.16467490378772534</v>
      </c>
    </row>
    <row r="25" spans="1:17" s="4" customFormat="1" ht="12.9" customHeight="1" x14ac:dyDescent="0.5">
      <c r="A25" s="4" t="s">
        <v>297</v>
      </c>
      <c r="C25" s="4">
        <v>5</v>
      </c>
      <c r="D25" s="4" t="s">
        <v>298</v>
      </c>
      <c r="E25" s="4" t="s">
        <v>183</v>
      </c>
      <c r="F25" s="4" t="s">
        <v>299</v>
      </c>
      <c r="G25" s="4" t="s">
        <v>298</v>
      </c>
      <c r="H25" s="4" t="s">
        <v>19</v>
      </c>
      <c r="I25" s="4" t="s">
        <v>20</v>
      </c>
      <c r="J25" s="9">
        <v>50</v>
      </c>
      <c r="K25" s="9">
        <v>85</v>
      </c>
      <c r="M25" s="9">
        <f>K25-J25</f>
        <v>35</v>
      </c>
      <c r="N25" s="10">
        <f>K25/J25-1</f>
        <v>0.7</v>
      </c>
      <c r="P25" s="11">
        <v>2.2914757103574702E-3</v>
      </c>
      <c r="Q25" s="11">
        <v>3.4433866720680576E-3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21825</v>
      </c>
      <c r="K28" s="6">
        <v>24685</v>
      </c>
      <c r="M28" s="6">
        <f>K28-J28</f>
        <v>2860</v>
      </c>
      <c r="N28" s="7">
        <f>K28/J28-1</f>
        <v>0.13104238258877432</v>
      </c>
    </row>
    <row r="29" spans="1:17" s="5" customFormat="1" ht="12.9" customHeight="1" x14ac:dyDescent="0.5">
      <c r="A29" s="5" t="s">
        <v>304</v>
      </c>
      <c r="C29" s="5">
        <v>597</v>
      </c>
      <c r="D29" s="5" t="s">
        <v>305</v>
      </c>
      <c r="E29" s="5" t="s">
        <v>23</v>
      </c>
      <c r="F29" s="5" t="s">
        <v>306</v>
      </c>
      <c r="G29" s="5" t="s">
        <v>307</v>
      </c>
      <c r="H29" s="5" t="s">
        <v>19</v>
      </c>
      <c r="I29" s="5" t="s">
        <v>20</v>
      </c>
      <c r="J29" s="6">
        <v>19315</v>
      </c>
      <c r="K29" s="6">
        <v>21330</v>
      </c>
      <c r="M29" s="6">
        <f>K29-J29</f>
        <v>2015</v>
      </c>
      <c r="N29" s="7">
        <f>K29/J29-1</f>
        <v>0.10432306497540766</v>
      </c>
      <c r="P29" s="8">
        <v>0.88499427262313857</v>
      </c>
      <c r="Q29" s="8">
        <v>0.86408750253190192</v>
      </c>
    </row>
    <row r="30" spans="1:17" s="5" customFormat="1" ht="14.05" customHeight="1" x14ac:dyDescent="0.5">
      <c r="A30" s="5" t="s">
        <v>311</v>
      </c>
      <c r="C30" s="5">
        <v>590</v>
      </c>
      <c r="D30" s="5" t="s">
        <v>308</v>
      </c>
      <c r="E30" s="5" t="s">
        <v>23</v>
      </c>
      <c r="F30" s="5" t="s">
        <v>309</v>
      </c>
      <c r="G30" s="5" t="s">
        <v>310</v>
      </c>
      <c r="H30" s="5" t="s">
        <v>19</v>
      </c>
      <c r="I30" s="5" t="s">
        <v>20</v>
      </c>
      <c r="J30" s="6">
        <v>2505</v>
      </c>
      <c r="K30" s="6">
        <v>3350</v>
      </c>
      <c r="M30" s="6">
        <f>K30-J30</f>
        <v>845</v>
      </c>
      <c r="N30" s="7">
        <f>K30/J30-1</f>
        <v>0.33732534930139724</v>
      </c>
      <c r="P30" s="8">
        <v>0.11477663230240549</v>
      </c>
      <c r="Q30" s="8">
        <v>0.13570994531091757</v>
      </c>
    </row>
    <row r="31" spans="1:17" s="4" customFormat="1" ht="14.05" customHeight="1" x14ac:dyDescent="0.5">
      <c r="A31" s="4" t="s">
        <v>315</v>
      </c>
      <c r="C31" s="4">
        <v>591</v>
      </c>
      <c r="D31" s="4" t="s">
        <v>312</v>
      </c>
      <c r="E31" s="4" t="s">
        <v>23</v>
      </c>
      <c r="F31" s="4" t="s">
        <v>313</v>
      </c>
      <c r="G31" s="4" t="s">
        <v>314</v>
      </c>
      <c r="H31" s="4" t="s">
        <v>19</v>
      </c>
      <c r="I31" s="4" t="s">
        <v>20</v>
      </c>
      <c r="J31" s="9">
        <v>2485</v>
      </c>
      <c r="K31" s="9">
        <v>3260</v>
      </c>
      <c r="M31" s="9">
        <f>K31-J31</f>
        <v>775</v>
      </c>
      <c r="N31" s="10">
        <f>K31/J31-1</f>
        <v>0.31187122736418504</v>
      </c>
      <c r="P31" s="11">
        <v>0.1138602520045819</v>
      </c>
      <c r="Q31" s="11">
        <v>0.13206400648166902</v>
      </c>
    </row>
    <row r="32" spans="1:17" s="4" customFormat="1" ht="12.9" customHeight="1" x14ac:dyDescent="0.5">
      <c r="A32" s="4" t="s">
        <v>316</v>
      </c>
      <c r="C32" s="4">
        <v>592</v>
      </c>
      <c r="D32" s="4" t="s">
        <v>317</v>
      </c>
      <c r="E32" s="4" t="s">
        <v>23</v>
      </c>
      <c r="F32" s="4" t="s">
        <v>318</v>
      </c>
      <c r="G32" s="4" t="s">
        <v>317</v>
      </c>
      <c r="H32" s="4" t="s">
        <v>19</v>
      </c>
      <c r="I32" s="4" t="s">
        <v>20</v>
      </c>
      <c r="J32" s="9">
        <v>395</v>
      </c>
      <c r="K32" s="9">
        <v>500</v>
      </c>
      <c r="M32" s="9">
        <f>K32-J32</f>
        <v>105</v>
      </c>
      <c r="N32" s="10">
        <f>K32/J32-1</f>
        <v>0.26582278481012667</v>
      </c>
      <c r="P32" s="11">
        <v>1.8098510882016038E-2</v>
      </c>
      <c r="Q32" s="11">
        <v>2.0255215718047396E-2</v>
      </c>
    </row>
    <row r="33" spans="1:17" s="4" customFormat="1" ht="12.9" customHeight="1" x14ac:dyDescent="0.5">
      <c r="A33" s="4" t="s">
        <v>319</v>
      </c>
      <c r="C33" s="4">
        <v>593</v>
      </c>
      <c r="D33" s="4" t="s">
        <v>320</v>
      </c>
      <c r="E33" s="4" t="s">
        <v>23</v>
      </c>
      <c r="F33" s="4" t="s">
        <v>321</v>
      </c>
      <c r="G33" s="4" t="s">
        <v>320</v>
      </c>
      <c r="H33" s="4" t="s">
        <v>19</v>
      </c>
      <c r="I33" s="4" t="s">
        <v>20</v>
      </c>
      <c r="J33" s="9">
        <v>2070</v>
      </c>
      <c r="K33" s="9">
        <v>2745</v>
      </c>
      <c r="M33" s="9">
        <f>K33-J33</f>
        <v>675</v>
      </c>
      <c r="N33" s="10">
        <f>K33/J33-1</f>
        <v>0.32608695652173902</v>
      </c>
      <c r="P33" s="11">
        <v>9.4845360824742264E-2</v>
      </c>
      <c r="Q33" s="11">
        <v>0.11120113429208021</v>
      </c>
    </row>
    <row r="34" spans="1:17" s="4" customFormat="1" ht="12.9" customHeight="1" x14ac:dyDescent="0.5">
      <c r="A34" s="4" t="s">
        <v>322</v>
      </c>
      <c r="C34" s="4">
        <v>594</v>
      </c>
      <c r="D34" s="4" t="s">
        <v>323</v>
      </c>
      <c r="E34" s="4" t="s">
        <v>23</v>
      </c>
      <c r="F34" s="4" t="s">
        <v>324</v>
      </c>
      <c r="G34" s="4" t="s">
        <v>325</v>
      </c>
      <c r="H34" s="4" t="s">
        <v>19</v>
      </c>
      <c r="I34" s="4" t="s">
        <v>20</v>
      </c>
      <c r="J34" s="9">
        <v>25</v>
      </c>
      <c r="K34" s="9">
        <v>0</v>
      </c>
      <c r="M34" s="9">
        <f>K34-J34</f>
        <v>-25</v>
      </c>
      <c r="N34" s="10">
        <f>K34/J34-1</f>
        <v>-1</v>
      </c>
      <c r="P34" s="11">
        <v>1.145475372279496E-3</v>
      </c>
      <c r="Q34" s="11">
        <v>0</v>
      </c>
    </row>
    <row r="35" spans="1:17" s="4" customFormat="1" ht="14.05" customHeight="1" x14ac:dyDescent="0.5">
      <c r="A35" s="4" t="s">
        <v>329</v>
      </c>
      <c r="C35" s="4">
        <v>595</v>
      </c>
      <c r="D35" s="4" t="s">
        <v>326</v>
      </c>
      <c r="E35" s="4" t="s">
        <v>23</v>
      </c>
      <c r="F35" s="4" t="s">
        <v>327</v>
      </c>
      <c r="G35" s="4" t="s">
        <v>328</v>
      </c>
      <c r="H35" s="4" t="s">
        <v>19</v>
      </c>
      <c r="I35" s="4" t="s">
        <v>20</v>
      </c>
      <c r="J35" s="9">
        <v>20</v>
      </c>
      <c r="K35" s="9">
        <v>65</v>
      </c>
      <c r="M35" s="9">
        <f>K35-J35</f>
        <v>45</v>
      </c>
      <c r="N35" s="10">
        <f>K35/J35-1</f>
        <v>2.25</v>
      </c>
      <c r="P35" s="11">
        <v>9.1638029782359679E-4</v>
      </c>
      <c r="Q35" s="11">
        <v>2.6331780433461616E-3</v>
      </c>
    </row>
    <row r="36" spans="1:17" s="4" customFormat="1" ht="14.05" customHeight="1" x14ac:dyDescent="0.5">
      <c r="A36" s="4" t="s">
        <v>333</v>
      </c>
      <c r="C36" s="4">
        <v>596</v>
      </c>
      <c r="D36" s="4" t="s">
        <v>330</v>
      </c>
      <c r="E36" s="4" t="s">
        <v>23</v>
      </c>
      <c r="F36" s="4" t="s">
        <v>331</v>
      </c>
      <c r="G36" s="4" t="s">
        <v>332</v>
      </c>
      <c r="H36" s="4" t="s">
        <v>19</v>
      </c>
      <c r="I36" s="4" t="s">
        <v>20</v>
      </c>
      <c r="J36" s="9">
        <v>0</v>
      </c>
      <c r="K36" s="9">
        <v>30</v>
      </c>
      <c r="M36" s="9">
        <f>K36-J36</f>
        <v>30</v>
      </c>
      <c r="N36" s="15" t="s">
        <v>154</v>
      </c>
      <c r="P36" s="11">
        <v>0</v>
      </c>
      <c r="Q36" s="11">
        <v>1.2153129430828439E-3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21820</v>
      </c>
      <c r="K39" s="6">
        <v>24685</v>
      </c>
      <c r="M39" s="6">
        <f>K39-J39</f>
        <v>2865</v>
      </c>
      <c r="N39" s="7">
        <f>K39/J39-1</f>
        <v>0.1313015582034831</v>
      </c>
    </row>
    <row r="40" spans="1:17" s="4" customFormat="1" ht="14.05" customHeight="1" x14ac:dyDescent="0.5">
      <c r="A40" s="4" t="s">
        <v>341</v>
      </c>
      <c r="C40" s="4">
        <v>617</v>
      </c>
      <c r="D40" s="4" t="s">
        <v>339</v>
      </c>
      <c r="E40" s="4" t="s">
        <v>23</v>
      </c>
      <c r="F40" s="4" t="s">
        <v>340</v>
      </c>
      <c r="G40" s="4" t="s">
        <v>339</v>
      </c>
      <c r="H40" s="4" t="s">
        <v>19</v>
      </c>
      <c r="I40" s="4" t="s">
        <v>20</v>
      </c>
      <c r="J40" s="9">
        <v>330</v>
      </c>
      <c r="K40" s="9">
        <v>420</v>
      </c>
      <c r="M40" s="9">
        <f>K40-J40</f>
        <v>90</v>
      </c>
      <c r="N40" s="10">
        <f>K40/J40-1</f>
        <v>0.27272727272727271</v>
      </c>
      <c r="P40" s="11">
        <v>1.5123739688359304E-2</v>
      </c>
      <c r="Q40" s="11">
        <v>1.7014381203159814E-2</v>
      </c>
    </row>
    <row r="41" spans="1:17" s="4" customFormat="1" ht="12.9" customHeight="1" x14ac:dyDescent="0.5">
      <c r="A41" s="4" t="s">
        <v>342</v>
      </c>
      <c r="C41" s="4">
        <v>618</v>
      </c>
      <c r="D41" s="4" t="s">
        <v>343</v>
      </c>
      <c r="E41" s="4" t="s">
        <v>23</v>
      </c>
      <c r="F41" s="4" t="s">
        <v>344</v>
      </c>
      <c r="G41" s="4" t="s">
        <v>343</v>
      </c>
      <c r="H41" s="4" t="s">
        <v>19</v>
      </c>
      <c r="I41" s="4" t="s">
        <v>20</v>
      </c>
      <c r="J41" s="9">
        <v>21495</v>
      </c>
      <c r="K41" s="9">
        <v>24265</v>
      </c>
      <c r="M41" s="9">
        <f>K41-J41</f>
        <v>2770</v>
      </c>
      <c r="N41" s="10">
        <f>K41/J41-1</f>
        <v>0.12886717841358464</v>
      </c>
      <c r="P41" s="11">
        <v>0.98510540788267642</v>
      </c>
      <c r="Q41" s="11">
        <v>0.98298561879684021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21820</v>
      </c>
      <c r="K4" s="6">
        <v>24685</v>
      </c>
      <c r="M4" s="6">
        <f>K4-J4</f>
        <v>2865</v>
      </c>
      <c r="N4" s="7">
        <f>K4/J4-1</f>
        <v>0.1313015582034831</v>
      </c>
    </row>
    <row r="5" spans="1:17" s="5" customFormat="1" ht="14.05" customHeight="1" x14ac:dyDescent="0.5">
      <c r="A5" s="5" t="s">
        <v>351</v>
      </c>
      <c r="C5" s="5">
        <v>128</v>
      </c>
      <c r="D5" s="5" t="s">
        <v>349</v>
      </c>
      <c r="E5" s="5" t="s">
        <v>23</v>
      </c>
      <c r="F5" s="5" t="s">
        <v>350</v>
      </c>
      <c r="G5" s="5" t="s">
        <v>349</v>
      </c>
      <c r="H5" s="5" t="s">
        <v>19</v>
      </c>
      <c r="I5" s="5" t="s">
        <v>20</v>
      </c>
      <c r="J5" s="6">
        <v>21270</v>
      </c>
      <c r="K5" s="6">
        <v>24170</v>
      </c>
      <c r="M5" s="6">
        <f>K5-J5</f>
        <v>2900</v>
      </c>
      <c r="N5" s="7">
        <f>K5/J5-1</f>
        <v>0.13634226610249178</v>
      </c>
      <c r="P5" s="8">
        <v>0.97479376718606781</v>
      </c>
      <c r="Q5" s="8">
        <v>0.97913712781041118</v>
      </c>
    </row>
    <row r="6" spans="1:17" s="4" customFormat="1" ht="12.9" customHeight="1" x14ac:dyDescent="0.5">
      <c r="A6" s="4" t="s">
        <v>352</v>
      </c>
      <c r="C6" s="4">
        <v>129</v>
      </c>
      <c r="D6" s="4" t="s">
        <v>353</v>
      </c>
      <c r="E6" s="4" t="s">
        <v>23</v>
      </c>
      <c r="F6" s="4" t="s">
        <v>354</v>
      </c>
      <c r="G6" s="4" t="s">
        <v>355</v>
      </c>
      <c r="H6" s="4" t="s">
        <v>19</v>
      </c>
      <c r="I6" s="4" t="s">
        <v>20</v>
      </c>
      <c r="J6" s="9">
        <v>5540</v>
      </c>
      <c r="K6" s="9">
        <v>6475</v>
      </c>
      <c r="M6" s="9">
        <f>K6-J6</f>
        <v>935</v>
      </c>
      <c r="N6" s="10">
        <f>K6/J6-1</f>
        <v>0.16877256317689526</v>
      </c>
      <c r="P6" s="11">
        <v>0.25389550870760769</v>
      </c>
      <c r="Q6" s="11">
        <v>0.26230504354871381</v>
      </c>
    </row>
    <row r="7" spans="1:17" s="4" customFormat="1" ht="12.9" customHeight="1" x14ac:dyDescent="0.5">
      <c r="A7" s="4" t="s">
        <v>101</v>
      </c>
      <c r="C7" s="4">
        <v>130</v>
      </c>
      <c r="D7" s="4" t="s">
        <v>90</v>
      </c>
      <c r="E7" s="4" t="s">
        <v>23</v>
      </c>
      <c r="F7" s="4" t="s">
        <v>91</v>
      </c>
      <c r="G7" s="4" t="s">
        <v>90</v>
      </c>
      <c r="H7" s="4" t="s">
        <v>19</v>
      </c>
      <c r="I7" s="4" t="s">
        <v>20</v>
      </c>
      <c r="J7" s="9">
        <v>15730</v>
      </c>
      <c r="K7" s="9">
        <v>17695</v>
      </c>
      <c r="M7" s="9">
        <f>K7-J7</f>
        <v>1965</v>
      </c>
      <c r="N7" s="10">
        <f>K7/J7-1</f>
        <v>0.12492053401144321</v>
      </c>
      <c r="P7" s="11">
        <v>0.72089825847846012</v>
      </c>
      <c r="Q7" s="11">
        <v>0.71683208426169742</v>
      </c>
    </row>
    <row r="8" spans="1:17" s="5" customFormat="1" ht="12.9" customHeight="1" x14ac:dyDescent="0.5">
      <c r="A8" s="5" t="s">
        <v>356</v>
      </c>
      <c r="C8" s="5">
        <v>131</v>
      </c>
      <c r="D8" s="5" t="s">
        <v>357</v>
      </c>
      <c r="E8" s="5" t="s">
        <v>23</v>
      </c>
      <c r="F8" s="5" t="s">
        <v>358</v>
      </c>
      <c r="G8" s="5" t="s">
        <v>357</v>
      </c>
      <c r="H8" s="5" t="s">
        <v>19</v>
      </c>
      <c r="I8" s="5" t="s">
        <v>20</v>
      </c>
      <c r="J8" s="6">
        <v>550</v>
      </c>
      <c r="K8" s="6">
        <v>515</v>
      </c>
      <c r="M8" s="6">
        <f>K8-J8</f>
        <v>-35</v>
      </c>
      <c r="N8" s="7">
        <f>K8/J8-1</f>
        <v>-6.3636363636363602E-2</v>
      </c>
      <c r="P8" s="8">
        <v>2.5206232813932174E-2</v>
      </c>
      <c r="Q8" s="8">
        <v>2.0862872189588818E-2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21820</v>
      </c>
      <c r="K11" s="6">
        <v>24685</v>
      </c>
      <c r="M11" s="6">
        <f>K11-J11</f>
        <v>2865</v>
      </c>
      <c r="N11" s="7">
        <f>K11/J11-1</f>
        <v>0.1313015582034831</v>
      </c>
    </row>
    <row r="12" spans="1:17" s="5" customFormat="1" ht="14.05" customHeight="1" x14ac:dyDescent="0.5">
      <c r="A12" s="5" t="s">
        <v>365</v>
      </c>
      <c r="C12" s="5">
        <v>143</v>
      </c>
      <c r="D12" s="5" t="s">
        <v>363</v>
      </c>
      <c r="E12" s="5" t="s">
        <v>23</v>
      </c>
      <c r="F12" s="5" t="s">
        <v>364</v>
      </c>
      <c r="G12" s="5" t="s">
        <v>363</v>
      </c>
      <c r="H12" s="5" t="s">
        <v>19</v>
      </c>
      <c r="I12" s="5" t="s">
        <v>20</v>
      </c>
      <c r="J12" s="6">
        <v>20185</v>
      </c>
      <c r="K12" s="6">
        <v>22975</v>
      </c>
      <c r="M12" s="6">
        <f>K12-J12</f>
        <v>2790</v>
      </c>
      <c r="N12" s="7">
        <f>K12/J12-1</f>
        <v>0.13822145157295029</v>
      </c>
      <c r="P12" s="8">
        <v>0.92506874427131069</v>
      </c>
      <c r="Q12" s="8">
        <v>0.93072716224427787</v>
      </c>
    </row>
    <row r="13" spans="1:17" s="5" customFormat="1" ht="14.05" customHeight="1" x14ac:dyDescent="0.5">
      <c r="A13" s="5" t="s">
        <v>368</v>
      </c>
      <c r="C13" s="5">
        <v>144</v>
      </c>
      <c r="D13" s="5" t="s">
        <v>366</v>
      </c>
      <c r="E13" s="5" t="s">
        <v>23</v>
      </c>
      <c r="F13" s="5" t="s">
        <v>367</v>
      </c>
      <c r="G13" s="5" t="s">
        <v>366</v>
      </c>
      <c r="H13" s="5" t="s">
        <v>19</v>
      </c>
      <c r="I13" s="5" t="s">
        <v>20</v>
      </c>
      <c r="J13" s="6">
        <v>1585</v>
      </c>
      <c r="K13" s="6">
        <v>1685</v>
      </c>
      <c r="M13" s="6">
        <f>K13-J13</f>
        <v>100</v>
      </c>
      <c r="N13" s="7">
        <f>K13/J13-1</f>
        <v>6.3091482649842323E-2</v>
      </c>
      <c r="P13" s="8">
        <v>7.2639780018331809E-2</v>
      </c>
      <c r="Q13" s="8">
        <v>6.8260076969819727E-2</v>
      </c>
    </row>
    <row r="14" spans="1:17" s="4" customFormat="1" ht="12.9" customHeight="1" x14ac:dyDescent="0.5">
      <c r="A14" s="4" t="s">
        <v>369</v>
      </c>
      <c r="C14" s="4" t="s">
        <v>151</v>
      </c>
      <c r="D14" s="4" t="s">
        <v>151</v>
      </c>
      <c r="F14" s="4" t="s">
        <v>370</v>
      </c>
      <c r="G14" s="4" t="s">
        <v>371</v>
      </c>
      <c r="H14" s="4" t="s">
        <v>19</v>
      </c>
      <c r="I14" s="4" t="s">
        <v>20</v>
      </c>
      <c r="J14" s="15" t="s">
        <v>154</v>
      </c>
      <c r="K14" s="9">
        <v>520</v>
      </c>
      <c r="M14" s="15" t="s">
        <v>154</v>
      </c>
      <c r="N14" s="15" t="s">
        <v>154</v>
      </c>
      <c r="P14" s="15" t="s">
        <v>154</v>
      </c>
      <c r="Q14" s="11">
        <v>2.1065424346769293E-2</v>
      </c>
    </row>
    <row r="15" spans="1:17" s="4" customFormat="1" ht="12.9" customHeight="1" x14ac:dyDescent="0.5">
      <c r="A15" s="4" t="s">
        <v>372</v>
      </c>
      <c r="C15" s="4" t="s">
        <v>151</v>
      </c>
      <c r="D15" s="4" t="s">
        <v>151</v>
      </c>
      <c r="F15" s="4" t="s">
        <v>373</v>
      </c>
      <c r="G15" s="4" t="s">
        <v>374</v>
      </c>
      <c r="H15" s="4" t="s">
        <v>19</v>
      </c>
      <c r="I15" s="4" t="s">
        <v>20</v>
      </c>
      <c r="J15" s="15" t="s">
        <v>154</v>
      </c>
      <c r="K15" s="9">
        <v>175</v>
      </c>
      <c r="M15" s="15" t="s">
        <v>154</v>
      </c>
      <c r="N15" s="15" t="s">
        <v>154</v>
      </c>
      <c r="P15" s="15" t="s">
        <v>154</v>
      </c>
      <c r="Q15" s="11">
        <v>7.0893255013165894E-3</v>
      </c>
    </row>
    <row r="16" spans="1:17" s="4" customFormat="1" ht="12.9" customHeight="1" x14ac:dyDescent="0.5">
      <c r="A16" s="4" t="s">
        <v>375</v>
      </c>
      <c r="C16" s="4">
        <v>147</v>
      </c>
      <c r="D16" s="4" t="s">
        <v>376</v>
      </c>
      <c r="E16" s="4" t="s">
        <v>23</v>
      </c>
      <c r="F16" s="4" t="s">
        <v>377</v>
      </c>
      <c r="G16" s="4" t="s">
        <v>376</v>
      </c>
      <c r="H16" s="4" t="s">
        <v>19</v>
      </c>
      <c r="I16" s="4" t="s">
        <v>20</v>
      </c>
      <c r="J16" s="9">
        <v>175</v>
      </c>
      <c r="K16" s="9">
        <v>175</v>
      </c>
      <c r="M16" s="9">
        <f>K16-J16</f>
        <v>0</v>
      </c>
      <c r="N16" s="10">
        <f>K16/J16-1</f>
        <v>0</v>
      </c>
      <c r="P16" s="11">
        <v>8.0201649862511465E-3</v>
      </c>
      <c r="Q16" s="11">
        <v>7.0893255013165894E-3</v>
      </c>
    </row>
    <row r="17" spans="1:17" s="4" customFormat="1" ht="12.9" customHeight="1" x14ac:dyDescent="0.5">
      <c r="A17" s="4" t="s">
        <v>378</v>
      </c>
      <c r="C17" s="4">
        <v>148</v>
      </c>
      <c r="D17" s="4" t="s">
        <v>379</v>
      </c>
      <c r="E17" s="4" t="s">
        <v>23</v>
      </c>
      <c r="F17" s="4" t="s">
        <v>380</v>
      </c>
      <c r="G17" s="4" t="s">
        <v>379</v>
      </c>
      <c r="H17" s="4" t="s">
        <v>19</v>
      </c>
      <c r="I17" s="4" t="s">
        <v>20</v>
      </c>
      <c r="J17" s="9">
        <v>375</v>
      </c>
      <c r="K17" s="9">
        <v>485</v>
      </c>
      <c r="M17" s="9">
        <f>K17-J17</f>
        <v>110</v>
      </c>
      <c r="N17" s="10">
        <f>K17/J17-1</f>
        <v>0.29333333333333322</v>
      </c>
      <c r="P17" s="11">
        <v>1.7186067827681027E-2</v>
      </c>
      <c r="Q17" s="11">
        <v>1.9647559246505974E-2</v>
      </c>
    </row>
    <row r="18" spans="1:17" s="4" customFormat="1" ht="14.05" customHeight="1" x14ac:dyDescent="0.5">
      <c r="A18" s="4" t="s">
        <v>383</v>
      </c>
      <c r="C18" s="4" t="s">
        <v>151</v>
      </c>
      <c r="D18" s="4" t="s">
        <v>151</v>
      </c>
      <c r="F18" s="4" t="s">
        <v>381</v>
      </c>
      <c r="G18" s="4" t="s">
        <v>382</v>
      </c>
      <c r="H18" s="4" t="s">
        <v>19</v>
      </c>
      <c r="I18" s="4" t="s">
        <v>20</v>
      </c>
      <c r="J18" s="15" t="s">
        <v>154</v>
      </c>
      <c r="K18" s="9">
        <v>330</v>
      </c>
      <c r="M18" s="15" t="s">
        <v>154</v>
      </c>
      <c r="N18" s="15" t="s">
        <v>154</v>
      </c>
      <c r="P18" s="15" t="s">
        <v>154</v>
      </c>
      <c r="Q18" s="11">
        <v>1.3368442373911282E-2</v>
      </c>
    </row>
    <row r="19" spans="1:17" s="4" customFormat="1" ht="12.9" customHeight="1" x14ac:dyDescent="0.5">
      <c r="A19" s="4" t="s">
        <v>384</v>
      </c>
      <c r="C19" s="4" t="s">
        <v>151</v>
      </c>
      <c r="D19" s="4" t="s">
        <v>151</v>
      </c>
      <c r="F19" s="4" t="s">
        <v>385</v>
      </c>
      <c r="G19" s="4" t="s">
        <v>386</v>
      </c>
      <c r="H19" s="4" t="s">
        <v>19</v>
      </c>
      <c r="I19" s="4" t="s">
        <v>20</v>
      </c>
      <c r="J19" s="15" t="s">
        <v>154</v>
      </c>
      <c r="K19" s="9">
        <v>125</v>
      </c>
      <c r="M19" s="15" t="s">
        <v>154</v>
      </c>
      <c r="N19" s="15" t="s">
        <v>154</v>
      </c>
      <c r="P19" s="15" t="s">
        <v>154</v>
      </c>
      <c r="Q19" s="11">
        <v>5.063803929511849E-3</v>
      </c>
    </row>
    <row r="20" spans="1:17" s="4" customFormat="1" ht="14.05" customHeight="1" x14ac:dyDescent="0.5">
      <c r="A20" s="4" t="s">
        <v>389</v>
      </c>
      <c r="C20" s="4" t="s">
        <v>151</v>
      </c>
      <c r="D20" s="4" t="s">
        <v>151</v>
      </c>
      <c r="F20" s="4" t="s">
        <v>387</v>
      </c>
      <c r="G20" s="4" t="s">
        <v>388</v>
      </c>
      <c r="H20" s="4" t="s">
        <v>19</v>
      </c>
      <c r="I20" s="4" t="s">
        <v>20</v>
      </c>
      <c r="J20" s="15" t="s">
        <v>154</v>
      </c>
      <c r="K20" s="9">
        <v>200</v>
      </c>
      <c r="M20" s="15" t="s">
        <v>154</v>
      </c>
      <c r="N20" s="15" t="s">
        <v>154</v>
      </c>
      <c r="P20" s="15" t="s">
        <v>154</v>
      </c>
      <c r="Q20" s="11">
        <v>8.1020862872189583E-3</v>
      </c>
    </row>
    <row r="21" spans="1:17" s="5" customFormat="1" ht="14.05" customHeight="1" x14ac:dyDescent="0.5">
      <c r="A21" s="5" t="s">
        <v>392</v>
      </c>
      <c r="C21" s="5">
        <v>152</v>
      </c>
      <c r="D21" s="5" t="s">
        <v>390</v>
      </c>
      <c r="E21" s="5" t="s">
        <v>23</v>
      </c>
      <c r="F21" s="5" t="s">
        <v>391</v>
      </c>
      <c r="G21" s="5" t="s">
        <v>390</v>
      </c>
      <c r="H21" s="5" t="s">
        <v>19</v>
      </c>
      <c r="I21" s="5" t="s">
        <v>20</v>
      </c>
      <c r="J21" s="6">
        <v>50</v>
      </c>
      <c r="K21" s="6">
        <v>20</v>
      </c>
      <c r="M21" s="6">
        <f>K21-J21</f>
        <v>-30</v>
      </c>
      <c r="N21" s="7">
        <f>K21/J21-1</f>
        <v>-0.6</v>
      </c>
      <c r="P21" s="8">
        <v>2.2914757103574702E-3</v>
      </c>
      <c r="Q21" s="8">
        <v>8.1020862872189592E-4</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1585</v>
      </c>
      <c r="K24" s="6">
        <v>1685</v>
      </c>
      <c r="M24" s="6">
        <f>K24-J24</f>
        <v>100</v>
      </c>
      <c r="N24" s="7">
        <f>K24/J24-1</f>
        <v>6.3091482649842323E-2</v>
      </c>
    </row>
    <row r="25" spans="1:17" s="4" customFormat="1" ht="12.9" customHeight="1" x14ac:dyDescent="0.5">
      <c r="A25" s="4" t="s">
        <v>398</v>
      </c>
      <c r="C25" s="4">
        <v>194</v>
      </c>
      <c r="D25" s="4" t="s">
        <v>399</v>
      </c>
      <c r="E25" s="4" t="s">
        <v>23</v>
      </c>
      <c r="F25" s="4" t="s">
        <v>400</v>
      </c>
      <c r="G25" s="4" t="s">
        <v>399</v>
      </c>
      <c r="H25" s="4" t="s">
        <v>19</v>
      </c>
      <c r="I25" s="4" t="s">
        <v>20</v>
      </c>
      <c r="J25" s="9">
        <v>480</v>
      </c>
      <c r="K25" s="9">
        <v>475</v>
      </c>
      <c r="M25" s="9">
        <f>K25-J25</f>
        <v>-5</v>
      </c>
      <c r="N25" s="10">
        <f>K25/J25-1</f>
        <v>-1.041666666666663E-2</v>
      </c>
      <c r="P25" s="11">
        <v>0.30283911671924291</v>
      </c>
      <c r="Q25" s="11">
        <v>0.28189910979228489</v>
      </c>
    </row>
    <row r="26" spans="1:17" s="4" customFormat="1" ht="12.9" customHeight="1" x14ac:dyDescent="0.5">
      <c r="A26" s="4" t="s">
        <v>401</v>
      </c>
      <c r="C26" s="4">
        <v>206</v>
      </c>
      <c r="D26" s="4" t="s">
        <v>402</v>
      </c>
      <c r="E26" s="4" t="s">
        <v>23</v>
      </c>
      <c r="F26" s="4" t="s">
        <v>403</v>
      </c>
      <c r="G26" s="4" t="s">
        <v>402</v>
      </c>
      <c r="H26" s="4" t="s">
        <v>19</v>
      </c>
      <c r="I26" s="4" t="s">
        <v>20</v>
      </c>
      <c r="J26" s="9">
        <v>740</v>
      </c>
      <c r="K26" s="9">
        <v>815</v>
      </c>
      <c r="M26" s="9">
        <f>K26-J26</f>
        <v>75</v>
      </c>
      <c r="N26" s="10">
        <f>K26/J26-1</f>
        <v>0.10135135135135132</v>
      </c>
      <c r="P26" s="11">
        <v>0.46687697160883279</v>
      </c>
      <c r="Q26" s="11">
        <v>0.48367952522255192</v>
      </c>
    </row>
    <row r="27" spans="1:17" s="4" customFormat="1" ht="12.9" customHeight="1" x14ac:dyDescent="0.5">
      <c r="A27" s="4" t="s">
        <v>404</v>
      </c>
      <c r="C27" s="4">
        <v>224</v>
      </c>
      <c r="D27" s="4" t="s">
        <v>405</v>
      </c>
      <c r="E27" s="4" t="s">
        <v>23</v>
      </c>
      <c r="F27" s="4" t="s">
        <v>406</v>
      </c>
      <c r="G27" s="4" t="s">
        <v>405</v>
      </c>
      <c r="H27" s="4" t="s">
        <v>19</v>
      </c>
      <c r="I27" s="4" t="s">
        <v>20</v>
      </c>
      <c r="J27" s="9">
        <v>95</v>
      </c>
      <c r="K27" s="9">
        <v>85</v>
      </c>
      <c r="M27" s="9">
        <f>K27-J27</f>
        <v>-10</v>
      </c>
      <c r="N27" s="10">
        <f>K27/J27-1</f>
        <v>-0.10526315789473684</v>
      </c>
      <c r="P27" s="11">
        <v>5.993690851735016E-2</v>
      </c>
      <c r="Q27" s="11">
        <v>5.0445103857566766E-2</v>
      </c>
    </row>
    <row r="28" spans="1:17" s="4" customFormat="1" ht="12.9" customHeight="1" x14ac:dyDescent="0.5">
      <c r="A28" s="4" t="s">
        <v>407</v>
      </c>
      <c r="C28" s="4">
        <v>234</v>
      </c>
      <c r="D28" s="4" t="s">
        <v>408</v>
      </c>
      <c r="E28" s="4" t="s">
        <v>23</v>
      </c>
      <c r="F28" s="4" t="s">
        <v>409</v>
      </c>
      <c r="G28" s="4" t="s">
        <v>408</v>
      </c>
      <c r="H28" s="4" t="s">
        <v>19</v>
      </c>
      <c r="I28" s="4" t="s">
        <v>20</v>
      </c>
      <c r="J28" s="9">
        <v>260</v>
      </c>
      <c r="K28" s="9">
        <v>305</v>
      </c>
      <c r="M28" s="9">
        <f>K28-J28</f>
        <v>45</v>
      </c>
      <c r="N28" s="10">
        <f>K28/J28-1</f>
        <v>0.17307692307692313</v>
      </c>
      <c r="P28" s="11">
        <v>0.16403785488958991</v>
      </c>
      <c r="Q28" s="11">
        <v>0.18100890207715134</v>
      </c>
    </row>
    <row r="29" spans="1:17" s="4" customFormat="1" ht="14.05" customHeight="1" x14ac:dyDescent="0.5">
      <c r="A29" s="4" t="s">
        <v>412</v>
      </c>
      <c r="C29" s="4">
        <v>252</v>
      </c>
      <c r="D29" s="4" t="s">
        <v>410</v>
      </c>
      <c r="E29" s="4" t="s">
        <v>23</v>
      </c>
      <c r="F29" s="4" t="s">
        <v>411</v>
      </c>
      <c r="G29" s="4" t="s">
        <v>410</v>
      </c>
      <c r="H29" s="4" t="s">
        <v>19</v>
      </c>
      <c r="I29" s="4" t="s">
        <v>20</v>
      </c>
      <c r="J29" s="9">
        <v>0</v>
      </c>
      <c r="K29" s="9">
        <v>10</v>
      </c>
      <c r="M29" s="9">
        <f>K29-J29</f>
        <v>10</v>
      </c>
      <c r="N29" s="15" t="s">
        <v>154</v>
      </c>
      <c r="P29" s="11">
        <v>0</v>
      </c>
      <c r="Q29" s="11">
        <v>5.9347181008902079E-3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175</v>
      </c>
      <c r="K31" s="6">
        <v>200</v>
      </c>
      <c r="M31" s="6">
        <f>K31-J31</f>
        <v>25</v>
      </c>
      <c r="N31" s="7">
        <f>K31/J31-1</f>
        <v>0.14285714285714279</v>
      </c>
    </row>
    <row r="32" spans="1:17" s="4" customFormat="1" ht="12.9" customHeight="1" x14ac:dyDescent="0.5">
      <c r="A32" s="4" t="s">
        <v>398</v>
      </c>
      <c r="C32" s="4">
        <v>374</v>
      </c>
      <c r="D32" s="4" t="s">
        <v>399</v>
      </c>
      <c r="E32" s="4" t="s">
        <v>23</v>
      </c>
      <c r="F32" s="4" t="s">
        <v>417</v>
      </c>
      <c r="G32" s="4" t="s">
        <v>399</v>
      </c>
      <c r="H32" s="4" t="s">
        <v>19</v>
      </c>
      <c r="I32" s="4" t="s">
        <v>20</v>
      </c>
      <c r="J32" s="9">
        <v>40</v>
      </c>
      <c r="K32" s="9">
        <v>70</v>
      </c>
      <c r="M32" s="9">
        <f>K32-J32</f>
        <v>30</v>
      </c>
      <c r="N32" s="10">
        <f>K32/J32-1</f>
        <v>0.75</v>
      </c>
      <c r="P32" s="11">
        <v>0.22857142857142856</v>
      </c>
      <c r="Q32" s="11">
        <v>0.35</v>
      </c>
    </row>
    <row r="33" spans="1:17" s="4" customFormat="1" ht="12.9" customHeight="1" x14ac:dyDescent="0.5">
      <c r="A33" s="4" t="s">
        <v>401</v>
      </c>
      <c r="C33" s="4">
        <v>384</v>
      </c>
      <c r="D33" s="4" t="s">
        <v>402</v>
      </c>
      <c r="E33" s="4" t="s">
        <v>23</v>
      </c>
      <c r="F33" s="4" t="s">
        <v>418</v>
      </c>
      <c r="G33" s="4" t="s">
        <v>402</v>
      </c>
      <c r="H33" s="4" t="s">
        <v>19</v>
      </c>
      <c r="I33" s="4" t="s">
        <v>20</v>
      </c>
      <c r="J33" s="9">
        <v>65</v>
      </c>
      <c r="K33" s="9">
        <v>25</v>
      </c>
      <c r="M33" s="9">
        <f>K33-J33</f>
        <v>-40</v>
      </c>
      <c r="N33" s="10">
        <f>K33/J33-1</f>
        <v>-0.61538461538461542</v>
      </c>
      <c r="P33" s="11">
        <v>0.37142857142857144</v>
      </c>
      <c r="Q33" s="11">
        <v>0.125</v>
      </c>
    </row>
    <row r="34" spans="1:17" s="4" customFormat="1" ht="12.9" customHeight="1" x14ac:dyDescent="0.5">
      <c r="A34" s="4" t="s">
        <v>404</v>
      </c>
      <c r="C34" s="4">
        <v>394</v>
      </c>
      <c r="D34" s="4" t="s">
        <v>405</v>
      </c>
      <c r="E34" s="4" t="s">
        <v>23</v>
      </c>
      <c r="F34" s="4" t="s">
        <v>419</v>
      </c>
      <c r="G34" s="4" t="s">
        <v>405</v>
      </c>
      <c r="H34" s="4" t="s">
        <v>19</v>
      </c>
      <c r="I34" s="4" t="s">
        <v>20</v>
      </c>
      <c r="J34" s="9">
        <v>15</v>
      </c>
      <c r="K34" s="9">
        <v>35</v>
      </c>
      <c r="M34" s="9">
        <f>K34-J34</f>
        <v>20</v>
      </c>
      <c r="N34" s="10">
        <f>K34/J34-1</f>
        <v>1.3333333333333335</v>
      </c>
      <c r="P34" s="11">
        <v>8.5714285714285715E-2</v>
      </c>
      <c r="Q34" s="11">
        <v>0.17499999999999999</v>
      </c>
    </row>
    <row r="35" spans="1:17" s="4" customFormat="1" ht="12.9" customHeight="1" x14ac:dyDescent="0.5">
      <c r="A35" s="4" t="s">
        <v>407</v>
      </c>
      <c r="C35" s="4">
        <v>408</v>
      </c>
      <c r="D35" s="4" t="s">
        <v>408</v>
      </c>
      <c r="E35" s="4" t="s">
        <v>23</v>
      </c>
      <c r="F35" s="4" t="s">
        <v>420</v>
      </c>
      <c r="G35" s="4" t="s">
        <v>408</v>
      </c>
      <c r="H35" s="4" t="s">
        <v>19</v>
      </c>
      <c r="I35" s="4" t="s">
        <v>20</v>
      </c>
      <c r="J35" s="9">
        <v>60</v>
      </c>
      <c r="K35" s="9">
        <v>75</v>
      </c>
      <c r="M35" s="9">
        <f>K35-J35</f>
        <v>15</v>
      </c>
      <c r="N35" s="10">
        <f>K35/J35-1</f>
        <v>0.25</v>
      </c>
      <c r="P35" s="11">
        <v>0.34285714285714286</v>
      </c>
      <c r="Q35" s="11">
        <v>0.375</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21820</v>
      </c>
      <c r="K4" s="6">
        <v>24685</v>
      </c>
      <c r="M4" s="6">
        <f>K4-J4</f>
        <v>2865</v>
      </c>
      <c r="N4" s="7">
        <f>K4/J4-1</f>
        <v>0.1313015582034831</v>
      </c>
    </row>
    <row r="5" spans="1:17" s="5" customFormat="1" ht="14.05" customHeight="1" x14ac:dyDescent="0.5">
      <c r="A5" s="5" t="s">
        <v>429</v>
      </c>
      <c r="C5" s="5">
        <v>705</v>
      </c>
      <c r="D5" s="5" t="s">
        <v>427</v>
      </c>
      <c r="E5" s="5" t="s">
        <v>23</v>
      </c>
      <c r="F5" s="5" t="s">
        <v>428</v>
      </c>
      <c r="G5" s="5" t="s">
        <v>427</v>
      </c>
      <c r="H5" s="5" t="s">
        <v>19</v>
      </c>
      <c r="I5" s="5" t="s">
        <v>20</v>
      </c>
      <c r="J5" s="6">
        <v>20885</v>
      </c>
      <c r="K5" s="6">
        <v>23635</v>
      </c>
      <c r="M5" s="6">
        <f>K5-J5</f>
        <v>2750</v>
      </c>
      <c r="N5" s="7">
        <f>K5/J5-1</f>
        <v>0.13167344984438589</v>
      </c>
      <c r="P5" s="8">
        <v>0.95714940421631534</v>
      </c>
      <c r="Q5" s="8">
        <v>0.95746404699210041</v>
      </c>
    </row>
    <row r="6" spans="1:17" s="5" customFormat="1" ht="14.05" customHeight="1" x14ac:dyDescent="0.5">
      <c r="A6" s="5" t="s">
        <v>432</v>
      </c>
      <c r="C6" s="5">
        <v>692</v>
      </c>
      <c r="D6" s="5" t="s">
        <v>430</v>
      </c>
      <c r="E6" s="5" t="s">
        <v>23</v>
      </c>
      <c r="F6" s="5" t="s">
        <v>431</v>
      </c>
      <c r="G6" s="5" t="s">
        <v>430</v>
      </c>
      <c r="H6" s="5" t="s">
        <v>19</v>
      </c>
      <c r="I6" s="5" t="s">
        <v>20</v>
      </c>
      <c r="J6" s="6">
        <v>935</v>
      </c>
      <c r="K6" s="6">
        <v>1050</v>
      </c>
      <c r="M6" s="6">
        <f>K6-J6</f>
        <v>115</v>
      </c>
      <c r="N6" s="7">
        <f>K6/J6-1</f>
        <v>0.12299465240641716</v>
      </c>
      <c r="P6" s="8">
        <v>4.2850595783684692E-2</v>
      </c>
      <c r="Q6" s="8">
        <v>4.2535953007899537E-2</v>
      </c>
    </row>
    <row r="7" spans="1:17" s="4" customFormat="1" ht="12.9" customHeight="1" x14ac:dyDescent="0.5">
      <c r="A7" s="4" t="s">
        <v>433</v>
      </c>
      <c r="C7" s="4">
        <v>696</v>
      </c>
      <c r="D7" s="4" t="s">
        <v>434</v>
      </c>
      <c r="E7" s="4" t="s">
        <v>23</v>
      </c>
      <c r="F7" s="4" t="s">
        <v>435</v>
      </c>
      <c r="G7" s="4" t="s">
        <v>434</v>
      </c>
      <c r="H7" s="4" t="s">
        <v>19</v>
      </c>
      <c r="I7" s="4" t="s">
        <v>20</v>
      </c>
      <c r="J7" s="9">
        <v>280</v>
      </c>
      <c r="K7" s="9">
        <v>180</v>
      </c>
      <c r="M7" s="9">
        <f>K7-J7</f>
        <v>-100</v>
      </c>
      <c r="N7" s="10">
        <f>K7/J7-1</f>
        <v>-0.3571428571428571</v>
      </c>
      <c r="P7" s="11">
        <v>1.2832263978001834E-2</v>
      </c>
      <c r="Q7" s="11">
        <v>7.2918776584970629E-3</v>
      </c>
    </row>
    <row r="8" spans="1:17" s="4" customFormat="1" ht="12.9" customHeight="1" x14ac:dyDescent="0.5">
      <c r="A8" s="4" t="s">
        <v>436</v>
      </c>
      <c r="C8" s="4">
        <v>693</v>
      </c>
      <c r="D8" s="4" t="s">
        <v>437</v>
      </c>
      <c r="E8" s="4" t="s">
        <v>23</v>
      </c>
      <c r="F8" s="4" t="s">
        <v>438</v>
      </c>
      <c r="G8" s="4" t="s">
        <v>437</v>
      </c>
      <c r="H8" s="4" t="s">
        <v>19</v>
      </c>
      <c r="I8" s="4" t="s">
        <v>20</v>
      </c>
      <c r="J8" s="9">
        <v>145</v>
      </c>
      <c r="K8" s="9">
        <v>240</v>
      </c>
      <c r="M8" s="9">
        <f>K8-J8</f>
        <v>95</v>
      </c>
      <c r="N8" s="10">
        <f>K8/J8-1</f>
        <v>0.65517241379310343</v>
      </c>
      <c r="P8" s="11">
        <v>6.6452795600366633E-3</v>
      </c>
      <c r="Q8" s="11">
        <v>9.7225035446627511E-3</v>
      </c>
    </row>
    <row r="9" spans="1:17" s="4" customFormat="1" ht="12.9" customHeight="1" x14ac:dyDescent="0.5">
      <c r="A9" s="4" t="s">
        <v>439</v>
      </c>
      <c r="C9" s="4">
        <v>695</v>
      </c>
      <c r="D9" s="4" t="s">
        <v>440</v>
      </c>
      <c r="E9" s="4" t="s">
        <v>23</v>
      </c>
      <c r="F9" s="4" t="s">
        <v>441</v>
      </c>
      <c r="G9" s="4" t="s">
        <v>440</v>
      </c>
      <c r="H9" s="4" t="s">
        <v>19</v>
      </c>
      <c r="I9" s="4" t="s">
        <v>20</v>
      </c>
      <c r="J9" s="9">
        <v>210</v>
      </c>
      <c r="K9" s="9">
        <v>315</v>
      </c>
      <c r="M9" s="9">
        <f>K9-J9</f>
        <v>105</v>
      </c>
      <c r="N9" s="10">
        <f>K9/J9-1</f>
        <v>0.5</v>
      </c>
      <c r="P9" s="11">
        <v>9.6241979835013751E-3</v>
      </c>
      <c r="Q9" s="11">
        <v>1.276078590236986E-2</v>
      </c>
    </row>
    <row r="10" spans="1:17" s="4" customFormat="1" ht="12.9" customHeight="1" x14ac:dyDescent="0.5">
      <c r="A10" s="4" t="s">
        <v>442</v>
      </c>
      <c r="C10" s="4">
        <v>694</v>
      </c>
      <c r="D10" s="4" t="s">
        <v>443</v>
      </c>
      <c r="E10" s="4" t="s">
        <v>23</v>
      </c>
      <c r="F10" s="4" t="s">
        <v>444</v>
      </c>
      <c r="G10" s="4" t="s">
        <v>443</v>
      </c>
      <c r="H10" s="4" t="s">
        <v>19</v>
      </c>
      <c r="I10" s="4" t="s">
        <v>20</v>
      </c>
      <c r="J10" s="9">
        <v>105</v>
      </c>
      <c r="K10" s="9">
        <v>50</v>
      </c>
      <c r="M10" s="9">
        <f>K10-J10</f>
        <v>-55</v>
      </c>
      <c r="N10" s="10">
        <f>K10/J10-1</f>
        <v>-0.52380952380952384</v>
      </c>
      <c r="P10" s="11">
        <v>4.8120989917506875E-3</v>
      </c>
      <c r="Q10" s="11">
        <v>2.0255215718047396E-3</v>
      </c>
    </row>
    <row r="11" spans="1:17" s="4" customFormat="1" ht="12.9" customHeight="1" x14ac:dyDescent="0.5">
      <c r="A11" s="4" t="s">
        <v>445</v>
      </c>
      <c r="C11" s="4">
        <v>697</v>
      </c>
      <c r="D11" s="4" t="s">
        <v>446</v>
      </c>
      <c r="E11" s="4" t="s">
        <v>23</v>
      </c>
      <c r="F11" s="4" t="s">
        <v>447</v>
      </c>
      <c r="G11" s="4" t="s">
        <v>446</v>
      </c>
      <c r="H11" s="4" t="s">
        <v>19</v>
      </c>
      <c r="I11" s="4" t="s">
        <v>20</v>
      </c>
      <c r="J11" s="9">
        <v>40</v>
      </c>
      <c r="K11" s="9">
        <v>20</v>
      </c>
      <c r="M11" s="9">
        <f>K11-J11</f>
        <v>-20</v>
      </c>
      <c r="N11" s="10">
        <f>K11/J11-1</f>
        <v>-0.5</v>
      </c>
      <c r="P11" s="11">
        <v>1.8331805682859762E-3</v>
      </c>
      <c r="Q11" s="11">
        <v>8.1020862872189592E-4</v>
      </c>
    </row>
    <row r="12" spans="1:17" s="4" customFormat="1" ht="12.9" customHeight="1" x14ac:dyDescent="0.5">
      <c r="A12" s="4" t="s">
        <v>448</v>
      </c>
      <c r="C12" s="4">
        <v>699</v>
      </c>
      <c r="D12" s="4" t="s">
        <v>449</v>
      </c>
      <c r="E12" s="4" t="s">
        <v>23</v>
      </c>
      <c r="F12" s="4" t="s">
        <v>450</v>
      </c>
      <c r="G12" s="4" t="s">
        <v>449</v>
      </c>
      <c r="H12" s="4" t="s">
        <v>19</v>
      </c>
      <c r="I12" s="4" t="s">
        <v>20</v>
      </c>
      <c r="J12" s="9">
        <v>40</v>
      </c>
      <c r="K12" s="9">
        <v>70</v>
      </c>
      <c r="M12" s="9">
        <f>K12-J12</f>
        <v>30</v>
      </c>
      <c r="N12" s="10">
        <f>K12/J12-1</f>
        <v>0.75</v>
      </c>
      <c r="P12" s="11">
        <v>1.8331805682859762E-3</v>
      </c>
      <c r="Q12" s="11">
        <v>2.8357302005266355E-3</v>
      </c>
    </row>
    <row r="13" spans="1:17" s="4" customFormat="1" ht="12.9" customHeight="1" x14ac:dyDescent="0.5">
      <c r="A13" s="4" t="s">
        <v>451</v>
      </c>
      <c r="C13" s="4">
        <v>698</v>
      </c>
      <c r="D13" s="4" t="s">
        <v>452</v>
      </c>
      <c r="E13" s="4" t="s">
        <v>23</v>
      </c>
      <c r="F13" s="4" t="s">
        <v>453</v>
      </c>
      <c r="G13" s="4" t="s">
        <v>452</v>
      </c>
      <c r="H13" s="4" t="s">
        <v>19</v>
      </c>
      <c r="I13" s="4" t="s">
        <v>20</v>
      </c>
      <c r="J13" s="9">
        <v>35</v>
      </c>
      <c r="K13" s="9">
        <v>10</v>
      </c>
      <c r="M13" s="9">
        <f>K13-J13</f>
        <v>-25</v>
      </c>
      <c r="N13" s="10">
        <f>K13/J13-1</f>
        <v>-0.7142857142857143</v>
      </c>
      <c r="P13" s="11">
        <v>1.6040329972502293E-3</v>
      </c>
      <c r="Q13" s="11">
        <v>4.0510431436094796E-4</v>
      </c>
    </row>
    <row r="14" spans="1:17" s="4" customFormat="1" ht="12.9" customHeight="1" x14ac:dyDescent="0.5">
      <c r="A14" s="4" t="s">
        <v>454</v>
      </c>
      <c r="C14" s="4">
        <v>701</v>
      </c>
      <c r="D14" s="4" t="s">
        <v>455</v>
      </c>
      <c r="E14" s="4" t="s">
        <v>23</v>
      </c>
      <c r="F14" s="4" t="s">
        <v>456</v>
      </c>
      <c r="G14" s="4" t="s">
        <v>455</v>
      </c>
      <c r="H14" s="4" t="s">
        <v>19</v>
      </c>
      <c r="I14" s="4" t="s">
        <v>20</v>
      </c>
      <c r="J14" s="9">
        <v>0</v>
      </c>
      <c r="K14" s="9">
        <v>20</v>
      </c>
      <c r="M14" s="9">
        <f>K14-J14</f>
        <v>20</v>
      </c>
      <c r="N14" s="15" t="s">
        <v>154</v>
      </c>
      <c r="P14" s="11">
        <v>0</v>
      </c>
      <c r="Q14" s="11">
        <v>8.1020862872189592E-4</v>
      </c>
    </row>
    <row r="15" spans="1:17" s="4" customFormat="1" ht="12.9" customHeight="1" x14ac:dyDescent="0.5">
      <c r="A15" s="4" t="s">
        <v>457</v>
      </c>
      <c r="C15" s="4">
        <v>700</v>
      </c>
      <c r="D15" s="4" t="s">
        <v>458</v>
      </c>
      <c r="E15" s="4" t="s">
        <v>23</v>
      </c>
      <c r="F15" s="4" t="s">
        <v>459</v>
      </c>
      <c r="G15" s="4" t="s">
        <v>458</v>
      </c>
      <c r="H15" s="4" t="s">
        <v>19</v>
      </c>
      <c r="I15" s="4" t="s">
        <v>20</v>
      </c>
      <c r="J15" s="9">
        <v>15</v>
      </c>
      <c r="K15" s="9">
        <v>0</v>
      </c>
      <c r="M15" s="9">
        <f>K15-J15</f>
        <v>-15</v>
      </c>
      <c r="N15" s="10">
        <f>K15/J15-1</f>
        <v>-1</v>
      </c>
      <c r="P15" s="11">
        <v>6.8744271310724103E-4</v>
      </c>
      <c r="Q15" s="11">
        <v>0</v>
      </c>
    </row>
    <row r="16" spans="1:17" s="4" customFormat="1" ht="12.9" customHeight="1" x14ac:dyDescent="0.5">
      <c r="A16" s="4" t="s">
        <v>460</v>
      </c>
      <c r="C16" s="4">
        <v>702</v>
      </c>
      <c r="D16" s="4" t="s">
        <v>461</v>
      </c>
      <c r="E16" s="4" t="s">
        <v>23</v>
      </c>
      <c r="F16" s="4" t="s">
        <v>462</v>
      </c>
      <c r="G16" s="4" t="s">
        <v>461</v>
      </c>
      <c r="H16" s="4" t="s">
        <v>19</v>
      </c>
      <c r="I16" s="4" t="s">
        <v>20</v>
      </c>
      <c r="J16" s="9">
        <v>15</v>
      </c>
      <c r="K16" s="9">
        <v>20</v>
      </c>
      <c r="M16" s="9">
        <f>K16-J16</f>
        <v>5</v>
      </c>
      <c r="N16" s="10">
        <f>K16/J16-1</f>
        <v>0.33333333333333326</v>
      </c>
      <c r="P16" s="11">
        <v>6.8744271310724103E-4</v>
      </c>
      <c r="Q16" s="11">
        <v>8.1020862872189592E-4</v>
      </c>
    </row>
    <row r="17" spans="1:17" s="4" customFormat="1" ht="14.05" customHeight="1" x14ac:dyDescent="0.5">
      <c r="A17" s="4" t="s">
        <v>465</v>
      </c>
      <c r="C17" s="4">
        <v>703</v>
      </c>
      <c r="D17" s="4" t="s">
        <v>463</v>
      </c>
      <c r="E17" s="4" t="s">
        <v>23</v>
      </c>
      <c r="F17" s="4" t="s">
        <v>464</v>
      </c>
      <c r="G17" s="4" t="s">
        <v>463</v>
      </c>
      <c r="H17" s="4" t="s">
        <v>19</v>
      </c>
      <c r="I17" s="4" t="s">
        <v>20</v>
      </c>
      <c r="J17" s="9">
        <v>30</v>
      </c>
      <c r="K17" s="9">
        <v>35</v>
      </c>
      <c r="M17" s="9">
        <f>K17-J17</f>
        <v>5</v>
      </c>
      <c r="N17" s="10">
        <f>K17/J17-1</f>
        <v>0.16666666666666674</v>
      </c>
      <c r="P17" s="11">
        <v>1.3748854262144821E-3</v>
      </c>
      <c r="Q17" s="11">
        <v>1.4178651002633178E-3</v>
      </c>
    </row>
    <row r="18" spans="1:17" s="4" customFormat="1" ht="12.9" customHeight="1" x14ac:dyDescent="0.5">
      <c r="A18" s="4" t="s">
        <v>466</v>
      </c>
      <c r="C18" s="4">
        <v>704</v>
      </c>
      <c r="D18" s="4" t="s">
        <v>467</v>
      </c>
      <c r="E18" s="4" t="s">
        <v>23</v>
      </c>
      <c r="F18" s="4" t="s">
        <v>468</v>
      </c>
      <c r="G18" s="4" t="s">
        <v>467</v>
      </c>
      <c r="H18" s="4" t="s">
        <v>19</v>
      </c>
      <c r="I18" s="4" t="s">
        <v>20</v>
      </c>
      <c r="J18" s="9">
        <v>25</v>
      </c>
      <c r="K18" s="9">
        <v>85</v>
      </c>
      <c r="M18" s="9">
        <f>K18-J18</f>
        <v>60</v>
      </c>
      <c r="N18" s="10">
        <f>K18/J18-1</f>
        <v>2.4</v>
      </c>
      <c r="P18" s="11">
        <v>1.1457378551787351E-3</v>
      </c>
      <c r="Q18" s="11">
        <v>3.4433866720680576E-3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24685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4820</v>
      </c>
      <c r="M22" s="15" t="s">
        <v>154</v>
      </c>
      <c r="N22" s="15" t="s">
        <v>154</v>
      </c>
      <c r="P22" s="15" t="s">
        <v>154</v>
      </c>
      <c r="Q22" s="11">
        <v>0.19526027952197691</v>
      </c>
    </row>
    <row r="23" spans="1:17" s="4" customFormat="1" ht="12.9" customHeight="1" x14ac:dyDescent="0.5">
      <c r="A23" s="4" t="s">
        <v>475</v>
      </c>
      <c r="C23" s="4" t="s">
        <v>151</v>
      </c>
      <c r="D23" s="4" t="s">
        <v>151</v>
      </c>
      <c r="F23" s="4" t="s">
        <v>476</v>
      </c>
      <c r="G23" s="4" t="s">
        <v>477</v>
      </c>
      <c r="H23" s="4" t="s">
        <v>19</v>
      </c>
      <c r="I23" s="4" t="s">
        <v>20</v>
      </c>
      <c r="J23" s="15" t="s">
        <v>154</v>
      </c>
      <c r="K23" s="9">
        <v>4355</v>
      </c>
      <c r="M23" s="15" t="s">
        <v>154</v>
      </c>
      <c r="N23" s="15" t="s">
        <v>154</v>
      </c>
      <c r="P23" s="15" t="s">
        <v>154</v>
      </c>
      <c r="Q23" s="11">
        <v>0.17642292890419284</v>
      </c>
    </row>
    <row r="24" spans="1:17" s="4" customFormat="1" ht="12.9" customHeight="1" x14ac:dyDescent="0.5">
      <c r="A24" s="4" t="s">
        <v>478</v>
      </c>
      <c r="C24" s="4" t="s">
        <v>151</v>
      </c>
      <c r="D24" s="4" t="s">
        <v>151</v>
      </c>
      <c r="F24" s="4" t="s">
        <v>479</v>
      </c>
      <c r="G24" s="4" t="s">
        <v>480</v>
      </c>
      <c r="H24" s="4" t="s">
        <v>19</v>
      </c>
      <c r="I24" s="4" t="s">
        <v>20</v>
      </c>
      <c r="J24" s="15" t="s">
        <v>154</v>
      </c>
      <c r="K24" s="9">
        <v>5120</v>
      </c>
      <c r="M24" s="15" t="s">
        <v>154</v>
      </c>
      <c r="N24" s="15" t="s">
        <v>154</v>
      </c>
      <c r="P24" s="15" t="s">
        <v>154</v>
      </c>
      <c r="Q24" s="11">
        <v>0.20741340895280536</v>
      </c>
    </row>
    <row r="25" spans="1:17" s="4" customFormat="1" ht="12.9" customHeight="1" x14ac:dyDescent="0.5">
      <c r="A25" s="4" t="s">
        <v>481</v>
      </c>
      <c r="C25" s="4" t="s">
        <v>151</v>
      </c>
      <c r="D25" s="4" t="s">
        <v>151</v>
      </c>
      <c r="F25" s="4" t="s">
        <v>482</v>
      </c>
      <c r="G25" s="4" t="s">
        <v>483</v>
      </c>
      <c r="H25" s="4" t="s">
        <v>19</v>
      </c>
      <c r="I25" s="4" t="s">
        <v>20</v>
      </c>
      <c r="J25" s="15" t="s">
        <v>154</v>
      </c>
      <c r="K25" s="9">
        <v>5050</v>
      </c>
      <c r="M25" s="15" t="s">
        <v>154</v>
      </c>
      <c r="N25" s="15" t="s">
        <v>154</v>
      </c>
      <c r="P25" s="15" t="s">
        <v>154</v>
      </c>
      <c r="Q25" s="11">
        <v>0.20457767875227872</v>
      </c>
    </row>
    <row r="26" spans="1:17" s="4" customFormat="1" ht="12.9" customHeight="1" x14ac:dyDescent="0.5">
      <c r="A26" s="4" t="s">
        <v>484</v>
      </c>
      <c r="C26" s="4" t="s">
        <v>151</v>
      </c>
      <c r="D26" s="4" t="s">
        <v>151</v>
      </c>
      <c r="F26" s="4" t="s">
        <v>485</v>
      </c>
      <c r="G26" s="4" t="s">
        <v>486</v>
      </c>
      <c r="H26" s="4" t="s">
        <v>19</v>
      </c>
      <c r="I26" s="4" t="s">
        <v>20</v>
      </c>
      <c r="J26" s="15" t="s">
        <v>154</v>
      </c>
      <c r="K26" s="9">
        <v>3325</v>
      </c>
      <c r="M26" s="15" t="s">
        <v>154</v>
      </c>
      <c r="N26" s="15" t="s">
        <v>154</v>
      </c>
      <c r="P26" s="15" t="s">
        <v>154</v>
      </c>
      <c r="Q26" s="11">
        <v>0.1346971845250152</v>
      </c>
    </row>
    <row r="27" spans="1:17" s="4" customFormat="1" ht="14.05" customHeight="1" x14ac:dyDescent="0.5">
      <c r="A27" s="4" t="s">
        <v>489</v>
      </c>
      <c r="C27" s="4" t="s">
        <v>151</v>
      </c>
      <c r="D27" s="4" t="s">
        <v>151</v>
      </c>
      <c r="F27" s="4" t="s">
        <v>487</v>
      </c>
      <c r="G27" s="4" t="s">
        <v>488</v>
      </c>
      <c r="H27" s="4" t="s">
        <v>19</v>
      </c>
      <c r="I27" s="4" t="s">
        <v>20</v>
      </c>
      <c r="J27" s="15" t="s">
        <v>154</v>
      </c>
      <c r="K27" s="9">
        <v>4190</v>
      </c>
      <c r="M27" s="15" t="s">
        <v>154</v>
      </c>
      <c r="N27" s="15" t="s">
        <v>154</v>
      </c>
      <c r="P27" s="15" t="s">
        <v>154</v>
      </c>
      <c r="Q27" s="11">
        <v>0.16973870771723717</v>
      </c>
    </row>
    <row r="28" spans="1:17" s="4" customFormat="1" ht="12.9" customHeight="1" x14ac:dyDescent="0.5">
      <c r="A28" s="4" t="s">
        <v>490</v>
      </c>
      <c r="C28" s="4" t="s">
        <v>151</v>
      </c>
      <c r="D28" s="4" t="s">
        <v>151</v>
      </c>
      <c r="F28" s="4" t="s">
        <v>491</v>
      </c>
      <c r="G28" s="4" t="s">
        <v>492</v>
      </c>
      <c r="H28" s="4" t="s">
        <v>19</v>
      </c>
      <c r="I28" s="4" t="s">
        <v>20</v>
      </c>
      <c r="J28" s="15" t="s">
        <v>154</v>
      </c>
      <c r="K28" s="9">
        <v>2630</v>
      </c>
      <c r="M28" s="15" t="s">
        <v>154</v>
      </c>
      <c r="N28" s="15" t="s">
        <v>154</v>
      </c>
      <c r="P28" s="15" t="s">
        <v>154</v>
      </c>
      <c r="Q28" s="11">
        <v>0.10654243467692931</v>
      </c>
    </row>
    <row r="29" spans="1:17" s="4" customFormat="1" ht="12.9" customHeight="1" x14ac:dyDescent="0.5">
      <c r="A29" s="4" t="s">
        <v>493</v>
      </c>
      <c r="C29" s="4" t="s">
        <v>151</v>
      </c>
      <c r="D29" s="4" t="s">
        <v>151</v>
      </c>
      <c r="F29" s="4" t="s">
        <v>494</v>
      </c>
      <c r="G29" s="4" t="s">
        <v>495</v>
      </c>
      <c r="H29" s="4" t="s">
        <v>19</v>
      </c>
      <c r="I29" s="4" t="s">
        <v>20</v>
      </c>
      <c r="J29" s="15" t="s">
        <v>154</v>
      </c>
      <c r="K29" s="9">
        <v>225</v>
      </c>
      <c r="M29" s="15" t="s">
        <v>154</v>
      </c>
      <c r="N29" s="15" t="s">
        <v>154</v>
      </c>
      <c r="P29" s="15" t="s">
        <v>154</v>
      </c>
      <c r="Q29" s="11">
        <v>9.114847073121329E-3</v>
      </c>
    </row>
    <row r="30" spans="1:17" s="4" customFormat="1" ht="12.9" customHeight="1" x14ac:dyDescent="0.5">
      <c r="A30" s="4" t="s">
        <v>496</v>
      </c>
      <c r="C30" s="4" t="s">
        <v>151</v>
      </c>
      <c r="D30" s="4" t="s">
        <v>151</v>
      </c>
      <c r="F30" s="4" t="s">
        <v>497</v>
      </c>
      <c r="G30" s="4" t="s">
        <v>498</v>
      </c>
      <c r="H30" s="4" t="s">
        <v>19</v>
      </c>
      <c r="I30" s="4" t="s">
        <v>20</v>
      </c>
      <c r="J30" s="15" t="s">
        <v>154</v>
      </c>
      <c r="K30" s="9">
        <v>2665</v>
      </c>
      <c r="M30" s="15" t="s">
        <v>154</v>
      </c>
      <c r="N30" s="15" t="s">
        <v>154</v>
      </c>
      <c r="P30" s="15" t="s">
        <v>154</v>
      </c>
      <c r="Q30" s="11">
        <v>0.10796029977719263</v>
      </c>
    </row>
    <row r="31" spans="1:17" s="4" customFormat="1" ht="12.9" customHeight="1" x14ac:dyDescent="0.5">
      <c r="A31" s="4" t="s">
        <v>499</v>
      </c>
      <c r="C31" s="4" t="s">
        <v>151</v>
      </c>
      <c r="D31" s="4" t="s">
        <v>151</v>
      </c>
      <c r="F31" s="4" t="s">
        <v>500</v>
      </c>
      <c r="G31" s="4" t="s">
        <v>501</v>
      </c>
      <c r="H31" s="4" t="s">
        <v>19</v>
      </c>
      <c r="I31" s="4" t="s">
        <v>20</v>
      </c>
      <c r="J31" s="15" t="s">
        <v>154</v>
      </c>
      <c r="K31" s="9">
        <v>2310</v>
      </c>
      <c r="M31" s="15" t="s">
        <v>154</v>
      </c>
      <c r="N31" s="15" t="s">
        <v>154</v>
      </c>
      <c r="P31" s="15" t="s">
        <v>154</v>
      </c>
      <c r="Q31" s="11">
        <v>9.3579096617378982E-2</v>
      </c>
    </row>
    <row r="32" spans="1:17" s="4" customFormat="1" ht="14.05" customHeight="1" x14ac:dyDescent="0.5">
      <c r="A32" s="4" t="s">
        <v>504</v>
      </c>
      <c r="C32" s="4" t="s">
        <v>151</v>
      </c>
      <c r="D32" s="4" t="s">
        <v>151</v>
      </c>
      <c r="F32" s="4" t="s">
        <v>502</v>
      </c>
      <c r="G32" s="4" t="s">
        <v>503</v>
      </c>
      <c r="H32" s="4" t="s">
        <v>19</v>
      </c>
      <c r="I32" s="4" t="s">
        <v>20</v>
      </c>
      <c r="J32" s="15" t="s">
        <v>154</v>
      </c>
      <c r="K32" s="9">
        <v>375</v>
      </c>
      <c r="M32" s="15" t="s">
        <v>154</v>
      </c>
      <c r="N32" s="15" t="s">
        <v>154</v>
      </c>
      <c r="P32" s="15" t="s">
        <v>154</v>
      </c>
      <c r="Q32" s="11">
        <v>1.5191411788535548E-2</v>
      </c>
    </row>
    <row r="33" spans="1:17" s="4" customFormat="1" ht="12.9" customHeight="1" x14ac:dyDescent="0.5">
      <c r="A33" s="4" t="s">
        <v>505</v>
      </c>
      <c r="C33" s="4" t="s">
        <v>151</v>
      </c>
      <c r="D33" s="4" t="s">
        <v>151</v>
      </c>
      <c r="F33" s="4" t="s">
        <v>506</v>
      </c>
      <c r="G33" s="4" t="s">
        <v>507</v>
      </c>
      <c r="H33" s="4" t="s">
        <v>19</v>
      </c>
      <c r="I33" s="4" t="s">
        <v>20</v>
      </c>
      <c r="J33" s="15" t="s">
        <v>154</v>
      </c>
      <c r="K33" s="9">
        <v>1715</v>
      </c>
      <c r="M33" s="15" t="s">
        <v>154</v>
      </c>
      <c r="N33" s="15" t="s">
        <v>154</v>
      </c>
      <c r="P33" s="15" t="s">
        <v>154</v>
      </c>
      <c r="Q33" s="11">
        <v>6.9475389912902571E-2</v>
      </c>
    </row>
    <row r="34" spans="1:17" s="4" customFormat="1" ht="12.9" customHeight="1" x14ac:dyDescent="0.5">
      <c r="A34" s="4" t="s">
        <v>508</v>
      </c>
      <c r="C34" s="4" t="s">
        <v>151</v>
      </c>
      <c r="D34" s="4" t="s">
        <v>151</v>
      </c>
      <c r="F34" s="4" t="s">
        <v>509</v>
      </c>
      <c r="G34" s="4" t="s">
        <v>510</v>
      </c>
      <c r="H34" s="4" t="s">
        <v>19</v>
      </c>
      <c r="I34" s="4" t="s">
        <v>20</v>
      </c>
      <c r="J34" s="15" t="s">
        <v>154</v>
      </c>
      <c r="K34" s="9">
        <v>1535</v>
      </c>
      <c r="M34" s="15" t="s">
        <v>154</v>
      </c>
      <c r="N34" s="15" t="s">
        <v>154</v>
      </c>
      <c r="P34" s="15" t="s">
        <v>154</v>
      </c>
      <c r="Q34" s="11">
        <v>6.2183512254405507E-2</v>
      </c>
    </row>
    <row r="35" spans="1:17" s="4" customFormat="1" ht="12.9" customHeight="1" x14ac:dyDescent="0.5">
      <c r="A35" s="4" t="s">
        <v>511</v>
      </c>
      <c r="C35" s="4" t="s">
        <v>151</v>
      </c>
      <c r="D35" s="4" t="s">
        <v>151</v>
      </c>
      <c r="F35" s="4" t="s">
        <v>512</v>
      </c>
      <c r="G35" s="4" t="s">
        <v>513</v>
      </c>
      <c r="H35" s="4" t="s">
        <v>19</v>
      </c>
      <c r="I35" s="4" t="s">
        <v>20</v>
      </c>
      <c r="J35" s="15" t="s">
        <v>154</v>
      </c>
      <c r="K35" s="9">
        <v>1730</v>
      </c>
      <c r="M35" s="15" t="s">
        <v>154</v>
      </c>
      <c r="N35" s="15" t="s">
        <v>154</v>
      </c>
      <c r="P35" s="15" t="s">
        <v>154</v>
      </c>
      <c r="Q35" s="11">
        <v>7.0083046384444E-2</v>
      </c>
    </row>
    <row r="36" spans="1:17" s="4" customFormat="1" ht="14.05" customHeight="1" x14ac:dyDescent="0.5">
      <c r="A36" s="4" t="s">
        <v>516</v>
      </c>
      <c r="C36" s="4" t="s">
        <v>151</v>
      </c>
      <c r="D36" s="4" t="s">
        <v>151</v>
      </c>
      <c r="F36" s="4" t="s">
        <v>514</v>
      </c>
      <c r="G36" s="4" t="s">
        <v>515</v>
      </c>
      <c r="H36" s="4" t="s">
        <v>19</v>
      </c>
      <c r="I36" s="4" t="s">
        <v>20</v>
      </c>
      <c r="J36" s="15" t="s">
        <v>154</v>
      </c>
      <c r="K36" s="9">
        <v>235</v>
      </c>
      <c r="M36" s="15" t="s">
        <v>154</v>
      </c>
      <c r="N36" s="15" t="s">
        <v>154</v>
      </c>
      <c r="P36" s="15" t="s">
        <v>154</v>
      </c>
      <c r="Q36" s="11">
        <v>9.5199513874822759E-3</v>
      </c>
    </row>
    <row r="37" spans="1:17" s="4" customFormat="1" ht="12.9" customHeight="1" x14ac:dyDescent="0.5">
      <c r="A37" s="4" t="s">
        <v>517</v>
      </c>
      <c r="C37" s="4" t="s">
        <v>151</v>
      </c>
      <c r="D37" s="4" t="s">
        <v>151</v>
      </c>
      <c r="F37" s="4" t="s">
        <v>518</v>
      </c>
      <c r="G37" s="4" t="s">
        <v>519</v>
      </c>
      <c r="H37" s="4" t="s">
        <v>19</v>
      </c>
      <c r="I37" s="4" t="s">
        <v>20</v>
      </c>
      <c r="J37" s="15" t="s">
        <v>154</v>
      </c>
      <c r="K37" s="9">
        <v>90</v>
      </c>
      <c r="M37" s="15" t="s">
        <v>154</v>
      </c>
      <c r="N37" s="15" t="s">
        <v>154</v>
      </c>
      <c r="P37" s="15" t="s">
        <v>154</v>
      </c>
      <c r="Q37" s="11">
        <v>3.6459388292485314E-3</v>
      </c>
    </row>
    <row r="38" spans="1:17" s="4" customFormat="1" ht="12.9" customHeight="1" x14ac:dyDescent="0.5">
      <c r="A38" s="4" t="s">
        <v>520</v>
      </c>
      <c r="C38" s="4" t="s">
        <v>151</v>
      </c>
      <c r="D38" s="4" t="s">
        <v>151</v>
      </c>
      <c r="F38" s="4" t="s">
        <v>521</v>
      </c>
      <c r="G38" s="4" t="s">
        <v>522</v>
      </c>
      <c r="H38" s="4" t="s">
        <v>19</v>
      </c>
      <c r="I38" s="4" t="s">
        <v>20</v>
      </c>
      <c r="J38" s="15" t="s">
        <v>154</v>
      </c>
      <c r="K38" s="9">
        <v>620</v>
      </c>
      <c r="M38" s="15" t="s">
        <v>154</v>
      </c>
      <c r="N38" s="15" t="s">
        <v>154</v>
      </c>
      <c r="P38" s="15" t="s">
        <v>154</v>
      </c>
      <c r="Q38" s="11">
        <v>2.5116467490378772E-2</v>
      </c>
    </row>
    <row r="39" spans="1:17" s="4" customFormat="1" ht="12.9" customHeight="1" x14ac:dyDescent="0.5">
      <c r="A39" s="4" t="s">
        <v>523</v>
      </c>
      <c r="C39" s="4" t="s">
        <v>151</v>
      </c>
      <c r="D39" s="4" t="s">
        <v>151</v>
      </c>
      <c r="F39" s="4" t="s">
        <v>524</v>
      </c>
      <c r="G39" s="4" t="s">
        <v>525</v>
      </c>
      <c r="H39" s="4" t="s">
        <v>19</v>
      </c>
      <c r="I39" s="4" t="s">
        <v>20</v>
      </c>
      <c r="J39" s="15" t="s">
        <v>154</v>
      </c>
      <c r="K39" s="9">
        <v>110</v>
      </c>
      <c r="M39" s="15" t="s">
        <v>154</v>
      </c>
      <c r="N39" s="15" t="s">
        <v>154</v>
      </c>
      <c r="P39" s="15" t="s">
        <v>154</v>
      </c>
      <c r="Q39" s="11">
        <v>4.4561474579704278E-3</v>
      </c>
    </row>
    <row r="40" spans="1:17" s="4" customFormat="1" ht="14.05" customHeight="1" x14ac:dyDescent="0.5">
      <c r="A40" s="4" t="s">
        <v>528</v>
      </c>
      <c r="C40" s="4" t="s">
        <v>151</v>
      </c>
      <c r="D40" s="4" t="s">
        <v>151</v>
      </c>
      <c r="F40" s="4" t="s">
        <v>526</v>
      </c>
      <c r="G40" s="4" t="s">
        <v>527</v>
      </c>
      <c r="H40" s="4" t="s">
        <v>19</v>
      </c>
      <c r="I40" s="4" t="s">
        <v>20</v>
      </c>
      <c r="J40" s="15" t="s">
        <v>154</v>
      </c>
      <c r="K40" s="9">
        <v>680</v>
      </c>
      <c r="M40" s="15" t="s">
        <v>154</v>
      </c>
      <c r="N40" s="15" t="s">
        <v>154</v>
      </c>
      <c r="P40" s="15" t="s">
        <v>154</v>
      </c>
      <c r="Q40" s="11">
        <v>2.754709337654446E-2</v>
      </c>
    </row>
    <row r="41" spans="1:17" s="4" customFormat="1" ht="12.9" customHeight="1" x14ac:dyDescent="0.5">
      <c r="A41" s="4" t="s">
        <v>529</v>
      </c>
      <c r="C41" s="4" t="s">
        <v>151</v>
      </c>
      <c r="D41" s="4" t="s">
        <v>151</v>
      </c>
      <c r="F41" s="4" t="s">
        <v>530</v>
      </c>
      <c r="G41" s="4" t="s">
        <v>531</v>
      </c>
      <c r="H41" s="4" t="s">
        <v>19</v>
      </c>
      <c r="I41" s="4" t="s">
        <v>20</v>
      </c>
      <c r="J41" s="15" t="s">
        <v>154</v>
      </c>
      <c r="K41" s="9">
        <v>85</v>
      </c>
      <c r="M41" s="15" t="s">
        <v>154</v>
      </c>
      <c r="N41" s="15" t="s">
        <v>154</v>
      </c>
      <c r="P41" s="15" t="s">
        <v>154</v>
      </c>
      <c r="Q41" s="11">
        <v>3.4433866720680576E-3</v>
      </c>
    </row>
    <row r="42" spans="1:17" s="4" customFormat="1" ht="12.9" customHeight="1" x14ac:dyDescent="0.5">
      <c r="A42" s="4" t="s">
        <v>532</v>
      </c>
      <c r="C42" s="4" t="s">
        <v>151</v>
      </c>
      <c r="D42" s="4" t="s">
        <v>151</v>
      </c>
      <c r="F42" s="4" t="s">
        <v>533</v>
      </c>
      <c r="G42" s="4" t="s">
        <v>534</v>
      </c>
      <c r="H42" s="4" t="s">
        <v>19</v>
      </c>
      <c r="I42" s="4" t="s">
        <v>20</v>
      </c>
      <c r="J42" s="15" t="s">
        <v>154</v>
      </c>
      <c r="K42" s="9">
        <v>585</v>
      </c>
      <c r="M42" s="15" t="s">
        <v>154</v>
      </c>
      <c r="N42" s="15" t="s">
        <v>154</v>
      </c>
      <c r="P42" s="15" t="s">
        <v>154</v>
      </c>
      <c r="Q42" s="11">
        <v>2.3698602390115453E-2</v>
      </c>
    </row>
    <row r="43" spans="1:17" s="4" customFormat="1" ht="12.9" customHeight="1" x14ac:dyDescent="0.5">
      <c r="A43" s="4" t="s">
        <v>535</v>
      </c>
      <c r="C43" s="4" t="s">
        <v>151</v>
      </c>
      <c r="D43" s="4" t="s">
        <v>151</v>
      </c>
      <c r="F43" s="4" t="s">
        <v>536</v>
      </c>
      <c r="G43" s="4" t="s">
        <v>537</v>
      </c>
      <c r="H43" s="4" t="s">
        <v>19</v>
      </c>
      <c r="I43" s="4" t="s">
        <v>20</v>
      </c>
      <c r="J43" s="15" t="s">
        <v>154</v>
      </c>
      <c r="K43" s="9">
        <v>560</v>
      </c>
      <c r="M43" s="15" t="s">
        <v>154</v>
      </c>
      <c r="N43" s="15" t="s">
        <v>154</v>
      </c>
      <c r="P43" s="15" t="s">
        <v>154</v>
      </c>
      <c r="Q43" s="11">
        <v>2.2685841604213084E-2</v>
      </c>
    </row>
    <row r="44" spans="1:17" s="4" customFormat="1" ht="12.9" customHeight="1" x14ac:dyDescent="0.5">
      <c r="A44" s="4" t="s">
        <v>538</v>
      </c>
      <c r="C44" s="4" t="s">
        <v>151</v>
      </c>
      <c r="D44" s="4" t="s">
        <v>151</v>
      </c>
      <c r="F44" s="4" t="s">
        <v>539</v>
      </c>
      <c r="G44" s="4" t="s">
        <v>540</v>
      </c>
      <c r="H44" s="4" t="s">
        <v>19</v>
      </c>
      <c r="I44" s="4" t="s">
        <v>20</v>
      </c>
      <c r="J44" s="15" t="s">
        <v>154</v>
      </c>
      <c r="K44" s="9">
        <v>735</v>
      </c>
      <c r="M44" s="15" t="s">
        <v>154</v>
      </c>
      <c r="N44" s="15" t="s">
        <v>154</v>
      </c>
      <c r="P44" s="15" t="s">
        <v>154</v>
      </c>
      <c r="Q44" s="11">
        <v>2.9775167105529673E-2</v>
      </c>
    </row>
    <row r="45" spans="1:17" s="4" customFormat="1" ht="12.9" customHeight="1" x14ac:dyDescent="0.5">
      <c r="A45" s="4" t="s">
        <v>541</v>
      </c>
      <c r="C45" s="4" t="s">
        <v>151</v>
      </c>
      <c r="D45" s="4" t="s">
        <v>151</v>
      </c>
      <c r="F45" s="4" t="s">
        <v>542</v>
      </c>
      <c r="G45" s="4" t="s">
        <v>543</v>
      </c>
      <c r="H45" s="4" t="s">
        <v>19</v>
      </c>
      <c r="I45" s="4" t="s">
        <v>20</v>
      </c>
      <c r="J45" s="15" t="s">
        <v>154</v>
      </c>
      <c r="K45" s="9">
        <v>440</v>
      </c>
      <c r="M45" s="15" t="s">
        <v>154</v>
      </c>
      <c r="N45" s="15" t="s">
        <v>154</v>
      </c>
      <c r="P45" s="15" t="s">
        <v>154</v>
      </c>
      <c r="Q45" s="11">
        <v>1.7824589831881711E-2</v>
      </c>
    </row>
    <row r="46" spans="1:17" s="4" customFormat="1" ht="14.05" customHeight="1" x14ac:dyDescent="0.5">
      <c r="A46" s="4" t="s">
        <v>546</v>
      </c>
      <c r="C46" s="4" t="s">
        <v>151</v>
      </c>
      <c r="D46" s="4" t="s">
        <v>151</v>
      </c>
      <c r="F46" s="4" t="s">
        <v>544</v>
      </c>
      <c r="G46" s="4" t="s">
        <v>545</v>
      </c>
      <c r="H46" s="4" t="s">
        <v>19</v>
      </c>
      <c r="I46" s="4" t="s">
        <v>20</v>
      </c>
      <c r="J46" s="15" t="s">
        <v>154</v>
      </c>
      <c r="K46" s="9">
        <v>105</v>
      </c>
      <c r="M46" s="15" t="s">
        <v>154</v>
      </c>
      <c r="N46" s="15" t="s">
        <v>154</v>
      </c>
      <c r="P46" s="15" t="s">
        <v>154</v>
      </c>
      <c r="Q46" s="11">
        <v>4.2535953007899535E-3</v>
      </c>
    </row>
    <row r="47" spans="1:17" s="4" customFormat="1" ht="14.05" customHeight="1" x14ac:dyDescent="0.5">
      <c r="A47" s="4" t="s">
        <v>549</v>
      </c>
      <c r="C47" s="4" t="s">
        <v>151</v>
      </c>
      <c r="D47" s="4" t="s">
        <v>151</v>
      </c>
      <c r="F47" s="4" t="s">
        <v>547</v>
      </c>
      <c r="G47" s="4" t="s">
        <v>548</v>
      </c>
      <c r="H47" s="4" t="s">
        <v>19</v>
      </c>
      <c r="I47" s="4" t="s">
        <v>20</v>
      </c>
      <c r="J47" s="15" t="s">
        <v>154</v>
      </c>
      <c r="K47" s="9">
        <v>425</v>
      </c>
      <c r="M47" s="15" t="s">
        <v>154</v>
      </c>
      <c r="N47" s="15" t="s">
        <v>154</v>
      </c>
      <c r="P47" s="15" t="s">
        <v>154</v>
      </c>
      <c r="Q47" s="11">
        <v>1.7216933360340289E-2</v>
      </c>
    </row>
    <row r="48" spans="1:17" s="4" customFormat="1" ht="12.9" customHeight="1" x14ac:dyDescent="0.5">
      <c r="A48" s="4" t="s">
        <v>550</v>
      </c>
      <c r="C48" s="4" t="s">
        <v>151</v>
      </c>
      <c r="D48" s="4" t="s">
        <v>151</v>
      </c>
      <c r="F48" s="4" t="s">
        <v>551</v>
      </c>
      <c r="G48" s="4" t="s">
        <v>552</v>
      </c>
      <c r="H48" s="4" t="s">
        <v>19</v>
      </c>
      <c r="I48" s="4" t="s">
        <v>20</v>
      </c>
      <c r="J48" s="15" t="s">
        <v>154</v>
      </c>
      <c r="K48" s="9">
        <v>370</v>
      </c>
      <c r="M48" s="15" t="s">
        <v>154</v>
      </c>
      <c r="N48" s="15" t="s">
        <v>154</v>
      </c>
      <c r="P48" s="15" t="s">
        <v>154</v>
      </c>
      <c r="Q48" s="11">
        <v>1.4988859631355074E-2</v>
      </c>
    </row>
    <row r="49" spans="1:17" s="4" customFormat="1" ht="14.05" customHeight="1" x14ac:dyDescent="0.5">
      <c r="A49" s="4" t="s">
        <v>555</v>
      </c>
      <c r="C49" s="4" t="s">
        <v>151</v>
      </c>
      <c r="D49" s="4" t="s">
        <v>151</v>
      </c>
      <c r="F49" s="4" t="s">
        <v>553</v>
      </c>
      <c r="G49" s="4" t="s">
        <v>554</v>
      </c>
      <c r="H49" s="4" t="s">
        <v>19</v>
      </c>
      <c r="I49" s="4" t="s">
        <v>20</v>
      </c>
      <c r="J49" s="15" t="s">
        <v>154</v>
      </c>
      <c r="K49" s="9">
        <v>405</v>
      </c>
      <c r="M49" s="15" t="s">
        <v>154</v>
      </c>
      <c r="N49" s="15" t="s">
        <v>154</v>
      </c>
      <c r="P49" s="15" t="s">
        <v>154</v>
      </c>
      <c r="Q49" s="11">
        <v>1.6406724731618392E-2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21555</v>
      </c>
      <c r="K4" s="6">
        <v>24355</v>
      </c>
      <c r="M4" s="6">
        <f>K4-J4</f>
        <v>2800</v>
      </c>
      <c r="N4" s="7">
        <f>K4/J4-1</f>
        <v>0.12990025516121539</v>
      </c>
    </row>
    <row r="5" spans="1:17" s="5" customFormat="1" ht="12.9" customHeight="1" x14ac:dyDescent="0.5">
      <c r="A5" s="5" t="s">
        <v>560</v>
      </c>
      <c r="C5" s="5">
        <v>3077</v>
      </c>
      <c r="D5" s="5" t="s">
        <v>561</v>
      </c>
      <c r="E5" s="5" t="s">
        <v>183</v>
      </c>
      <c r="F5" s="5" t="s">
        <v>562</v>
      </c>
      <c r="G5" s="5" t="s">
        <v>561</v>
      </c>
      <c r="H5" s="5" t="s">
        <v>19</v>
      </c>
      <c r="I5" s="5" t="s">
        <v>20</v>
      </c>
      <c r="J5" s="6">
        <v>19185</v>
      </c>
      <c r="K5" s="6">
        <v>22075</v>
      </c>
      <c r="M5" s="6">
        <f>K5-J5</f>
        <v>2890</v>
      </c>
      <c r="N5" s="7">
        <f>K5/J5-1</f>
        <v>0.15063851967683095</v>
      </c>
      <c r="P5" s="8">
        <v>0.89004871259568541</v>
      </c>
      <c r="Q5" s="8">
        <v>0.90638472592896735</v>
      </c>
    </row>
    <row r="6" spans="1:17" s="5" customFormat="1" ht="12.9" customHeight="1" x14ac:dyDescent="0.5">
      <c r="A6" s="5" t="s">
        <v>563</v>
      </c>
      <c r="C6" s="5">
        <v>3078</v>
      </c>
      <c r="D6" s="5" t="s">
        <v>564</v>
      </c>
      <c r="E6" s="5" t="s">
        <v>183</v>
      </c>
      <c r="F6" s="5" t="s">
        <v>565</v>
      </c>
      <c r="G6" s="5" t="s">
        <v>564</v>
      </c>
      <c r="H6" s="5" t="s">
        <v>19</v>
      </c>
      <c r="I6" s="5" t="s">
        <v>20</v>
      </c>
      <c r="J6" s="6">
        <v>2370</v>
      </c>
      <c r="K6" s="6">
        <v>2285</v>
      </c>
      <c r="M6" s="6">
        <f>K6-J6</f>
        <v>-85</v>
      </c>
      <c r="N6" s="7">
        <f>K6/J6-1</f>
        <v>-3.5864978902953593E-2</v>
      </c>
      <c r="P6" s="8">
        <v>0.10995128740431455</v>
      </c>
      <c r="Q6" s="8">
        <v>9.3820570724697183E-2</v>
      </c>
    </row>
    <row r="7" spans="1:17" s="4" customFormat="1" ht="12.9" customHeight="1" x14ac:dyDescent="0.5">
      <c r="A7" s="4" t="s">
        <v>566</v>
      </c>
      <c r="C7" s="4">
        <v>3079</v>
      </c>
      <c r="D7" s="4" t="s">
        <v>567</v>
      </c>
      <c r="E7" s="4" t="s">
        <v>183</v>
      </c>
      <c r="F7" s="4" t="s">
        <v>568</v>
      </c>
      <c r="G7" s="4" t="s">
        <v>567</v>
      </c>
      <c r="H7" s="4" t="s">
        <v>19</v>
      </c>
      <c r="I7" s="4" t="s">
        <v>20</v>
      </c>
      <c r="J7" s="9">
        <v>670</v>
      </c>
      <c r="K7" s="9">
        <v>710</v>
      </c>
      <c r="M7" s="9">
        <f>K7-J7</f>
        <v>40</v>
      </c>
      <c r="N7" s="10">
        <f>K7/J7-1</f>
        <v>5.9701492537313383E-2</v>
      </c>
      <c r="P7" s="11">
        <v>3.1083275342147994E-2</v>
      </c>
      <c r="Q7" s="11">
        <v>2.9152124820365426E-2</v>
      </c>
    </row>
    <row r="8" spans="1:17" s="4" customFormat="1" ht="12.9" customHeight="1" x14ac:dyDescent="0.5">
      <c r="A8" s="4" t="s">
        <v>569</v>
      </c>
      <c r="C8" s="4">
        <v>3080</v>
      </c>
      <c r="D8" s="4" t="s">
        <v>570</v>
      </c>
      <c r="E8" s="4" t="s">
        <v>183</v>
      </c>
      <c r="F8" s="4" t="s">
        <v>571</v>
      </c>
      <c r="G8" s="4" t="s">
        <v>570</v>
      </c>
      <c r="H8" s="4" t="s">
        <v>19</v>
      </c>
      <c r="I8" s="4" t="s">
        <v>20</v>
      </c>
      <c r="J8" s="9">
        <v>1705</v>
      </c>
      <c r="K8" s="9">
        <v>1580</v>
      </c>
      <c r="M8" s="9">
        <f>K8-J8</f>
        <v>-125</v>
      </c>
      <c r="N8" s="10">
        <f>K8/J8-1</f>
        <v>-7.3313782991202392E-2</v>
      </c>
      <c r="P8" s="11">
        <v>7.9099976803525859E-2</v>
      </c>
      <c r="Q8" s="11">
        <v>6.48737425579963E-2</v>
      </c>
    </row>
    <row r="9" spans="1:17" s="4" customFormat="1" ht="12.9" customHeight="1" x14ac:dyDescent="0.5">
      <c r="A9" s="4" t="s">
        <v>572</v>
      </c>
      <c r="C9" s="4">
        <v>3081</v>
      </c>
      <c r="D9" s="4" t="s">
        <v>573</v>
      </c>
      <c r="E9" s="4" t="s">
        <v>183</v>
      </c>
      <c r="F9" s="4" t="s">
        <v>574</v>
      </c>
      <c r="G9" s="4" t="s">
        <v>573</v>
      </c>
      <c r="H9" s="4" t="s">
        <v>19</v>
      </c>
      <c r="I9" s="4" t="s">
        <v>20</v>
      </c>
      <c r="J9" s="9">
        <v>1620</v>
      </c>
      <c r="K9" s="9">
        <v>1540</v>
      </c>
      <c r="M9" s="9">
        <f>K9-J9</f>
        <v>-80</v>
      </c>
      <c r="N9" s="10">
        <f>K9/J9-1</f>
        <v>-4.9382716049382713E-2</v>
      </c>
      <c r="P9" s="11">
        <v>7.5156576200417533E-2</v>
      </c>
      <c r="Q9" s="11">
        <v>6.323136932867994E-2</v>
      </c>
    </row>
    <row r="10" spans="1:17" s="4" customFormat="1" ht="12.9" customHeight="1" x14ac:dyDescent="0.5">
      <c r="A10" s="4" t="s">
        <v>575</v>
      </c>
      <c r="C10" s="4">
        <v>3082</v>
      </c>
      <c r="D10" s="4" t="s">
        <v>576</v>
      </c>
      <c r="E10" s="4" t="s">
        <v>183</v>
      </c>
      <c r="F10" s="4" t="s">
        <v>577</v>
      </c>
      <c r="G10" s="4" t="s">
        <v>576</v>
      </c>
      <c r="H10" s="4" t="s">
        <v>19</v>
      </c>
      <c r="I10" s="4" t="s">
        <v>20</v>
      </c>
      <c r="J10" s="9">
        <v>1425</v>
      </c>
      <c r="K10" s="9">
        <v>1295</v>
      </c>
      <c r="M10" s="9">
        <f>K10-J10</f>
        <v>-130</v>
      </c>
      <c r="N10" s="10">
        <f>K10/J10-1</f>
        <v>-9.1228070175438547E-2</v>
      </c>
      <c r="P10" s="11">
        <v>6.6109951287404309E-2</v>
      </c>
      <c r="Q10" s="11">
        <v>5.3171833299117226E-2</v>
      </c>
    </row>
    <row r="11" spans="1:17" s="4" customFormat="1" ht="12.9" customHeight="1" x14ac:dyDescent="0.5">
      <c r="A11" s="4" t="s">
        <v>578</v>
      </c>
      <c r="C11" s="4">
        <v>3083</v>
      </c>
      <c r="D11" s="4" t="s">
        <v>579</v>
      </c>
      <c r="E11" s="4" t="s">
        <v>183</v>
      </c>
      <c r="F11" s="4" t="s">
        <v>580</v>
      </c>
      <c r="G11" s="4" t="s">
        <v>579</v>
      </c>
      <c r="H11" s="4" t="s">
        <v>19</v>
      </c>
      <c r="I11" s="4" t="s">
        <v>20</v>
      </c>
      <c r="J11" s="9">
        <v>195</v>
      </c>
      <c r="K11" s="9">
        <v>245</v>
      </c>
      <c r="M11" s="9">
        <f>K11-J11</f>
        <v>50</v>
      </c>
      <c r="N11" s="10">
        <f>K11/J11-1</f>
        <v>0.25641025641025639</v>
      </c>
      <c r="P11" s="11">
        <v>9.046624913013222E-3</v>
      </c>
      <c r="Q11" s="11">
        <v>1.0059536029562718E-2</v>
      </c>
    </row>
    <row r="12" spans="1:17" s="4" customFormat="1" ht="12.9" customHeight="1" x14ac:dyDescent="0.5">
      <c r="A12" s="4" t="s">
        <v>581</v>
      </c>
      <c r="C12" s="4">
        <v>3084</v>
      </c>
      <c r="D12" s="4" t="s">
        <v>582</v>
      </c>
      <c r="E12" s="4" t="s">
        <v>183</v>
      </c>
      <c r="F12" s="4" t="s">
        <v>583</v>
      </c>
      <c r="G12" s="4" t="s">
        <v>582</v>
      </c>
      <c r="H12" s="4" t="s">
        <v>19</v>
      </c>
      <c r="I12" s="4" t="s">
        <v>20</v>
      </c>
      <c r="J12" s="9">
        <v>80</v>
      </c>
      <c r="K12" s="9">
        <v>35</v>
      </c>
      <c r="M12" s="9">
        <f>K12-J12</f>
        <v>-45</v>
      </c>
      <c r="N12" s="10">
        <f>K12/J12-1</f>
        <v>-0.5625</v>
      </c>
      <c r="P12" s="11">
        <v>3.7114358617490141E-3</v>
      </c>
      <c r="Q12" s="11">
        <v>1.4370765756518168E-3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20105</v>
      </c>
      <c r="K14" s="6">
        <v>23095</v>
      </c>
      <c r="M14" s="6">
        <f>K14-J14</f>
        <v>2990</v>
      </c>
      <c r="N14" s="7">
        <f>K14/J14-1</f>
        <v>0.14871922407361349</v>
      </c>
    </row>
    <row r="15" spans="1:17" s="5" customFormat="1" ht="12.9" customHeight="1" x14ac:dyDescent="0.5">
      <c r="A15" s="5" t="s">
        <v>560</v>
      </c>
      <c r="C15" s="5">
        <v>3104</v>
      </c>
      <c r="D15" s="5" t="s">
        <v>561</v>
      </c>
      <c r="E15" s="5" t="s">
        <v>183</v>
      </c>
      <c r="F15" s="5" t="s">
        <v>587</v>
      </c>
      <c r="G15" s="5" t="s">
        <v>561</v>
      </c>
      <c r="H15" s="5" t="s">
        <v>19</v>
      </c>
      <c r="I15" s="5" t="s">
        <v>20</v>
      </c>
      <c r="J15" s="6">
        <v>12650</v>
      </c>
      <c r="K15" s="6">
        <v>15015</v>
      </c>
      <c r="M15" s="6">
        <f>K15-J15</f>
        <v>2365</v>
      </c>
      <c r="N15" s="7">
        <f>K15/J15-1</f>
        <v>0.18695652173913047</v>
      </c>
      <c r="P15" s="8">
        <v>0.62919671723451875</v>
      </c>
      <c r="Q15" s="8">
        <v>0.65014072310023818</v>
      </c>
    </row>
    <row r="16" spans="1:17" s="5" customFormat="1" ht="12.9" customHeight="1" x14ac:dyDescent="0.5">
      <c r="A16" s="5" t="s">
        <v>563</v>
      </c>
      <c r="C16" s="5">
        <v>3105</v>
      </c>
      <c r="D16" s="5" t="s">
        <v>564</v>
      </c>
      <c r="E16" s="5" t="s">
        <v>183</v>
      </c>
      <c r="F16" s="5" t="s">
        <v>588</v>
      </c>
      <c r="G16" s="5" t="s">
        <v>564</v>
      </c>
      <c r="H16" s="5" t="s">
        <v>19</v>
      </c>
      <c r="I16" s="5" t="s">
        <v>20</v>
      </c>
      <c r="J16" s="6">
        <v>7455</v>
      </c>
      <c r="K16" s="6">
        <v>8085</v>
      </c>
      <c r="M16" s="6">
        <f>K16-J16</f>
        <v>630</v>
      </c>
      <c r="N16" s="7">
        <f>K16/J16-1</f>
        <v>8.4507042253521236E-2</v>
      </c>
      <c r="P16" s="8">
        <v>0.37080328276548125</v>
      </c>
      <c r="Q16" s="8">
        <v>0.35007577397705131</v>
      </c>
    </row>
    <row r="17" spans="1:17" s="4" customFormat="1" ht="12.9" customHeight="1" x14ac:dyDescent="0.5">
      <c r="A17" s="4" t="s">
        <v>566</v>
      </c>
      <c r="C17" s="4">
        <v>3106</v>
      </c>
      <c r="D17" s="4" t="s">
        <v>567</v>
      </c>
      <c r="E17" s="4" t="s">
        <v>183</v>
      </c>
      <c r="F17" s="4" t="s">
        <v>589</v>
      </c>
      <c r="G17" s="4" t="s">
        <v>567</v>
      </c>
      <c r="H17" s="4" t="s">
        <v>19</v>
      </c>
      <c r="I17" s="4" t="s">
        <v>20</v>
      </c>
      <c r="J17" s="9">
        <v>2255</v>
      </c>
      <c r="K17" s="9">
        <v>1770</v>
      </c>
      <c r="M17" s="9">
        <f>K17-J17</f>
        <v>-485</v>
      </c>
      <c r="N17" s="10">
        <f>K17/J17-1</f>
        <v>-0.21507760532150777</v>
      </c>
      <c r="P17" s="11">
        <v>0.11216115394180552</v>
      </c>
      <c r="Q17" s="11">
        <v>7.6639965360467632E-2</v>
      </c>
    </row>
    <row r="18" spans="1:17" s="4" customFormat="1" ht="12.9" customHeight="1" x14ac:dyDescent="0.5">
      <c r="A18" s="4" t="s">
        <v>569</v>
      </c>
      <c r="C18" s="4">
        <v>3107</v>
      </c>
      <c r="D18" s="4" t="s">
        <v>570</v>
      </c>
      <c r="E18" s="4" t="s">
        <v>183</v>
      </c>
      <c r="F18" s="4" t="s">
        <v>590</v>
      </c>
      <c r="G18" s="4" t="s">
        <v>570</v>
      </c>
      <c r="H18" s="4" t="s">
        <v>19</v>
      </c>
      <c r="I18" s="4" t="s">
        <v>20</v>
      </c>
      <c r="J18" s="9">
        <v>5200</v>
      </c>
      <c r="K18" s="9">
        <v>6310</v>
      </c>
      <c r="M18" s="9">
        <f>K18-J18</f>
        <v>1110</v>
      </c>
      <c r="N18" s="10">
        <f>K18/J18-1</f>
        <v>0.21346153846153837</v>
      </c>
      <c r="P18" s="11">
        <v>0.25864212882367571</v>
      </c>
      <c r="Q18" s="11">
        <v>0.27321931153929424</v>
      </c>
    </row>
    <row r="19" spans="1:17" s="4" customFormat="1" ht="12.9" customHeight="1" x14ac:dyDescent="0.5">
      <c r="A19" s="4" t="s">
        <v>572</v>
      </c>
      <c r="C19" s="4">
        <v>3108</v>
      </c>
      <c r="D19" s="4" t="s">
        <v>573</v>
      </c>
      <c r="E19" s="4" t="s">
        <v>183</v>
      </c>
      <c r="F19" s="4" t="s">
        <v>591</v>
      </c>
      <c r="G19" s="4" t="s">
        <v>573</v>
      </c>
      <c r="H19" s="4" t="s">
        <v>19</v>
      </c>
      <c r="I19" s="4" t="s">
        <v>20</v>
      </c>
      <c r="J19" s="9">
        <v>4975</v>
      </c>
      <c r="K19" s="9">
        <v>6035</v>
      </c>
      <c r="M19" s="9">
        <f>K19-J19</f>
        <v>1060</v>
      </c>
      <c r="N19" s="10">
        <f>K19/J19-1</f>
        <v>0.21306532663316591</v>
      </c>
      <c r="P19" s="11">
        <v>0.24745088286495898</v>
      </c>
      <c r="Q19" s="11">
        <v>0.26131197228837411</v>
      </c>
    </row>
    <row r="20" spans="1:17" s="4" customFormat="1" ht="12.9" customHeight="1" x14ac:dyDescent="0.5">
      <c r="A20" s="4" t="s">
        <v>575</v>
      </c>
      <c r="C20" s="4">
        <v>3109</v>
      </c>
      <c r="D20" s="4" t="s">
        <v>576</v>
      </c>
      <c r="E20" s="4" t="s">
        <v>183</v>
      </c>
      <c r="F20" s="4" t="s">
        <v>592</v>
      </c>
      <c r="G20" s="4" t="s">
        <v>576</v>
      </c>
      <c r="H20" s="4" t="s">
        <v>19</v>
      </c>
      <c r="I20" s="4" t="s">
        <v>20</v>
      </c>
      <c r="J20" s="9">
        <v>4385</v>
      </c>
      <c r="K20" s="9">
        <v>5405</v>
      </c>
      <c r="M20" s="9">
        <f>K20-J20</f>
        <v>1020</v>
      </c>
      <c r="N20" s="10">
        <f>K20/J20-1</f>
        <v>0.23261117445838075</v>
      </c>
      <c r="P20" s="11">
        <v>0.21810494901765731</v>
      </c>
      <c r="Q20" s="11">
        <v>0.23403334054990257</v>
      </c>
    </row>
    <row r="21" spans="1:17" s="4" customFormat="1" ht="12.9" customHeight="1" x14ac:dyDescent="0.5">
      <c r="A21" s="4" t="s">
        <v>578</v>
      </c>
      <c r="C21" s="4">
        <v>3110</v>
      </c>
      <c r="D21" s="4" t="s">
        <v>579</v>
      </c>
      <c r="E21" s="4" t="s">
        <v>183</v>
      </c>
      <c r="F21" s="4" t="s">
        <v>593</v>
      </c>
      <c r="G21" s="4" t="s">
        <v>579</v>
      </c>
      <c r="H21" s="4" t="s">
        <v>19</v>
      </c>
      <c r="I21" s="4" t="s">
        <v>20</v>
      </c>
      <c r="J21" s="9">
        <v>590</v>
      </c>
      <c r="K21" s="9">
        <v>630</v>
      </c>
      <c r="M21" s="9">
        <f>K21-J21</f>
        <v>40</v>
      </c>
      <c r="N21" s="10">
        <f>K21/J21-1</f>
        <v>6.7796610169491567E-2</v>
      </c>
      <c r="P21" s="11">
        <v>2.9345933847301667E-2</v>
      </c>
      <c r="Q21" s="11">
        <v>2.7278631738471532E-2</v>
      </c>
    </row>
    <row r="22" spans="1:17" s="4" customFormat="1" ht="12.9" customHeight="1" x14ac:dyDescent="0.5">
      <c r="A22" s="4" t="s">
        <v>581</v>
      </c>
      <c r="C22" s="4">
        <v>3111</v>
      </c>
      <c r="D22" s="4" t="s">
        <v>582</v>
      </c>
      <c r="E22" s="4" t="s">
        <v>183</v>
      </c>
      <c r="F22" s="4" t="s">
        <v>594</v>
      </c>
      <c r="G22" s="4" t="s">
        <v>582</v>
      </c>
      <c r="H22" s="4" t="s">
        <v>19</v>
      </c>
      <c r="I22" s="4" t="s">
        <v>20</v>
      </c>
      <c r="J22" s="9">
        <v>220</v>
      </c>
      <c r="K22" s="9">
        <v>280</v>
      </c>
      <c r="M22" s="9">
        <f>K22-J22</f>
        <v>60</v>
      </c>
      <c r="N22" s="10">
        <f>K22/J22-1</f>
        <v>0.27272727272727271</v>
      </c>
      <c r="P22" s="11">
        <v>1.0942551604078588E-2</v>
      </c>
      <c r="Q22" s="11">
        <v>1.212383632820957E-2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7745</v>
      </c>
      <c r="K25" s="6">
        <v>8775</v>
      </c>
      <c r="M25" s="6">
        <f>K25-J25</f>
        <v>1030</v>
      </c>
      <c r="N25" s="7">
        <f>K25/J25-1</f>
        <v>0.13298902517753386</v>
      </c>
    </row>
    <row r="26" spans="1:17" s="4" customFormat="1" ht="12.9" customHeight="1" x14ac:dyDescent="0.5">
      <c r="A26" s="4" t="s">
        <v>599</v>
      </c>
      <c r="C26" s="4">
        <v>1719</v>
      </c>
      <c r="D26" s="4" t="s">
        <v>600</v>
      </c>
      <c r="E26" s="4" t="s">
        <v>23</v>
      </c>
      <c r="F26" s="4" t="s">
        <v>601</v>
      </c>
      <c r="G26" s="4" t="s">
        <v>600</v>
      </c>
      <c r="H26" s="4" t="s">
        <v>19</v>
      </c>
      <c r="I26" s="4" t="s">
        <v>20</v>
      </c>
      <c r="J26" s="9">
        <v>6595</v>
      </c>
      <c r="K26" s="9">
        <v>7210</v>
      </c>
      <c r="M26" s="9">
        <f>K26-J26</f>
        <v>615</v>
      </c>
      <c r="N26" s="10">
        <f>K26/J26-1</f>
        <v>9.3252463987869572E-2</v>
      </c>
      <c r="P26" s="11">
        <v>0.85151710781149126</v>
      </c>
      <c r="Q26" s="11">
        <v>0.82165242165242169</v>
      </c>
    </row>
    <row r="27" spans="1:17" s="4" customFormat="1" ht="12.9" customHeight="1" x14ac:dyDescent="0.5">
      <c r="A27" s="4" t="s">
        <v>602</v>
      </c>
      <c r="C27" s="4">
        <v>1722</v>
      </c>
      <c r="D27" s="4" t="s">
        <v>603</v>
      </c>
      <c r="E27" s="4" t="s">
        <v>23</v>
      </c>
      <c r="F27" s="4" t="s">
        <v>604</v>
      </c>
      <c r="G27" s="4" t="s">
        <v>605</v>
      </c>
      <c r="H27" s="4" t="s">
        <v>19</v>
      </c>
      <c r="I27" s="4" t="s">
        <v>20</v>
      </c>
      <c r="J27" s="9">
        <v>280</v>
      </c>
      <c r="K27" s="9">
        <v>360</v>
      </c>
      <c r="M27" s="9">
        <f>K27-J27</f>
        <v>80</v>
      </c>
      <c r="N27" s="10">
        <f>K27/J27-1</f>
        <v>0.28571428571428581</v>
      </c>
      <c r="P27" s="11">
        <v>3.6152356358941255E-2</v>
      </c>
      <c r="Q27" s="11">
        <v>4.1025641025641026E-2</v>
      </c>
    </row>
    <row r="28" spans="1:17" s="4" customFormat="1" ht="12.9" customHeight="1" x14ac:dyDescent="0.5">
      <c r="A28" s="4" t="s">
        <v>606</v>
      </c>
      <c r="C28" s="4">
        <v>1723</v>
      </c>
      <c r="D28" s="4" t="s">
        <v>607</v>
      </c>
      <c r="E28" s="4" t="s">
        <v>23</v>
      </c>
      <c r="F28" s="4" t="s">
        <v>608</v>
      </c>
      <c r="G28" s="4" t="s">
        <v>609</v>
      </c>
      <c r="H28" s="4" t="s">
        <v>19</v>
      </c>
      <c r="I28" s="4" t="s">
        <v>20</v>
      </c>
      <c r="J28" s="9">
        <v>185</v>
      </c>
      <c r="K28" s="9">
        <v>340</v>
      </c>
      <c r="M28" s="9">
        <f>K28-J28</f>
        <v>155</v>
      </c>
      <c r="N28" s="10">
        <f>K28/J28-1</f>
        <v>0.83783783783783794</v>
      </c>
      <c r="P28" s="11">
        <v>2.3886378308586184E-2</v>
      </c>
      <c r="Q28" s="11">
        <v>3.8746438746438745E-2</v>
      </c>
    </row>
    <row r="29" spans="1:17" s="4" customFormat="1" ht="12.9" customHeight="1" x14ac:dyDescent="0.5">
      <c r="A29" s="4" t="s">
        <v>610</v>
      </c>
      <c r="C29" s="4">
        <v>1724</v>
      </c>
      <c r="D29" s="4" t="s">
        <v>611</v>
      </c>
      <c r="E29" s="4" t="s">
        <v>23</v>
      </c>
      <c r="F29" s="4" t="s">
        <v>612</v>
      </c>
      <c r="G29" s="4" t="s">
        <v>613</v>
      </c>
      <c r="H29" s="4" t="s">
        <v>19</v>
      </c>
      <c r="I29" s="4" t="s">
        <v>20</v>
      </c>
      <c r="J29" s="9">
        <v>45</v>
      </c>
      <c r="K29" s="9">
        <v>30</v>
      </c>
      <c r="M29" s="9">
        <f>K29-J29</f>
        <v>-15</v>
      </c>
      <c r="N29" s="10">
        <f>K29/J29-1</f>
        <v>-0.33333333333333337</v>
      </c>
      <c r="P29" s="11">
        <v>5.8102001291155583E-3</v>
      </c>
      <c r="Q29" s="11">
        <v>3.4188034188034188E-3</v>
      </c>
    </row>
    <row r="30" spans="1:17" s="4" customFormat="1" ht="12.9" customHeight="1" x14ac:dyDescent="0.5">
      <c r="A30" s="4" t="s">
        <v>614</v>
      </c>
      <c r="C30" s="4">
        <v>1720</v>
      </c>
      <c r="D30" s="4" t="s">
        <v>615</v>
      </c>
      <c r="E30" s="4" t="s">
        <v>23</v>
      </c>
      <c r="F30" s="4" t="s">
        <v>616</v>
      </c>
      <c r="G30" s="4" t="s">
        <v>615</v>
      </c>
      <c r="H30" s="4" t="s">
        <v>19</v>
      </c>
      <c r="I30" s="4" t="s">
        <v>20</v>
      </c>
      <c r="J30" s="9">
        <v>0</v>
      </c>
      <c r="K30" s="9">
        <v>0</v>
      </c>
      <c r="M30" s="9">
        <f>K30-J30</f>
        <v>0</v>
      </c>
      <c r="N30" s="15" t="s">
        <v>154</v>
      </c>
      <c r="P30" s="11">
        <v>0</v>
      </c>
      <c r="Q30" s="11">
        <v>0</v>
      </c>
    </row>
    <row r="31" spans="1:17" s="4" customFormat="1" ht="12.9" customHeight="1" x14ac:dyDescent="0.5">
      <c r="A31" s="4" t="s">
        <v>617</v>
      </c>
      <c r="C31" s="4">
        <v>1725</v>
      </c>
      <c r="D31" s="4" t="s">
        <v>618</v>
      </c>
      <c r="E31" s="4" t="s">
        <v>23</v>
      </c>
      <c r="F31" s="4" t="s">
        <v>619</v>
      </c>
      <c r="G31" s="4" t="s">
        <v>620</v>
      </c>
      <c r="H31" s="4" t="s">
        <v>19</v>
      </c>
      <c r="I31" s="4" t="s">
        <v>20</v>
      </c>
      <c r="J31" s="9">
        <v>555</v>
      </c>
      <c r="K31" s="9">
        <v>665</v>
      </c>
      <c r="M31" s="9">
        <f>K31-J31</f>
        <v>110</v>
      </c>
      <c r="N31" s="10">
        <f>K31/J31-1</f>
        <v>0.19819819819819817</v>
      </c>
      <c r="P31" s="11">
        <v>7.1659134925758552E-2</v>
      </c>
      <c r="Q31" s="11">
        <v>7.5783475783475787E-2</v>
      </c>
    </row>
    <row r="32" spans="1:17" s="4" customFormat="1" ht="12.9" customHeight="1" x14ac:dyDescent="0.5">
      <c r="A32" s="4" t="s">
        <v>621</v>
      </c>
      <c r="C32" s="4">
        <v>1726</v>
      </c>
      <c r="D32" s="4" t="s">
        <v>622</v>
      </c>
      <c r="E32" s="4" t="s">
        <v>23</v>
      </c>
      <c r="F32" s="4" t="s">
        <v>623</v>
      </c>
      <c r="G32" s="4" t="s">
        <v>624</v>
      </c>
      <c r="H32" s="4" t="s">
        <v>19</v>
      </c>
      <c r="I32" s="4" t="s">
        <v>20</v>
      </c>
      <c r="J32" s="9">
        <v>0</v>
      </c>
      <c r="K32" s="9">
        <v>0</v>
      </c>
      <c r="M32" s="9">
        <f>K32-J32</f>
        <v>0</v>
      </c>
      <c r="N32" s="15" t="s">
        <v>154</v>
      </c>
      <c r="P32" s="11">
        <v>0</v>
      </c>
      <c r="Q32" s="11">
        <v>0</v>
      </c>
    </row>
    <row r="33" spans="1:17" s="4" customFormat="1" ht="14.05" customHeight="1" x14ac:dyDescent="0.5">
      <c r="A33" s="4" t="s">
        <v>627</v>
      </c>
      <c r="C33" s="4">
        <v>1727</v>
      </c>
      <c r="D33" s="4" t="s">
        <v>625</v>
      </c>
      <c r="E33" s="4" t="s">
        <v>23</v>
      </c>
      <c r="F33" s="4" t="s">
        <v>626</v>
      </c>
      <c r="G33" s="4" t="s">
        <v>625</v>
      </c>
      <c r="H33" s="4" t="s">
        <v>19</v>
      </c>
      <c r="I33" s="4" t="s">
        <v>20</v>
      </c>
      <c r="J33" s="9">
        <v>90</v>
      </c>
      <c r="K33" s="9">
        <v>165</v>
      </c>
      <c r="M33" s="9">
        <f>K33-J33</f>
        <v>75</v>
      </c>
      <c r="N33" s="10">
        <f>K33/J33-1</f>
        <v>0.83333333333333326</v>
      </c>
      <c r="P33" s="11">
        <v>1.1620400258231117E-2</v>
      </c>
      <c r="Q33" s="11">
        <v>1.8803418803418803E-2</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7750</v>
      </c>
      <c r="K36" s="6">
        <v>8780</v>
      </c>
      <c r="M36" s="6">
        <f>K36-J36</f>
        <v>1030</v>
      </c>
      <c r="N36" s="7">
        <f>K36/J36-1</f>
        <v>0.13290322580645153</v>
      </c>
    </row>
    <row r="37" spans="1:17" s="4" customFormat="1" ht="12.9" customHeight="1" x14ac:dyDescent="0.5">
      <c r="A37" s="4" t="s">
        <v>632</v>
      </c>
      <c r="C37" s="4">
        <v>1669</v>
      </c>
      <c r="D37" s="4" t="s">
        <v>633</v>
      </c>
      <c r="E37" s="4" t="s">
        <v>23</v>
      </c>
      <c r="F37" s="4" t="s">
        <v>634</v>
      </c>
      <c r="G37" s="4" t="s">
        <v>633</v>
      </c>
      <c r="H37" s="4" t="s">
        <v>19</v>
      </c>
      <c r="I37" s="4" t="s">
        <v>20</v>
      </c>
      <c r="J37" s="9">
        <v>7050</v>
      </c>
      <c r="K37" s="9">
        <v>7880</v>
      </c>
      <c r="M37" s="9">
        <f>K37-J37</f>
        <v>830</v>
      </c>
      <c r="N37" s="10">
        <f>K37/J37-1</f>
        <v>0.11773049645390077</v>
      </c>
      <c r="P37" s="11">
        <v>0.9096774193548387</v>
      </c>
      <c r="Q37" s="11">
        <v>0.89749430523917995</v>
      </c>
    </row>
    <row r="38" spans="1:17" s="4" customFormat="1" ht="12.9" customHeight="1" x14ac:dyDescent="0.5">
      <c r="A38" s="4" t="s">
        <v>635</v>
      </c>
      <c r="C38" s="4">
        <v>1670</v>
      </c>
      <c r="D38" s="4" t="s">
        <v>636</v>
      </c>
      <c r="E38" s="4" t="s">
        <v>23</v>
      </c>
      <c r="F38" s="4" t="s">
        <v>637</v>
      </c>
      <c r="G38" s="4" t="s">
        <v>636</v>
      </c>
      <c r="H38" s="4" t="s">
        <v>19</v>
      </c>
      <c r="I38" s="4" t="s">
        <v>20</v>
      </c>
      <c r="J38" s="9">
        <v>700</v>
      </c>
      <c r="K38" s="9">
        <v>900</v>
      </c>
      <c r="M38" s="9">
        <f>K38-J38</f>
        <v>200</v>
      </c>
      <c r="N38" s="10">
        <f>K38/J38-1</f>
        <v>0.28571428571428581</v>
      </c>
      <c r="P38" s="11">
        <v>9.0322580645161285E-2</v>
      </c>
      <c r="Q38" s="11">
        <v>0.10250569476082004</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349406</v>
      </c>
      <c r="K41" s="17">
        <v>400000</v>
      </c>
      <c r="M41" s="17">
        <f>K41-J41</f>
        <v>50594</v>
      </c>
      <c r="N41" s="10">
        <f>K41/J41-1</f>
        <v>0.14480003205440095</v>
      </c>
    </row>
    <row r="42" spans="1:17" s="4" customFormat="1" ht="12.9" customHeight="1" x14ac:dyDescent="0.5">
      <c r="A42" s="4" t="s">
        <v>645</v>
      </c>
      <c r="C42" s="4">
        <v>1687</v>
      </c>
      <c r="D42" s="4" t="s">
        <v>645</v>
      </c>
      <c r="E42" s="4" t="s">
        <v>23</v>
      </c>
      <c r="F42" s="4" t="s">
        <v>646</v>
      </c>
      <c r="G42" s="4" t="s">
        <v>645</v>
      </c>
      <c r="H42" s="4" t="s">
        <v>19</v>
      </c>
      <c r="I42" s="4" t="s">
        <v>20</v>
      </c>
      <c r="J42" s="13">
        <v>7.2</v>
      </c>
      <c r="K42" s="13">
        <v>7.1</v>
      </c>
      <c r="M42" s="13">
        <f>K42-J42</f>
        <v>-0.10000000000000053</v>
      </c>
      <c r="N42" s="10">
        <f>K42/J42-1</f>
        <v>-1.3888888888888951E-2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Springfield-Ritchot</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2023-04-14T06:19:35Z</dcterms:created>
  <dcterms:modified xsi:type="dcterms:W3CDTF">2023-04-14T06:23:54Z</dcterms:modified>
</cp:coreProperties>
</file>