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t. James"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<sst xmlns="http://schemas.openxmlformats.org/spreadsheetml/2006/main" count="5163" uniqueCount="1530">
  <si>
    <r>
      <t>Provincial Electoral Division of St. James</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</si>
  <si>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</si>
  <si>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</si>
  <si>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</si>
  <si>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</si>
  <si>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</si>
  <si>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</si>
  <si>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</si>
  <si>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</si>
  <si>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</si>
  <si>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</si>
  <si>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</si>
  <si>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</si>
  <si>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</si>
  <si>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</si>
  <si>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</si>
  <si>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</si>
  <si>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</si>
  <si>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</si>
  <si>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</si>
  <si>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</si>
  <si>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</si>
  <si>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</si>
  <si>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</si>
  <si>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</si>
  <si>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</si>
  <si>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</si>
  <si>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</si>
  <si>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</si>
  <si>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</si>
  <si>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</si>
  <si>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</si>
  <si>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</si>
  <si>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</si>
  <si>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</si>
  <si>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</si>
  <si>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</si>
  <si>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</si>
  <si>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</si>
  <si>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</si>
  <si>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</si>
  <si>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</si>
  <si>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</si>
  <si>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</si>
  <si>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</si>
  <si>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</si>
  <si>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</si>
  <si>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</si>
  <si>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</si>
  <si>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</si>
  <si>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</si>
  <si>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</si>
  <si>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</si>
  <si>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</si>
  <si>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</si>
  <si>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</si>
  <si>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</si>
  <si>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</si>
  <si>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</si>
  <si>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</si>
  <si>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</si>
  <si>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</si>
  <si>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</si>
  <si>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</si>
  <si>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</si>
  <si>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</si>
  <si>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</si>
  <si>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</si>
  <si>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</si>
  <si>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</si>
  <si>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</si>
  <si>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</si>
  <si>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</si>
  <si>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</si>
  <si>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</si>
  <si>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</si>
  <si>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</si>
  <si>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</si>
  <si>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</si>
  <si>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</si>
  <si>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</si>
  <si>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</si>
  <si>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</si>
  <si>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</si>
  <si>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</si>
  <si>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</si>
  <si>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</si>
  <si>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</si>
  <si>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</si>
  <si>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</si>
  <si>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</si>
  <si>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</si>
  <si>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</si>
  <si>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</si>
  <si>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</si>
  <si>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</si>
  <si>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</si>
  <si>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</si>
  <si>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</si>
  <si>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</si>
  <si>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</si>
  <si>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</si>
  <si>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</si>
  <si>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</si>
  <si>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</si>
  <si>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</si>
  <si>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</si>
  <si>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</si>
  <si>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</si>
  <si>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</si>
  <si>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</si>
  <si>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</si>
  <si>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</si>
  <si>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</si>
  <si>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</si>
  <si>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</si>
  <si>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</si>
  <si>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</si>
  <si>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</si>
  <si>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</si>
  <si>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</si>
  <si>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</si>
  <si>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</si>
  <si>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</si>
  <si>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</si>
  <si>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</si>
  <si>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</si>
  <si>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</si>
  <si>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</si>
  <si>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</si>
  <si>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</si>
  <si>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</si>
  <si>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</si>
  <si>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</si>
  <si>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</si>
  <si>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</si>
  <si>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</si>
  <si>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</si>
  <si>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</si>
  <si>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</si>
  <si>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</si>
  <si>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</si>
  <si>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</si>
  <si>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</si>
  <si>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</si>
  <si>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</si>
  <si>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</si>
  <si>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</si>
  <si>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</si>
  <si>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</si>
  <si>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</si>
  <si>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</si>
  <si>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</si>
  <si>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</si>
  <si>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</si>
  <si>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</si>
  <si>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</si>
  <si>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</si>
  <si>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</si>
  <si>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</si>
  <si>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</si>
  <si>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</si>
  <si>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</si>
  <si>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</si>
  <si>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</si>
  <si>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</si>
  <si>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</si>
  <si>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</si>
  <si>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</si>
  <si>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</si>
  <si>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</si>
  <si>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</si>
  <si>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</si>
  <si>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</si>
  <si>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</si>
  <si>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</si>
  <si>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</si>
  <si>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</si>
  <si>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</si>
  <si>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</si>
  <si>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</si>
  <si>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</si>
  <si>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</si>
  <si>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</si>
  <si>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</si>
  <si>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</si>
  <si>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</si>
  <si>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</si>
  <si>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</si>
  <si>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</si>
  <si>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</si>
  <si>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</si>
  <si>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</si>
  <si>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</si>
  <si>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</si>
  <si>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</si>
  <si>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</si>
  <si>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</si>
  <si>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</si>
  <si>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</si>
  <si>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</si>
  <si>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</si>
  <si>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</si>
  <si>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</si>
  <si>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</si>
  <si>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</si>
  <si>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</si>
  <si>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</si>
  <si>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</si>
  <si>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</si>
  <si>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</si>
  <si>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</si>
  <si>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</si>
  <si>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</si>
  <si>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</si>
  <si>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</si>
  <si>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</si>
  <si>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</si>
  <si>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</si>
  <si>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</si>
  <si>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</si>
  <si>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</si>
  <si>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</si>
  <si>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</si>
  <si>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</si>
  <si>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</si>
  <si>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</si>
  <si>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</si>
  <si>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</si>
  <si>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</si>
  <si>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</si>
  <si>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</si>
  <si>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</si>
  <si>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</si>
  <si>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</si>
  <si>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</si>
  <si>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</si>
  <si>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</si>
  <si>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</si>
  <si>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</si>
  <si>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</si>
  <si>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</si>
  <si>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</si>
  <si>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</si>
  <si>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</si>
  <si>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</si>
  <si>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</si>
  <si>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</si>
  <si>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</si>
  <si>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</si>
  <si>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</si>
  <si>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</si>
  <si>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</si>
  <si>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</si>
  <si>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</si>
  <si>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</si>
  <si>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</si>
  <si>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</si>
  <si>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</si>
  <si>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</si>
  <si>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</si>
  <si>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</si>
  <si>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</si>
  <si>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</si>
  <si>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</si>
  <si>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</si>
  <si>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</si>
  <si>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</si>
  <si>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</si>
  <si>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</si>
  <si>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</si>
  <si>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</si>
  <si>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</si>
  <si>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</si>
  <si>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</si>
  <si>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</si>
  <si>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</si>
  <si>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</si>
  <si>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</si>
  <si>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</si>
  <si>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</si>
  <si>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</si>
  <si>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</si>
  <si>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</si>
  <si>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</si>
  <si>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</si>
  <si>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</si>
  <si>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</si>
  <si>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</si>
  <si>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</si>
  <si>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</si>
  <si>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</si>
  <si>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</si>
  <si>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</si>
  <si>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</si>
  <si>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</si>
  <si>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</si>
  <si>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</si>
  <si>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</si>
  <si>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</si>
  <si>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</si>
  <si>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</si>
  <si>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</si>
  <si>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</si>
  <si>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</si>
  <si>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</si>
  <si>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</si>
  <si>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</si>
  <si>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</si>
  <si>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</si>
  <si>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</si>
  <si>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</si>
  <si>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</si>
  <si>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</si>
  <si>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</si>
  <si>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</si>
  <si>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</si>
  <si>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</si>
  <si>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</si>
  <si>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</si>
  <si>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</si>
  <si>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</si>
  <si>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</si>
  <si>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</si>
  <si>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</si>
  <si>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</si>
  <si>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</si>
  <si>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</si>
  <si>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</si>
  <si>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</si>
  <si>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</si>
  <si>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</si>
  <si>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</si>
  <si>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</si>
  <si>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</si>
  <si>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</si>
  <si>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</si>
  <si>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</si>
  <si>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</si>
  <si>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</si>
  <si>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</si>
  <si>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</si>
  <si>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</si>
  <si>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</si>
  <si>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</si>
  <si>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</si>
  <si>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</si>
  <si>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</si>
  <si>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</si>
  <si>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</si>
  <si>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</si>
  <si>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</si>
  <si>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</si>
  <si>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</si>
  <si>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</si>
  <si>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</si>
  <si>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</si>
  <si>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</si>
  <si>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</si>
  <si>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</si>
  <si>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</si>
  <si>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</si>
  <si>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</si>
  <si>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</si>
  <si>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</si>
  <si>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</si>
  <si>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</si>
  <si>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</si>
  <si>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</si>
  <si>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</si>
  <si>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</si>
  <si>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</si>
  <si>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</si>
  <si>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</si>
  <si>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</si>
  <si>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</si>
  <si>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</si>
  <si>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</si>
  <si>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</si>
  <si>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</si>
  <si>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</si>
  <si>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</si>
  <si>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</si>
  <si>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</si>
  <si>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</si>
  <si>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</si>
  <si>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</si>
  <si>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</si>
  <si>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</si>
  <si>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</si>
  <si>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</si>
  <si>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</si>
  <si>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</si>
  <si>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</si>
  <si>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</si>
  <si>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</si>
  <si>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</si>
  <si>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</si>
  <si>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</si>
  <si>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</si>
  <si>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</si>
  <si>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</si>
  <si>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</si>
  <si>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</si>
  <si>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</si>
  <si>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</si>
  <si>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</si>
  <si>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</si>
  <si>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</si>
  <si>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</si>
  <si>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</si>
  <si>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</si>
  <si>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</si>
  <si>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</si>
  <si>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</si>
  <si>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</si>
  <si>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</si>
  <si>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</si>
  <si>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</si>
  <si>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</si>
  <si>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</si>
  <si>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</si>
  <si>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</si>
  <si>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</si>
  <si>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</si>
  <si>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</si>
  <si>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</si>
  <si>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</si>
  <si>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</si>
  <si>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</si>
  <si>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</si>
  <si>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</si>
  <si>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</si>
  <si>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</si>
  <si>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</si>
  <si>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</si>
  <si>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</si>
  <si>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</si>
  <si>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</si>
  <si>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</si>
  <si>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</si>
  <si>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</si>
  <si>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</si>
  <si>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</si>
  <si>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</si>
  <si>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</si>
  <si>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</si>
  <si>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</si>
  <si>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</si>
  <si>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</si>
  <si>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</si>
  <si>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</si>
  <si>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</si>
  <si>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</si>
  <si>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</si>
  <si>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</si>
  <si>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</si>
  <si>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</si>
  <si>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</si>
  <si>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</si>
  <si>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</si>
  <si>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</si>
  <si>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</si>
  <si>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</si>
  <si>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</si>
  <si>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</si>
  <si>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</si>
  <si>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</si>
  <si>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</si>
  <si>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</si>
  <si>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</si>
  <si>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</si>
  <si>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</si>
  <si>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</si>
  <si>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</si>
  <si>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</si>
  <si>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</si>
  <si>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</si>
  <si>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</si>
  <si>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</si>
  <si>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</si>
  <si>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</si>
  <si>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</si>
  <si>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</si>
  <si>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</si>
  <si>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</si>
  <si>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</si>
  <si>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</si>
  <si>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</si>
  <si>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</si>
  <si>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</si>
  <si>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</si>
  <si>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</si>
  <si>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</si>
  <si>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</si>
  <si>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</si>
  <si>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</si>
  <si>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</si>
  <si>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</si>
  <si>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</si>
  <si>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</si>
  <si>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</si>
  <si>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</si>
  <si>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</si>
  <si>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</si>
  <si>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</si>
  <si>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</si>
  <si>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</si>
  <si>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</si>
  <si>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</si>
  <si>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</si>
  <si>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</si>
  <si>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</si>
  <si>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</si>
  <si>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</si>
  <si>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</si>
  <si>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</si>
  <si>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</si>
  <si>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</si>
  <si>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</si>
  <si>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</si>
  <si>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</si>
  <si>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</si>
  <si>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</si>
  <si>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</si>
  <si>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</si>
  <si>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</si>
  <si>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</si>
  <si>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</si>
  <si>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</si>
  <si>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</si>
  <si>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</si>
  <si>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</si>
  <si>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</si>
  <si>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</si>
  <si>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</si>
  <si>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</si>
  <si>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</si>
  <si>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</si>
  <si>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</si>
  <si>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</si>
  <si>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</si>
  <si>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</si>
  <si>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</si>
  <si>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</si>
  <si>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</si>
  <si>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</si>
  <si>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</si>
  <si>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</si>
  <si>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</si>
  <si>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</si>
  <si>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</si>
  <si>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</si>
  <si>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</si>
  <si>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</si>
  <si>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</si>
  <si>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</si>
  <si>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</si>
  <si>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</si>
  <si>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</si>
  <si>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</si>
  <si>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</si>
  <si>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</si>
  <si>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</si>
  <si>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</si>
  <si>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</si>
  <si>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</si>
  <si>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</si>
  <si>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</si>
  <si>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</si>
  <si>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</si>
  <si>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</si>
  <si>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</si>
  <si>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</si>
  <si>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</si>
  <si>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</si>
  <si>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</si>
  <si>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</si>
  <si>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</si>
  <si>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</si>
  <si>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</si>
  <si>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</si>
  <si>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</si>
  <si>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</si>
  <si>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</si>
  <si>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</si>
  <si>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</si>
  <si>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</si>
  <si>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</si>
  <si>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</si>
  <si>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</si>
  <si>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</si>
  <si>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</si>
  <si>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</si>
  <si>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</si>
  <si>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</si>
  <si>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</si>
  <si>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</si>
  <si>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</si>
  <si>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</si>
  <si>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</si>
  <si>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</si>
  <si>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</si>
  <si>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</si>
  <si>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</si>
  <si>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</si>
  <si>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</si>
  <si>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</si>
  <si>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</si>
  <si>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</si>
  <si>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</si>
  <si>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</si>
  <si>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</si>
  <si>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</si>
  <si>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</si>
  <si>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</si>
  <si>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</si>
  <si>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</si>
  <si>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</si>
  <si>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</si>
  <si>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</si>
  <si>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</si>
  <si>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</si>
  <si>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</si>
  <si>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</si>
  <si>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</si>
  <si>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</si>
  <si>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</si>
  <si>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</si>
  <si>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</si>
  <si>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</si>
  <si>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</si>
  <si>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</si>
  <si>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</si>
  <si>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</si>
  <si>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</si>
  <si>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</si>
  <si>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</si>
  <si>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</si>
  <si>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</si>
  <si>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</si>
  <si>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</si>
  <si>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</si>
  <si>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</si>
  <si>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</si>
  <si>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</si>
  <si>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</si>
  <si>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</si>
  <si>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</si>
  <si>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</si>
  <si>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</si>
  <si>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</si>
  <si>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</si>
  <si>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</si>
  <si>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</si>
  <si>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</si>
  <si>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</si>
  <si>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</si>
  <si>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</si>
  <si>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</si>
  <si>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</si>
  <si>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</si>
  <si>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</si>
  <si>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</si>
  <si>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</si>
  <si>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</si>
  <si>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</si>
  <si>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</si>
  <si>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</si>
  <si>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</si>
  <si>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</si>
  <si>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</si>
  <si>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</si>
  <si>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</si>
  <si>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</si>
  <si>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</si>
  <si>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</si>
  <si>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</si>
  <si>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</si>
  <si>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</si>
  <si>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</si>
  <si>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</si>
  <si>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</si>
  <si>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</si>
  <si>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</si>
  <si>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</si>
  <si>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</si>
  <si>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</si>
  <si>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</si>
  <si>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</si>
  <si>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</si>
  <si>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</si>
  <si>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</si>
  <si>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</si>
  <si>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</si>
  <si>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</si>
  <si>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</si>
  <si>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</si>
  <si>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</si>
  <si>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</si>
  <si>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</si>
  <si>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</si>
  <si>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</si>
  <si>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</si>
  <si>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</si>
  <si>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</si>
  <si>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</si>
  <si>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</si>
  <si>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</si>
  <si>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</si>
  <si>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</si>
  <si>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</si>
  <si>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</si>
  <si>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</si>
  <si>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</si>
  <si>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</si>
  <si>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</si>
  <si>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</si>
  <si>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</si>
  <si>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</si>
  <si>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</si>
  <si>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</si>
  <si>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</si>
  <si>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</si>
  <si>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</si>
  <si>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</si>
  <si>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</si>
  <si>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</si>
  <si>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</si>
  <si>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</si>
  <si>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</si>
  <si>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</si>
  <si>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</si>
  <si>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</si>
  <si>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</si>
  <si>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</si>
  <si>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</si>
  <si>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</si>
  <si>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</si>
  <si>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</si>
  <si>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</si>
  <si>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</si>
  <si>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</si>
  <si>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</si>
  <si>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</si>
  <si>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</si>
  <si>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</si>
  <si>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</si>
  <si>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</si>
  <si>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</si>
  <si>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</si>
  <si>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</si>
  <si>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</si>
  <si>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</si>
  <si>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</si>
  <si>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</si>
  <si>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</si>
  <si>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</si>
  <si>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</si>
  <si>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</si>
  <si>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</si>
  <si>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</si>
  <si>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</si>
  <si>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</si>
  <si>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</si>
  <si>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</si>
  <si>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</si>
  <si>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</si>
  <si>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</si>
  <si>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</si>
  <si>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</si>
  <si>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</si>
  <si>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</si>
  <si>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</si>
  <si>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</si>
  <si>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</si>
  <si>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</si>
  <si>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</si>
  <si>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</si>
  <si>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</si>
  <si>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</si>
  <si>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</si>
  <si>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</si>
  <si>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</si>
  <si>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</si>
  <si>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</si>
  <si>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</si>
  <si>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</si>
  <si>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</si>
  <si>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</si>
  <si>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</si>
  <si>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</si>
  <si>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</si>
  <si>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</si>
  <si>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</si>
  <si>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</si>
  <si>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</si>
  <si>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</si>
  <si>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</si>
  <si>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</si>
  <si>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</si>
  <si>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</si>
  <si>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</si>
  <si>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</si>
  <si>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</si>
  <si>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</si>
  <si>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</si>
  <si>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</si>
  <si>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</si>
  <si>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</si>
  <si>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</si>
  <si>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</si>
  <si>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</si>
  <si>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</si>
  <si>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</si>
  <si>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</si>
  <si>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</si>
  <si>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</si>
  <si>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</si>
  <si>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</si>
  <si>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</si>
  <si>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</si>
  <si>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</si>
  <si>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</si>
  <si>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</si>
  <si>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</si>
  <si>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</si>
  <si>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</si>
  <si>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</si>
  <si>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</si>
  <si>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</si>
  <si>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</si>
  <si>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</si>
  <si>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</si>
  <si>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</si>
  <si>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</si>
  <si>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</si>
  <si>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</si>
  <si>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</si>
  <si>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</si>
  <si>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</si>
  <si>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</si>
  <si>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</si>
  <si>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</si>
  <si>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</si>
  <si>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</si>
  <si>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</si>
  <si>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</si>
  <si>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</si>
  <si>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</si>
  <si>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</si>
  <si>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</si>
  <si>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</si>
  <si>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</si>
  <si>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</si>
  <si>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</si>
  <si>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</si>
  <si>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</si>
  <si>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</si>
  <si>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</si>
  <si>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</si>
  <si>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</si>
  <si>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</si>
  <si>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</si>
  <si>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</si>
  <si>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</si>
  <si>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</si>
  <si>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</si>
  <si>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</si>
  <si>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</si>
  <si>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</si>
  <si>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</si>
  <si>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</si>
  <si>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</si>
  <si>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</si>
  <si>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</si>
  <si>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</si>
  <si>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</si>
  <si>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</si>
  <si>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</si>
  <si>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</si>
  <si>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</si>
  <si>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</si>
  <si>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</si>
  <si>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</si>
  <si>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</si>
  <si>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</si>
  <si>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</si>
  <si>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</si>
  <si>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</si>
  <si>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</si>
  <si>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</si>
  <si>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</si>
  <si>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</si>
  <si>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</si>
  <si>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</si>
  <si>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</si>
  <si>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</si>
  <si>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</si>
  <si>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</si>
  <si>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</si>
  <si>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</si>
  <si>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</si>
  <si>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</si>
  <si>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</si>
  <si>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</si>
  <si>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</si>
  <si>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</si>
  <si>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</si>
  <si>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</si>
  <si>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</si>
  <si>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</si>
  <si>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</si>
  <si>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</si>
  <si>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</si>
  <si>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</si>
  <si>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</si>
  <si>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</si>
  <si>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</si>
  <si>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</si>
  <si>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</si>
  <si>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</si>
  <si>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</si>
  <si>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</si>
  <si>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</si>
  <si>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</si>
  <si>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</si>
  <si>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</si>
  <si>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</si>
  <si>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</si>
  <si>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</si>
  <si>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</si>
  <si>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</si>
  <si>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</si>
  <si>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</si>
  <si>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</si>
  <si>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</si>
  <si>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</si>
  <si>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</si>
  <si>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</si>
  <si>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</si>
  <si>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</si>
  <si>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</si>
  <si>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</si>
  <si>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</si>
  <si>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</si>
  <si>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</si>
  <si>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</si>
  <si>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</si>
  <si>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</si>
  <si>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</si>
  <si>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</si>
  <si>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</si>
  <si>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</si>
  <si>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</si>
  <si>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</si>
  <si>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</si>
  <si>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</si>
  <si>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</si>
  <si>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</si>
  <si>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</si>
  <si>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</si>
  <si>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</si>
  <si>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</si>
  <si>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</si>
  <si>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</si>
  <si>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</si>
  <si>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</si>
  <si>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</si>
  <si>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</si>
  <si>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</si>
  <si>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</si>
  <si>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</si>
  <si>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</si>
  <si>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</si>
  <si>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</si>
  <si>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</si>
  <si>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</si>
  <si>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</si>
  <si>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</si>
  <si>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</si>
  <si>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</si>
  <si>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</si>
  <si>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</si>
  <si>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</si>
  <si>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</si>
  <si>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</si>
  <si>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</si>
  <si>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</si>
  <si>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</si>
  <si>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</si>
  <si>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</si>
  <si>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</si>
  <si>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</si>
  <si>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</si>
  <si>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</si>
  <si>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</si>
  <si>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</si>
  <si>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</si>
  <si>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</si>
  <si>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</si>
  <si>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</si>
  <si>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</si>
  <si>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</si>
  <si>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</si>
  <si>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</si>
  <si>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</si>
  <si>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</si>
  <si>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</si>
  <si>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</si>
  <si>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</si>
  <si>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</si>
  <si>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</si>
  <si>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</si>
  <si>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</si>
  <si>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</si>
  <si>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</si>
  <si>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</si>
  <si>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</si>
  <si>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</si>
  <si>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</si>
  <si>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</si>
  <si>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</si>
  <si>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</si>
  <si>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</si>
  <si>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</si>
  <si>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</si>
  <si>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</si>
  <si>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</si>
  <si>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</si>
  <si>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</si>
  <si>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</si>
  <si>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</si>
  <si>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</si>
  <si>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</si>
  <si>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</si>
  <si>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</si>
  <si>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</si>
  <si>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</si>
  <si>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</si>
  <si>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</si>
  <si>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</si>
  <si>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</si>
  <si>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</si>
  <si>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</si>
  <si>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</si>
  <si>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</si>
  <si>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</si>
  <si>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</si>
  <si>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</si>
  <si>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</si>
  <si>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</si>
  <si>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</si>
  <si>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</si>
  <si>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</si>
  <si>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</si>
  <si>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</si>
  <si>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</si>
  <si>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</si>
  <si>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</si>
  <si>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</si>
  <si>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</si>
  <si>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</si>
  <si>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</si>
  <si>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</si>
  <si>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</si>
  <si>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</si>
  <si>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</si>
  <si>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</si>
  <si>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</si>
  <si>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</si>
  <si>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</si>
  <si>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</si>
  <si>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</si>
  <si>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</si>
  <si>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</si>
  <si>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</si>
  <si>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</si>
  <si>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</si>
  <si>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</si>
  <si>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</si>
  <si>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</si>
  <si>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</si>
  <si>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</si>
  <si>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</si>
  <si>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</si>
  <si>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</si>
  <si>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</si>
  <si>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</si>
  <si>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</si>
  <si>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</si>
  <si>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</si>
  <si>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</si>
  <si>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</si>
  <si>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</si>
  <si>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</si>
  <si>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</si>
  <si>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</si>
  <si>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</si>
  <si>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</si>
  <si>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</si>
  <si>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</si>
  <si>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</si>
  <si>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</si>
  <si>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</si>
  <si>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</si>
  <si>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</si>
  <si>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</si>
  <si>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</si>
  <si>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</si>
  <si>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</si>
  <si>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</si>
  <si>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</si>
  <si>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</si>
  <si>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</si>
  <si>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</si>
  <si>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</si>
  <si>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</si>
  <si>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</si>
  <si>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</si>
  <si>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</si>
  <si>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</si>
  <si>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</si>
  <si>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</si>
  <si>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</si>
  <si>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</si>
  <si>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</si>
  <si>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</si>
  <si>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</si>
  <si>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</si>
  <si>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</si>
  <si>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</si>
  <si>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</si>
  <si>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</si>
  <si>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</si>
  <si>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</si>
  <si>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</si>
  <si>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</si>
  <si>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</si>
  <si>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</si>
  <si>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</si>
  <si>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</si>
  <si>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</si>
  <si>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</si>
  <si>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</si>
  <si>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</si>
  <si>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</si>
  <si>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</si>
  <si>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</si>
  <si>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</si>
  <si>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</si>
  <si>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</si>
  <si>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</si>
  <si>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</si>
  <si>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</si>
  <si>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</si>
  <si>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</si>
  <si>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</si>
  <si>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</si>
  <si>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</si>
  <si>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</si>
  <si>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</si>
  <si>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</si>
  <si>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</si>
  <si>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</si>
  <si>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</si>
  <si>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</si>
  <si>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</si>
  <si>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</si>
  <si>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</si>
  <si>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</si>
  <si>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</si>
  <si>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</si>
  <si>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</si>
  <si>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</si>
  <si>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</si>
  <si>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</si>
  <si>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</si>
  <si>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</si>
  <si>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</si>
  <si>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</si>
  <si>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</si>
  <si>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</si>
  <si>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</si>
  <si>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</si>
  <si>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</si>
  <si>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</si>
  <si>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</si>
  <si>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</si>
  <si>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</si>
  <si>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</si>
  <si>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</si>
  <si>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</si>
  <si>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</si>
  <si>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</si>
  <si>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</si>
  <si>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</si>
  <si>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</si>
  <si>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</si>
  <si>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</si>
  <si>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</si>
  <si>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</si>
  <si>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</si>
  <si>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</si>
  <si>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</si>
  <si>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</si>
  <si>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</si>
  <si>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</si>
  <si>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</si>
  <si>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</si>
  <si>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</si>
  <si>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</si>
  <si>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</si>
  <si>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</si>
  <si>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</si>
  <si>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</si>
  <si>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</si>
  <si>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</si>
  <si>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</si>
  <si>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</si>
  <si>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</si>
  <si>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</si>
  <si>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</si>
  <si>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</si>
  <si>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</si>
  <si>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</si>
  <si>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</si>
  <si>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</si>
  <si>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</si>
  <si>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</si>
  <si>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</si>
  <si>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</si>
  <si>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</si>
  <si>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</si>
  <si>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</si>
  <si>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</si>
  <si>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</si>
  <si>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</si>
  <si>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</si>
  <si>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</si>
  <si>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</si>
  <si>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</si>
  <si>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</si>
  <si>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</si>
  <si>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</si>
  <si>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</si>
  <si>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</si>
  <si>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</si>
  <si>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</si>
  <si>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</si>
  <si>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</si>
  <si>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</si>
  <si>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</si>
  <si>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</si>
  <si>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</si>
  <si>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</si>
  <si>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</si>
  <si>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</si>
  <si>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</si>
  <si>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</si>
  <si>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</si>
  <si>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</si>
  <si>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</si>
  <si>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</si>
  <si>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</si>
  <si>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</si>
  <si>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</si>
  <si>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</si>
  <si>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</si>
  <si>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</si>
  <si>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</si>
  <si>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</si>
  <si>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</si>
  <si>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</si>
  <si>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</si>
  <si>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</si>
  <si>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</si>
  <si>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</si>
  <si>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</si>
  <si>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</si>
  <si>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</si>
  <si>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</si>
  <si>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</si>
  <si>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</si>
  <si>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</si>
  <si>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</si>
  <si>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</si>
  <si>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</si>
  <si>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</si>
  <si>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</si>
  <si>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</si>
  <si>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</si>
  <si>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</si>
  <si>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</si>
  <si>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</si>
  <si>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</si>
  <si>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</si>
  <si>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</si>
  <si>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</si>
  <si>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</si>
  <si>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</si>
  <si>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</si>
  <si>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</si>
  <si>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</si>
  <si>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</si>
  <si>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</si>
  <si>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</si>
  <si>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</si>
  <si>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</si>
  <si>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</si>
  <si>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</si>
  <si>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</si>
  <si>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</si>
  <si>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</si>
  <si>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</si>
  <si>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</si>
  <si>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</si>
  <si>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</si>
  <si>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</si>
  <si>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</si>
  <si>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St. James</t>
  </si>
  <si>
    <t>2018 Manitoba Provincial Electoral Divisions</t>
  </si>
  <si>
    <t>Profile from the 2021 Census of Canada, April 2023</t>
  </si>
  <si>
    <t>Provincial Electoral Division of St. James</t>
  </si>
  <si>
    <t>Endnotes:</t>
  </si>
  <si>
    <t>TNR</t>
  </si>
  <si>
    <t>The total non-response rate (TNR) for the St. James 25% data is 2.8%, with 1.7%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St. James 25% data was 3.5%, with 3.7%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</si>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</sst>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9085</v>
      </c>
      <c r="K4" s="6">
        <v>9210</v>
      </c>
      <c r="M4" s="6">
        <f>K4-J4</f>
        <v>125</v>
      </c>
      <c r="N4" s="7">
        <f>K4/J4-1</f>
        <v>1.3758943313153527E-2</v>
      </c>
    </row>
    <row r="5" spans="1:17" s="4" customFormat="1" ht="12.9" customHeight="1" x14ac:dyDescent="0.5">
      <c r="A5" s="4" t="s">
        <v>651</v>
      </c>
      <c r="C5" s="4">
        <v>1703</v>
      </c>
      <c r="D5" s="4" t="s">
        <v>652</v>
      </c>
      <c r="E5" s="4" t="s">
        <v>23</v>
      </c>
      <c r="F5" s="4" t="s">
        <v>653</v>
      </c>
      <c r="G5" s="4" t="s">
        <v>654</v>
      </c>
      <c r="H5" s="4" t="s">
        <v>19</v>
      </c>
      <c r="I5" s="4" t="s">
        <v>20</v>
      </c>
      <c r="J5" s="9">
        <v>8130</v>
      </c>
      <c r="K5" s="9">
        <v>8345</v>
      </c>
      <c r="M5" s="9">
        <f>K5-J5</f>
        <v>215</v>
      </c>
      <c r="N5" s="10">
        <f>K5/J5-1</f>
        <v>2.6445264452644501E-2</v>
      </c>
      <c r="P5" s="11">
        <v>0.89488167308750688</v>
      </c>
      <c r="Q5" s="11">
        <v>0.90608034744842558</v>
      </c>
    </row>
    <row r="6" spans="1:17" s="4" customFormat="1" ht="12.9" customHeight="1" x14ac:dyDescent="0.5">
      <c r="A6" s="4" t="s">
        <v>655</v>
      </c>
      <c r="C6" s="4">
        <v>1704</v>
      </c>
      <c r="D6" s="4" t="s">
        <v>656</v>
      </c>
      <c r="E6" s="4" t="s">
        <v>23</v>
      </c>
      <c r="F6" s="4" t="s">
        <v>657</v>
      </c>
      <c r="G6" s="4" t="s">
        <v>656</v>
      </c>
      <c r="H6" s="4" t="s">
        <v>19</v>
      </c>
      <c r="I6" s="4" t="s">
        <v>20</v>
      </c>
      <c r="J6" s="9">
        <v>955</v>
      </c>
      <c r="K6" s="9">
        <v>860</v>
      </c>
      <c r="M6" s="9">
        <f>K6-J6</f>
        <v>-95</v>
      </c>
      <c r="N6" s="10">
        <f>K6/J6-1</f>
        <v>-9.9476439790575966E-2</v>
      </c>
      <c r="P6" s="11">
        <v>0.10511832691249312</v>
      </c>
      <c r="Q6" s="11">
        <v>9.3376764386536373E-2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9090</v>
      </c>
      <c r="K9" s="6">
        <v>9210</v>
      </c>
      <c r="M9" s="6">
        <f>K9-J9</f>
        <v>120</v>
      </c>
      <c r="N9" s="7">
        <f>K9/J9-1</f>
        <v>1.3201320132013139E-2</v>
      </c>
    </row>
    <row r="10" spans="1:17" s="4" customFormat="1" ht="12.9" customHeight="1" x14ac:dyDescent="0.5">
      <c r="A10" s="4" t="s">
        <v>662</v>
      </c>
      <c r="C10" s="4">
        <v>1695</v>
      </c>
      <c r="D10" s="4" t="s">
        <v>663</v>
      </c>
      <c r="E10" s="4" t="s">
        <v>23</v>
      </c>
      <c r="F10" s="4" t="s">
        <v>664</v>
      </c>
      <c r="G10" s="4" t="s">
        <v>663</v>
      </c>
      <c r="H10" s="4" t="s">
        <v>19</v>
      </c>
      <c r="I10" s="4" t="s">
        <v>20</v>
      </c>
      <c r="J10" s="9">
        <v>6715</v>
      </c>
      <c r="K10" s="9">
        <v>6560</v>
      </c>
      <c r="M10" s="9">
        <f>K10-J10</f>
        <v>-155</v>
      </c>
      <c r="N10" s="10">
        <f>K10/J10-1</f>
        <v>-2.3082650781831693E-2</v>
      </c>
      <c r="P10" s="11">
        <v>0.73872387238723869</v>
      </c>
      <c r="Q10" s="11">
        <v>0.71226927252985883</v>
      </c>
    </row>
    <row r="11" spans="1:17" s="4" customFormat="1" ht="12.9" customHeight="1" x14ac:dyDescent="0.5">
      <c r="A11" s="4" t="s">
        <v>665</v>
      </c>
      <c r="C11" s="4">
        <v>1696</v>
      </c>
      <c r="D11" s="4" t="s">
        <v>666</v>
      </c>
      <c r="E11" s="4" t="s">
        <v>23</v>
      </c>
      <c r="F11" s="4" t="s">
        <v>667</v>
      </c>
      <c r="G11" s="4" t="s">
        <v>666</v>
      </c>
      <c r="H11" s="4" t="s">
        <v>19</v>
      </c>
      <c r="I11" s="4" t="s">
        <v>20</v>
      </c>
      <c r="J11" s="9">
        <v>1445</v>
      </c>
      <c r="K11" s="9">
        <v>1450</v>
      </c>
      <c r="M11" s="9">
        <f>K11-J11</f>
        <v>5</v>
      </c>
      <c r="N11" s="10">
        <f>K11/J11-1</f>
        <v>3.4602076124568004E-3</v>
      </c>
      <c r="P11" s="11">
        <v>0.15896589658965896</v>
      </c>
      <c r="Q11" s="11">
        <v>0.15743756786102062</v>
      </c>
    </row>
    <row r="12" spans="1:17" s="4" customFormat="1" ht="12.9" customHeight="1" x14ac:dyDescent="0.5">
      <c r="A12" s="4" t="s">
        <v>668</v>
      </c>
      <c r="C12" s="4">
        <v>1697</v>
      </c>
      <c r="D12" s="4" t="s">
        <v>669</v>
      </c>
      <c r="E12" s="4" t="s">
        <v>23</v>
      </c>
      <c r="F12" s="4" t="s">
        <v>670</v>
      </c>
      <c r="G12" s="4" t="s">
        <v>669</v>
      </c>
      <c r="H12" s="4" t="s">
        <v>19</v>
      </c>
      <c r="I12" s="4" t="s">
        <v>20</v>
      </c>
      <c r="J12" s="9">
        <v>340</v>
      </c>
      <c r="K12" s="9">
        <v>460</v>
      </c>
      <c r="M12" s="9">
        <f>K12-J12</f>
        <v>120</v>
      </c>
      <c r="N12" s="10">
        <f>K12/J12-1</f>
        <v>0.35294117647058831</v>
      </c>
      <c r="P12" s="11">
        <v>3.7403740374037403E-2</v>
      </c>
      <c r="Q12" s="11">
        <v>4.9945711183496201E-2</v>
      </c>
    </row>
    <row r="13" spans="1:17" s="4" customFormat="1" ht="12.9" customHeight="1" x14ac:dyDescent="0.5">
      <c r="A13" s="4" t="s">
        <v>671</v>
      </c>
      <c r="C13" s="4">
        <v>1698</v>
      </c>
      <c r="D13" s="4" t="s">
        <v>672</v>
      </c>
      <c r="E13" s="4" t="s">
        <v>23</v>
      </c>
      <c r="F13" s="4" t="s">
        <v>673</v>
      </c>
      <c r="G13" s="4" t="s">
        <v>672</v>
      </c>
      <c r="H13" s="4" t="s">
        <v>19</v>
      </c>
      <c r="I13" s="4" t="s">
        <v>20</v>
      </c>
      <c r="J13" s="9">
        <v>315</v>
      </c>
      <c r="K13" s="9">
        <v>290</v>
      </c>
      <c r="M13" s="9">
        <f>K13-J13</f>
        <v>-25</v>
      </c>
      <c r="N13" s="10">
        <f>K13/J13-1</f>
        <v>-7.9365079365079416E-2</v>
      </c>
      <c r="P13" s="11">
        <v>3.4653465346534656E-2</v>
      </c>
      <c r="Q13" s="11">
        <v>3.1487513572204126E-2</v>
      </c>
    </row>
    <row r="14" spans="1:17" s="4" customFormat="1" ht="12.9" customHeight="1" x14ac:dyDescent="0.5">
      <c r="A14" s="4" t="s">
        <v>674</v>
      </c>
      <c r="C14" s="4">
        <v>1699</v>
      </c>
      <c r="D14" s="4" t="s">
        <v>675</v>
      </c>
      <c r="E14" s="4" t="s">
        <v>23</v>
      </c>
      <c r="F14" s="4" t="s">
        <v>676</v>
      </c>
      <c r="G14" s="4" t="s">
        <v>675</v>
      </c>
      <c r="H14" s="4" t="s">
        <v>19</v>
      </c>
      <c r="I14" s="4" t="s">
        <v>20</v>
      </c>
      <c r="J14" s="9">
        <v>45</v>
      </c>
      <c r="K14" s="9">
        <v>65</v>
      </c>
      <c r="M14" s="9">
        <f>K14-J14</f>
        <v>20</v>
      </c>
      <c r="N14" s="10">
        <f>K14/J14-1</f>
        <v>0.44444444444444442</v>
      </c>
      <c r="P14" s="11">
        <v>4.9504950495049506E-3</v>
      </c>
      <c r="Q14" s="11">
        <v>7.0575461454940279E-3</v>
      </c>
    </row>
    <row r="15" spans="1:17" s="4" customFormat="1" ht="12.9" customHeight="1" x14ac:dyDescent="0.5">
      <c r="A15" s="4" t="s">
        <v>677</v>
      </c>
      <c r="C15" s="4">
        <v>1700</v>
      </c>
      <c r="D15" s="4" t="s">
        <v>678</v>
      </c>
      <c r="E15" s="4" t="s">
        <v>23</v>
      </c>
      <c r="F15" s="4" t="s">
        <v>679</v>
      </c>
      <c r="G15" s="4" t="s">
        <v>678</v>
      </c>
      <c r="H15" s="4" t="s">
        <v>19</v>
      </c>
      <c r="I15" s="4" t="s">
        <v>20</v>
      </c>
      <c r="J15" s="9">
        <v>65</v>
      </c>
      <c r="K15" s="9">
        <v>75</v>
      </c>
      <c r="M15" s="9">
        <f>K15-J15</f>
        <v>10</v>
      </c>
      <c r="N15" s="10">
        <f>K15/J15-1</f>
        <v>0.15384615384615374</v>
      </c>
      <c r="P15" s="11">
        <v>7.1507150715071511E-3</v>
      </c>
      <c r="Q15" s="11">
        <v>8.1433224755700327E-3</v>
      </c>
    </row>
    <row r="16" spans="1:17" s="4" customFormat="1" ht="12.9" customHeight="1" x14ac:dyDescent="0.5">
      <c r="A16" s="4" t="s">
        <v>680</v>
      </c>
      <c r="C16" s="4" t="s">
        <v>151</v>
      </c>
      <c r="D16" s="4" t="s">
        <v>151</v>
      </c>
      <c r="F16" s="4" t="s">
        <v>681</v>
      </c>
      <c r="G16" s="4" t="s">
        <v>682</v>
      </c>
      <c r="H16" s="4" t="s">
        <v>19</v>
      </c>
      <c r="I16" s="4" t="s">
        <v>20</v>
      </c>
      <c r="J16" s="15" t="s">
        <v>154</v>
      </c>
      <c r="K16" s="9">
        <v>115</v>
      </c>
      <c r="M16" s="15" t="s">
        <v>154</v>
      </c>
      <c r="N16" s="15" t="s">
        <v>154</v>
      </c>
      <c r="P16" s="15" t="s">
        <v>154</v>
      </c>
      <c r="Q16" s="11">
        <v>1.248642779587405E-2</v>
      </c>
    </row>
    <row r="17" spans="1:17" s="4" customFormat="1" ht="14.05" customHeight="1" x14ac:dyDescent="0.5">
      <c r="A17" s="4" t="s">
        <v>685</v>
      </c>
      <c r="C17" s="4" t="s">
        <v>151</v>
      </c>
      <c r="D17" s="4" t="s">
        <v>151</v>
      </c>
      <c r="F17" s="4" t="s">
        <v>683</v>
      </c>
      <c r="G17" s="4" t="s">
        <v>684</v>
      </c>
      <c r="H17" s="4" t="s">
        <v>19</v>
      </c>
      <c r="I17" s="4" t="s">
        <v>20</v>
      </c>
      <c r="J17" s="15" t="s">
        <v>154</v>
      </c>
      <c r="K17" s="9">
        <v>190</v>
      </c>
      <c r="M17" s="15" t="s">
        <v>154</v>
      </c>
      <c r="N17" s="15" t="s">
        <v>154</v>
      </c>
      <c r="P17" s="15" t="s">
        <v>154</v>
      </c>
      <c r="Q17" s="11">
        <v>2.0629750271444081E-2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9075</v>
      </c>
      <c r="K20" s="6">
        <v>9175</v>
      </c>
      <c r="M20" s="6">
        <f>K20-J20</f>
        <v>100</v>
      </c>
      <c r="N20" s="7">
        <f>K20/J20-1</f>
        <v>1.1019283746556363E-2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2600</v>
      </c>
      <c r="K22" s="6">
        <v>2655</v>
      </c>
      <c r="M22" s="6">
        <f>K22-J22</f>
        <v>55</v>
      </c>
      <c r="N22" s="7">
        <f>K22/J22-1</f>
        <v>2.1153846153846079E-2</v>
      </c>
      <c r="P22" s="8">
        <v>0.28650137741046833</v>
      </c>
      <c r="Q22" s="8">
        <v>0.28937329700272479</v>
      </c>
    </row>
    <row r="23" spans="1:17" s="4" customFormat="1" ht="14.05" customHeight="1" x14ac:dyDescent="0.5">
      <c r="A23" s="4" t="s">
        <v>696</v>
      </c>
      <c r="C23" s="4">
        <v>1766</v>
      </c>
      <c r="D23" s="4" t="s">
        <v>694</v>
      </c>
      <c r="E23" s="4" t="s">
        <v>23</v>
      </c>
      <c r="F23" s="4" t="s">
        <v>695</v>
      </c>
      <c r="G23" s="4" t="s">
        <v>694</v>
      </c>
      <c r="H23" s="4" t="s">
        <v>19</v>
      </c>
      <c r="I23" s="4" t="s">
        <v>20</v>
      </c>
      <c r="J23" s="17">
        <v>986</v>
      </c>
      <c r="K23" s="17">
        <v>1170</v>
      </c>
      <c r="M23" s="17">
        <f>K23-J23</f>
        <v>184</v>
      </c>
      <c r="N23" s="10">
        <f>K23/J23-1</f>
        <v>0.18661257606490866</v>
      </c>
    </row>
    <row r="24" spans="1:17" s="4" customFormat="1" ht="14.05" customHeight="1" x14ac:dyDescent="0.5">
      <c r="A24" s="4" t="s">
        <v>699</v>
      </c>
      <c r="C24" s="4">
        <v>1764</v>
      </c>
      <c r="D24" s="4" t="s">
        <v>697</v>
      </c>
      <c r="E24" s="4" t="s">
        <v>23</v>
      </c>
      <c r="F24" s="4" t="s">
        <v>698</v>
      </c>
      <c r="G24" s="4" t="s">
        <v>697</v>
      </c>
      <c r="H24" s="4" t="s">
        <v>19</v>
      </c>
      <c r="I24" s="4" t="s">
        <v>20</v>
      </c>
      <c r="J24" s="10">
        <v>8.1000000000000003E-2</v>
      </c>
      <c r="K24" s="10">
        <v>8.5000000000000006E-2</v>
      </c>
      <c r="M24" s="13" t="str">
        <f>TEXT((K24-J24)  * 100,"#,##0.0") &amp; " pts."</f>
        <v>0.4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0.38600000000000001</v>
      </c>
      <c r="K26" s="10">
        <v>0.311</v>
      </c>
      <c r="M26" s="13" t="str">
        <f>TEXT((K26-J26)  * 100,"#,##0.0") &amp; " pts."</f>
        <v>-7.5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6490</v>
      </c>
      <c r="K28" s="6">
        <v>6560</v>
      </c>
      <c r="M28" s="6">
        <f>K28-J28</f>
        <v>70</v>
      </c>
      <c r="N28" s="7">
        <f>K28/J28-1</f>
        <v>1.0785824345146411E-2</v>
      </c>
      <c r="P28" s="8">
        <v>0.7151515151515152</v>
      </c>
      <c r="Q28" s="8">
        <v>0.71498637602179838</v>
      </c>
    </row>
    <row r="29" spans="1:17" s="4" customFormat="1" ht="14.05" customHeight="1" x14ac:dyDescent="0.5">
      <c r="A29" s="4" t="s">
        <v>709</v>
      </c>
      <c r="C29" s="4">
        <v>1759</v>
      </c>
      <c r="D29" s="4" t="s">
        <v>707</v>
      </c>
      <c r="E29" s="4" t="s">
        <v>23</v>
      </c>
      <c r="F29" s="4" t="s">
        <v>708</v>
      </c>
      <c r="G29" s="4" t="s">
        <v>707</v>
      </c>
      <c r="H29" s="4" t="s">
        <v>19</v>
      </c>
      <c r="I29" s="4" t="s">
        <v>20</v>
      </c>
      <c r="J29" s="17">
        <v>1037</v>
      </c>
      <c r="K29" s="17">
        <v>1170</v>
      </c>
      <c r="M29" s="17">
        <f>K29-J29</f>
        <v>133</v>
      </c>
      <c r="N29" s="10">
        <f>K29/J29-1</f>
        <v>0.12825458052073291</v>
      </c>
    </row>
    <row r="30" spans="1:17" s="4" customFormat="1" ht="14.05" customHeight="1" x14ac:dyDescent="0.5">
      <c r="A30" s="4" t="s">
        <v>712</v>
      </c>
      <c r="C30" s="4">
        <v>1757</v>
      </c>
      <c r="D30" s="4" t="s">
        <v>710</v>
      </c>
      <c r="E30" s="4" t="s">
        <v>23</v>
      </c>
      <c r="F30" s="4" t="s">
        <v>711</v>
      </c>
      <c r="G30" s="4" t="s">
        <v>710</v>
      </c>
      <c r="H30" s="4" t="s">
        <v>19</v>
      </c>
      <c r="I30" s="4" t="s">
        <v>20</v>
      </c>
      <c r="J30" s="10">
        <v>0.69899999999999995</v>
      </c>
      <c r="K30" s="10">
        <v>0.70399999999999996</v>
      </c>
      <c r="M30" s="13" t="str">
        <f>TEXT((K30-J30)  * 100,"#,##0.0") &amp; " pts."</f>
        <v>0.5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0.114</v>
      </c>
      <c r="K32" s="10">
        <v>0.107</v>
      </c>
      <c r="M32" s="13" t="str">
        <f>TEXT((K32-J32)  * 100,"#,##0.0") &amp; " pts."</f>
        <v>-0.7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17340</v>
      </c>
      <c r="K4" s="6">
        <v>17980</v>
      </c>
      <c r="M4" s="6">
        <f>K4-J4</f>
        <v>640</v>
      </c>
      <c r="N4" s="7">
        <f>K4/J4-1</f>
        <v>3.6908881199538612E-2</v>
      </c>
    </row>
    <row r="5" spans="1:17" s="5" customFormat="1" ht="12.9" customHeight="1" x14ac:dyDescent="0.5">
      <c r="A5" s="5" t="s">
        <v>720</v>
      </c>
      <c r="C5" s="5">
        <v>1769</v>
      </c>
      <c r="D5" s="5" t="s">
        <v>721</v>
      </c>
      <c r="E5" s="5" t="s">
        <v>23</v>
      </c>
      <c r="F5" s="5" t="s">
        <v>722</v>
      </c>
      <c r="G5" s="5" t="s">
        <v>721</v>
      </c>
      <c r="H5" s="5" t="s">
        <v>19</v>
      </c>
      <c r="I5" s="5" t="s">
        <v>20</v>
      </c>
      <c r="J5" s="6">
        <v>2870</v>
      </c>
      <c r="K5" s="6">
        <v>2490</v>
      </c>
      <c r="M5" s="6">
        <f>K5-J5</f>
        <v>-380</v>
      </c>
      <c r="N5" s="7">
        <f>K5/J5-1</f>
        <v>-0.13240418118466901</v>
      </c>
      <c r="P5" s="8">
        <v>0.16551326412918108</v>
      </c>
      <c r="Q5" s="8">
        <v>0.13848720800889877</v>
      </c>
    </row>
    <row r="6" spans="1:17" s="5" customFormat="1" ht="14.05" customHeight="1" x14ac:dyDescent="0.5">
      <c r="A6" s="5" t="s">
        <v>726</v>
      </c>
      <c r="C6" s="5">
        <v>1770</v>
      </c>
      <c r="D6" s="5" t="s">
        <v>723</v>
      </c>
      <c r="E6" s="5" t="s">
        <v>23</v>
      </c>
      <c r="F6" s="5" t="s">
        <v>724</v>
      </c>
      <c r="G6" s="5" t="s">
        <v>725</v>
      </c>
      <c r="H6" s="5" t="s">
        <v>19</v>
      </c>
      <c r="I6" s="5" t="s">
        <v>20</v>
      </c>
      <c r="J6" s="6">
        <v>5520</v>
      </c>
      <c r="K6" s="6">
        <v>5590</v>
      </c>
      <c r="M6" s="6">
        <f>K6-J6</f>
        <v>70</v>
      </c>
      <c r="N6" s="7">
        <f>K6/J6-1</f>
        <v>1.26811594202898E-2</v>
      </c>
      <c r="P6" s="8">
        <v>0.31833910034602075</v>
      </c>
      <c r="Q6" s="8">
        <v>0.31090100111234703</v>
      </c>
    </row>
    <row r="7" spans="1:17" s="5" customFormat="1" ht="12.9" customHeight="1" x14ac:dyDescent="0.5">
      <c r="A7" s="5" t="s">
        <v>727</v>
      </c>
      <c r="C7" s="5">
        <v>1771</v>
      </c>
      <c r="D7" s="5" t="s">
        <v>728</v>
      </c>
      <c r="E7" s="5" t="s">
        <v>23</v>
      </c>
      <c r="F7" s="5" t="s">
        <v>729</v>
      </c>
      <c r="G7" s="5" t="s">
        <v>728</v>
      </c>
      <c r="H7" s="5" t="s">
        <v>19</v>
      </c>
      <c r="I7" s="5" t="s">
        <v>20</v>
      </c>
      <c r="J7" s="6">
        <v>8955</v>
      </c>
      <c r="K7" s="6">
        <v>9895</v>
      </c>
      <c r="M7" s="6">
        <f>K7-J7</f>
        <v>940</v>
      </c>
      <c r="N7" s="7">
        <f>K7/J7-1</f>
        <v>0.10496929089893925</v>
      </c>
      <c r="P7" s="8">
        <v>0.51643598615916952</v>
      </c>
      <c r="Q7" s="8">
        <v>0.55033370411568405</v>
      </c>
    </row>
    <row r="8" spans="1:17" s="4" customFormat="1" ht="12.9" customHeight="1" x14ac:dyDescent="0.5">
      <c r="A8" s="4" t="s">
        <v>730</v>
      </c>
      <c r="C8" s="4">
        <v>1772</v>
      </c>
      <c r="D8" s="4" t="s">
        <v>731</v>
      </c>
      <c r="E8" s="4" t="s">
        <v>23</v>
      </c>
      <c r="F8" s="4" t="s">
        <v>732</v>
      </c>
      <c r="G8" s="4" t="s">
        <v>733</v>
      </c>
      <c r="H8" s="4" t="s">
        <v>19</v>
      </c>
      <c r="I8" s="4" t="s">
        <v>20</v>
      </c>
      <c r="J8" s="9">
        <v>1255</v>
      </c>
      <c r="K8" s="9">
        <v>1180</v>
      </c>
      <c r="M8" s="9">
        <f>K8-J8</f>
        <v>-75</v>
      </c>
      <c r="N8" s="10">
        <f>K8/J8-1</f>
        <v>-5.9760956175298752E-2</v>
      </c>
      <c r="P8" s="11">
        <v>7.2376009227220303E-2</v>
      </c>
      <c r="Q8" s="11">
        <v>6.5628476084538381E-2</v>
      </c>
    </row>
    <row r="9" spans="1:17" s="4" customFormat="1" ht="14.05" customHeight="1" x14ac:dyDescent="0.5">
      <c r="A9" s="4" t="s">
        <v>737</v>
      </c>
      <c r="C9" s="4">
        <v>1773</v>
      </c>
      <c r="D9" s="4" t="s">
        <v>734</v>
      </c>
      <c r="E9" s="4" t="s">
        <v>23</v>
      </c>
      <c r="F9" s="4" t="s">
        <v>735</v>
      </c>
      <c r="G9" s="4" t="s">
        <v>736</v>
      </c>
      <c r="H9" s="4" t="s">
        <v>19</v>
      </c>
      <c r="I9" s="4" t="s">
        <v>20</v>
      </c>
      <c r="J9" s="9">
        <v>670</v>
      </c>
      <c r="K9" s="9">
        <v>600</v>
      </c>
      <c r="M9" s="9">
        <f>K9-J9</f>
        <v>-70</v>
      </c>
      <c r="N9" s="10">
        <f>K9/J9-1</f>
        <v>-0.10447761194029848</v>
      </c>
      <c r="P9" s="11">
        <v>3.8638985005767013E-2</v>
      </c>
      <c r="Q9" s="11">
        <v>3.3370411568409343E-2</v>
      </c>
    </row>
    <row r="10" spans="1:17" s="4" customFormat="1" ht="14.05" customHeight="1" x14ac:dyDescent="0.5">
      <c r="A10" s="4" t="s">
        <v>741</v>
      </c>
      <c r="C10" s="4">
        <v>1774</v>
      </c>
      <c r="D10" s="4" t="s">
        <v>738</v>
      </c>
      <c r="E10" s="4" t="s">
        <v>23</v>
      </c>
      <c r="F10" s="4" t="s">
        <v>739</v>
      </c>
      <c r="G10" s="4" t="s">
        <v>740</v>
      </c>
      <c r="H10" s="4" t="s">
        <v>19</v>
      </c>
      <c r="I10" s="4" t="s">
        <v>20</v>
      </c>
      <c r="J10" s="9">
        <v>585</v>
      </c>
      <c r="K10" s="9">
        <v>585</v>
      </c>
      <c r="M10" s="9">
        <f>K10-J10</f>
        <v>0</v>
      </c>
      <c r="N10" s="10">
        <f>K10/J10-1</f>
        <v>0</v>
      </c>
      <c r="P10" s="11">
        <v>3.3737024221453291E-2</v>
      </c>
      <c r="Q10" s="11">
        <v>3.2536151279199108E-2</v>
      </c>
    </row>
    <row r="11" spans="1:17" s="4" customFormat="1" ht="14.05" customHeight="1" x14ac:dyDescent="0.5">
      <c r="A11" s="4" t="s">
        <v>745</v>
      </c>
      <c r="C11" s="4">
        <v>1775</v>
      </c>
      <c r="D11" s="4" t="s">
        <v>742</v>
      </c>
      <c r="E11" s="4" t="s">
        <v>23</v>
      </c>
      <c r="F11" s="4" t="s">
        <v>743</v>
      </c>
      <c r="G11" s="4" t="s">
        <v>744</v>
      </c>
      <c r="H11" s="4" t="s">
        <v>19</v>
      </c>
      <c r="I11" s="4" t="s">
        <v>20</v>
      </c>
      <c r="J11" s="9">
        <v>3550</v>
      </c>
      <c r="K11" s="9">
        <v>3650</v>
      </c>
      <c r="M11" s="9">
        <f>K11-J11</f>
        <v>100</v>
      </c>
      <c r="N11" s="10">
        <f>K11/J11-1</f>
        <v>2.8169014084507005E-2</v>
      </c>
      <c r="P11" s="11">
        <v>0.20472895040369088</v>
      </c>
      <c r="Q11" s="11">
        <v>0.20300333704115683</v>
      </c>
    </row>
    <row r="12" spans="1:17" s="4" customFormat="1" ht="12.9" customHeight="1" x14ac:dyDescent="0.5">
      <c r="A12" s="4" t="s">
        <v>746</v>
      </c>
      <c r="C12" s="4">
        <v>1776</v>
      </c>
      <c r="D12" s="4" t="s">
        <v>747</v>
      </c>
      <c r="E12" s="4" t="s">
        <v>23</v>
      </c>
      <c r="F12" s="4" t="s">
        <v>748</v>
      </c>
      <c r="G12" s="4" t="s">
        <v>749</v>
      </c>
      <c r="H12" s="4" t="s">
        <v>19</v>
      </c>
      <c r="I12" s="4" t="s">
        <v>20</v>
      </c>
      <c r="J12" s="9">
        <v>450</v>
      </c>
      <c r="K12" s="9">
        <v>550</v>
      </c>
      <c r="M12" s="9">
        <f>K12-J12</f>
        <v>100</v>
      </c>
      <c r="N12" s="10">
        <f>K12/J12-1</f>
        <v>0.22222222222222232</v>
      </c>
      <c r="P12" s="11">
        <v>2.5951557093425604E-2</v>
      </c>
      <c r="Q12" s="11">
        <v>3.0589543937708564E-2</v>
      </c>
    </row>
    <row r="13" spans="1:17" s="4" customFormat="1" ht="12.9" customHeight="1" x14ac:dyDescent="0.5">
      <c r="A13" s="4" t="s">
        <v>750</v>
      </c>
      <c r="C13" s="4">
        <v>1777</v>
      </c>
      <c r="D13" s="4" t="s">
        <v>751</v>
      </c>
      <c r="E13" s="4" t="s">
        <v>23</v>
      </c>
      <c r="F13" s="4" t="s">
        <v>752</v>
      </c>
      <c r="G13" s="4" t="s">
        <v>750</v>
      </c>
      <c r="H13" s="4" t="s">
        <v>19</v>
      </c>
      <c r="I13" s="4" t="s">
        <v>20</v>
      </c>
      <c r="J13" s="9">
        <v>3700</v>
      </c>
      <c r="K13" s="9">
        <v>4520</v>
      </c>
      <c r="M13" s="9">
        <f>K13-J13</f>
        <v>820</v>
      </c>
      <c r="N13" s="10">
        <f>K13/J13-1</f>
        <v>0.22162162162162158</v>
      </c>
      <c r="P13" s="11">
        <v>0.21337946943483277</v>
      </c>
      <c r="Q13" s="11">
        <v>0.25139043381535037</v>
      </c>
    </row>
    <row r="14" spans="1:17" s="4" customFormat="1" ht="12.9" customHeight="1" x14ac:dyDescent="0.5">
      <c r="A14" s="4" t="s">
        <v>753</v>
      </c>
      <c r="C14" s="4">
        <v>1778</v>
      </c>
      <c r="D14" s="4" t="s">
        <v>753</v>
      </c>
      <c r="E14" s="4" t="s">
        <v>23</v>
      </c>
      <c r="F14" s="4" t="s">
        <v>754</v>
      </c>
      <c r="G14" s="4" t="s">
        <v>753</v>
      </c>
      <c r="H14" s="4" t="s">
        <v>19</v>
      </c>
      <c r="I14" s="4" t="s">
        <v>20</v>
      </c>
      <c r="J14" s="9">
        <v>2815</v>
      </c>
      <c r="K14" s="9">
        <v>3485</v>
      </c>
      <c r="M14" s="9">
        <f>K14-J14</f>
        <v>670</v>
      </c>
      <c r="N14" s="10">
        <f>K14/J14-1</f>
        <v>0.23801065719360559</v>
      </c>
      <c r="P14" s="11">
        <v>0.16234140715109574</v>
      </c>
      <c r="Q14" s="11">
        <v>0.19382647385984428</v>
      </c>
    </row>
    <row r="15" spans="1:17" s="4" customFormat="1" ht="12.9" customHeight="1" x14ac:dyDescent="0.5">
      <c r="A15" s="4" t="s">
        <v>755</v>
      </c>
      <c r="C15" s="4">
        <v>1779</v>
      </c>
      <c r="D15" s="4" t="s">
        <v>755</v>
      </c>
      <c r="E15" s="4" t="s">
        <v>23</v>
      </c>
      <c r="F15" s="4" t="s">
        <v>756</v>
      </c>
      <c r="G15" s="4" t="s">
        <v>755</v>
      </c>
      <c r="H15" s="4" t="s">
        <v>19</v>
      </c>
      <c r="I15" s="4" t="s">
        <v>20</v>
      </c>
      <c r="J15" s="9">
        <v>275</v>
      </c>
      <c r="K15" s="9">
        <v>300</v>
      </c>
      <c r="M15" s="9">
        <f>K15-J15</f>
        <v>25</v>
      </c>
      <c r="N15" s="10">
        <f>K15/J15-1</f>
        <v>9.0909090909090828E-2</v>
      </c>
      <c r="P15" s="11">
        <v>1.5859284890426758E-2</v>
      </c>
      <c r="Q15" s="11">
        <v>1.6685205784204672E-2</v>
      </c>
    </row>
    <row r="16" spans="1:17" s="4" customFormat="1" ht="12.9" customHeight="1" x14ac:dyDescent="0.5">
      <c r="A16" s="4" t="s">
        <v>757</v>
      </c>
      <c r="C16" s="4">
        <v>1780</v>
      </c>
      <c r="D16" s="4" t="s">
        <v>757</v>
      </c>
      <c r="E16" s="4" t="s">
        <v>23</v>
      </c>
      <c r="F16" s="4" t="s">
        <v>758</v>
      </c>
      <c r="G16" s="4" t="s">
        <v>757</v>
      </c>
      <c r="H16" s="4" t="s">
        <v>19</v>
      </c>
      <c r="I16" s="4" t="s">
        <v>20</v>
      </c>
      <c r="J16" s="9">
        <v>75</v>
      </c>
      <c r="K16" s="9">
        <v>60</v>
      </c>
      <c r="M16" s="9">
        <f>K16-J16</f>
        <v>-15</v>
      </c>
      <c r="N16" s="10">
        <f>K16/J16-1</f>
        <v>-0.19999999999999996</v>
      </c>
      <c r="P16" s="11">
        <v>4.3252595155709346E-3</v>
      </c>
      <c r="Q16" s="11">
        <v>3.3370411568409346E-3</v>
      </c>
    </row>
    <row r="17" spans="1:17" s="4" customFormat="1" ht="12.9" customHeight="1" x14ac:dyDescent="0.5">
      <c r="A17" s="4" t="s">
        <v>759</v>
      </c>
      <c r="C17" s="4">
        <v>1781</v>
      </c>
      <c r="D17" s="4" t="s">
        <v>759</v>
      </c>
      <c r="E17" s="4" t="s">
        <v>23</v>
      </c>
      <c r="F17" s="4" t="s">
        <v>760</v>
      </c>
      <c r="G17" s="4" t="s">
        <v>759</v>
      </c>
      <c r="H17" s="4" t="s">
        <v>19</v>
      </c>
      <c r="I17" s="4" t="s">
        <v>20</v>
      </c>
      <c r="J17" s="9">
        <v>450</v>
      </c>
      <c r="K17" s="9">
        <v>580</v>
      </c>
      <c r="M17" s="9">
        <f>K17-J17</f>
        <v>130</v>
      </c>
      <c r="N17" s="10">
        <f>K17/J17-1</f>
        <v>0.28888888888888897</v>
      </c>
      <c r="P17" s="11">
        <v>2.5951557093425604E-2</v>
      </c>
      <c r="Q17" s="11">
        <v>3.2258064516129031E-2</v>
      </c>
    </row>
    <row r="18" spans="1:17" s="4" customFormat="1" ht="14.05" customHeight="1" x14ac:dyDescent="0.5">
      <c r="A18" s="4" t="s">
        <v>763</v>
      </c>
      <c r="C18" s="4">
        <v>1782</v>
      </c>
      <c r="D18" s="4" t="s">
        <v>761</v>
      </c>
      <c r="E18" s="4" t="s">
        <v>23</v>
      </c>
      <c r="F18" s="4" t="s">
        <v>762</v>
      </c>
      <c r="G18" s="4" t="s">
        <v>761</v>
      </c>
      <c r="H18" s="4" t="s">
        <v>19</v>
      </c>
      <c r="I18" s="4" t="s">
        <v>20</v>
      </c>
      <c r="J18" s="9">
        <v>85</v>
      </c>
      <c r="K18" s="9">
        <v>90</v>
      </c>
      <c r="M18" s="9">
        <f>K18-J18</f>
        <v>5</v>
      </c>
      <c r="N18" s="10">
        <f>K18/J18-1</f>
        <v>5.8823529411764719E-2</v>
      </c>
      <c r="P18" s="11">
        <v>4.9019607843137254E-3</v>
      </c>
      <c r="Q18" s="11">
        <v>5.0055617352614016E-3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17340</v>
      </c>
      <c r="K21" s="6">
        <v>17980</v>
      </c>
      <c r="M21" s="6">
        <f>K21-J21</f>
        <v>640</v>
      </c>
      <c r="N21" s="7">
        <f>K21/J21-1</f>
        <v>3.6908881199538612E-2</v>
      </c>
    </row>
    <row r="22" spans="1:17" s="4" customFormat="1" ht="12.9" customHeight="1" x14ac:dyDescent="0.5">
      <c r="A22" s="4" t="s">
        <v>769</v>
      </c>
      <c r="C22" s="4">
        <v>1859</v>
      </c>
      <c r="D22" s="4" t="s">
        <v>770</v>
      </c>
      <c r="E22" s="4" t="s">
        <v>23</v>
      </c>
      <c r="F22" s="4" t="s">
        <v>771</v>
      </c>
      <c r="G22" s="4" t="s">
        <v>770</v>
      </c>
      <c r="H22" s="4" t="s">
        <v>19</v>
      </c>
      <c r="I22" s="4" t="s">
        <v>20</v>
      </c>
      <c r="J22" s="9">
        <v>8390</v>
      </c>
      <c r="K22" s="9">
        <v>8085</v>
      </c>
      <c r="M22" s="9">
        <f>K22-J22</f>
        <v>-305</v>
      </c>
      <c r="N22" s="10">
        <f>K22/J22-1</f>
        <v>-3.6352800953516118E-2</v>
      </c>
      <c r="P22" s="11">
        <v>0.48385236447520186</v>
      </c>
      <c r="Q22" s="11">
        <v>0.44966629588431589</v>
      </c>
    </row>
    <row r="23" spans="1:17" s="4" customFormat="1" ht="12.9" customHeight="1" x14ac:dyDescent="0.5">
      <c r="A23" s="4" t="s">
        <v>772</v>
      </c>
      <c r="C23" s="4">
        <v>1860</v>
      </c>
      <c r="D23" s="4" t="s">
        <v>773</v>
      </c>
      <c r="E23" s="4" t="s">
        <v>23</v>
      </c>
      <c r="F23" s="4" t="s">
        <v>774</v>
      </c>
      <c r="G23" s="4" t="s">
        <v>773</v>
      </c>
      <c r="H23" s="4" t="s">
        <v>19</v>
      </c>
      <c r="I23" s="4" t="s">
        <v>20</v>
      </c>
      <c r="J23" s="9">
        <v>685</v>
      </c>
      <c r="K23" s="9">
        <v>740</v>
      </c>
      <c r="M23" s="9">
        <f>K23-J23</f>
        <v>55</v>
      </c>
      <c r="N23" s="10">
        <f>K23/J23-1</f>
        <v>8.0291970802919721E-2</v>
      </c>
      <c r="P23" s="11">
        <v>3.9504036908881199E-2</v>
      </c>
      <c r="Q23" s="11">
        <v>4.1156840934371525E-2</v>
      </c>
    </row>
    <row r="24" spans="1:17" s="4" customFormat="1" ht="12.9" customHeight="1" x14ac:dyDescent="0.5">
      <c r="A24" s="4" t="s">
        <v>775</v>
      </c>
      <c r="C24" s="4">
        <v>1862</v>
      </c>
      <c r="D24" s="4" t="s">
        <v>776</v>
      </c>
      <c r="E24" s="4" t="s">
        <v>23</v>
      </c>
      <c r="F24" s="4" t="s">
        <v>777</v>
      </c>
      <c r="G24" s="4" t="s">
        <v>776</v>
      </c>
      <c r="H24" s="4" t="s">
        <v>19</v>
      </c>
      <c r="I24" s="4" t="s">
        <v>20</v>
      </c>
      <c r="J24" s="9">
        <v>350</v>
      </c>
      <c r="K24" s="9">
        <v>430</v>
      </c>
      <c r="M24" s="9">
        <f>K24-J24</f>
        <v>80</v>
      </c>
      <c r="N24" s="10">
        <f>K24/J24-1</f>
        <v>0.22857142857142865</v>
      </c>
      <c r="P24" s="11">
        <v>2.0184544405997693E-2</v>
      </c>
      <c r="Q24" s="11">
        <v>2.3915461624026697E-2</v>
      </c>
    </row>
    <row r="25" spans="1:17" s="4" customFormat="1" ht="12.9" customHeight="1" x14ac:dyDescent="0.5">
      <c r="A25" s="4" t="s">
        <v>778</v>
      </c>
      <c r="C25" s="4">
        <v>1865</v>
      </c>
      <c r="D25" s="4" t="s">
        <v>779</v>
      </c>
      <c r="E25" s="4" t="s">
        <v>23</v>
      </c>
      <c r="F25" s="4" t="s">
        <v>780</v>
      </c>
      <c r="G25" s="4" t="s">
        <v>779</v>
      </c>
      <c r="H25" s="4" t="s">
        <v>19</v>
      </c>
      <c r="I25" s="4" t="s">
        <v>20</v>
      </c>
      <c r="J25" s="9">
        <v>465</v>
      </c>
      <c r="K25" s="9">
        <v>465</v>
      </c>
      <c r="M25" s="9">
        <f>K25-J25</f>
        <v>0</v>
      </c>
      <c r="N25" s="10">
        <f>K25/J25-1</f>
        <v>0</v>
      </c>
      <c r="P25" s="11">
        <v>2.6816608996539794E-2</v>
      </c>
      <c r="Q25" s="11">
        <v>2.5862068965517241E-2</v>
      </c>
    </row>
    <row r="26" spans="1:17" s="4" customFormat="1" ht="12.9" customHeight="1" x14ac:dyDescent="0.5">
      <c r="A26" s="4" t="s">
        <v>781</v>
      </c>
      <c r="C26" s="4">
        <v>1874</v>
      </c>
      <c r="D26" s="4" t="s">
        <v>782</v>
      </c>
      <c r="E26" s="4" t="s">
        <v>23</v>
      </c>
      <c r="F26" s="4" t="s">
        <v>783</v>
      </c>
      <c r="G26" s="4" t="s">
        <v>782</v>
      </c>
      <c r="H26" s="4" t="s">
        <v>19</v>
      </c>
      <c r="I26" s="4" t="s">
        <v>20</v>
      </c>
      <c r="J26" s="9">
        <v>970</v>
      </c>
      <c r="K26" s="9">
        <v>1075</v>
      </c>
      <c r="M26" s="9">
        <f>K26-J26</f>
        <v>105</v>
      </c>
      <c r="N26" s="10">
        <f>K26/J26-1</f>
        <v>0.10824742268041243</v>
      </c>
      <c r="P26" s="11">
        <v>5.5940023068050751E-2</v>
      </c>
      <c r="Q26" s="11">
        <v>5.978865406006674E-2</v>
      </c>
    </row>
    <row r="27" spans="1:17" s="4" customFormat="1" ht="12.9" customHeight="1" x14ac:dyDescent="0.5">
      <c r="A27" s="4" t="s">
        <v>784</v>
      </c>
      <c r="C27" s="4">
        <v>1882</v>
      </c>
      <c r="D27" s="4" t="s">
        <v>785</v>
      </c>
      <c r="E27" s="4" t="s">
        <v>23</v>
      </c>
      <c r="F27" s="4" t="s">
        <v>786</v>
      </c>
      <c r="G27" s="4" t="s">
        <v>785</v>
      </c>
      <c r="H27" s="4" t="s">
        <v>19</v>
      </c>
      <c r="I27" s="4" t="s">
        <v>20</v>
      </c>
      <c r="J27" s="9">
        <v>1690</v>
      </c>
      <c r="K27" s="9">
        <v>2135</v>
      </c>
      <c r="M27" s="9">
        <f>K27-J27</f>
        <v>445</v>
      </c>
      <c r="N27" s="10">
        <f>K27/J27-1</f>
        <v>0.26331360946745552</v>
      </c>
      <c r="P27" s="11">
        <v>9.7462514417531718E-2</v>
      </c>
      <c r="Q27" s="11">
        <v>0.11874304783092325</v>
      </c>
    </row>
    <row r="28" spans="1:17" s="4" customFormat="1" ht="12.9" customHeight="1" x14ac:dyDescent="0.5">
      <c r="A28" s="4" t="s">
        <v>787</v>
      </c>
      <c r="C28" s="4">
        <v>1886</v>
      </c>
      <c r="D28" s="4" t="s">
        <v>788</v>
      </c>
      <c r="E28" s="4" t="s">
        <v>23</v>
      </c>
      <c r="F28" s="4" t="s">
        <v>789</v>
      </c>
      <c r="G28" s="4" t="s">
        <v>788</v>
      </c>
      <c r="H28" s="4" t="s">
        <v>19</v>
      </c>
      <c r="I28" s="4" t="s">
        <v>20</v>
      </c>
      <c r="J28" s="9">
        <v>300</v>
      </c>
      <c r="K28" s="9">
        <v>295</v>
      </c>
      <c r="M28" s="9">
        <f>K28-J28</f>
        <v>-5</v>
      </c>
      <c r="N28" s="10">
        <f>K28/J28-1</f>
        <v>-1.6666666666666718E-2</v>
      </c>
      <c r="P28" s="11">
        <v>1.7301038062283738E-2</v>
      </c>
      <c r="Q28" s="11">
        <v>1.6407119021134595E-2</v>
      </c>
    </row>
    <row r="29" spans="1:17" s="4" customFormat="1" ht="12.9" customHeight="1" x14ac:dyDescent="0.5">
      <c r="A29" s="4" t="s">
        <v>790</v>
      </c>
      <c r="C29" s="4">
        <v>1892</v>
      </c>
      <c r="D29" s="4" t="s">
        <v>791</v>
      </c>
      <c r="E29" s="4" t="s">
        <v>23</v>
      </c>
      <c r="F29" s="4" t="s">
        <v>792</v>
      </c>
      <c r="G29" s="4" t="s">
        <v>791</v>
      </c>
      <c r="H29" s="4" t="s">
        <v>19</v>
      </c>
      <c r="I29" s="4" t="s">
        <v>20</v>
      </c>
      <c r="J29" s="9">
        <v>405</v>
      </c>
      <c r="K29" s="9">
        <v>545</v>
      </c>
      <c r="M29" s="9">
        <f>K29-J29</f>
        <v>140</v>
      </c>
      <c r="N29" s="10">
        <f>K29/J29-1</f>
        <v>0.34567901234567899</v>
      </c>
      <c r="P29" s="11">
        <v>2.3356401384083045E-2</v>
      </c>
      <c r="Q29" s="11">
        <v>3.0311457174638488E-2</v>
      </c>
    </row>
    <row r="30" spans="1:17" s="4" customFormat="1" ht="12.9" customHeight="1" x14ac:dyDescent="0.5">
      <c r="A30" s="4" t="s">
        <v>793</v>
      </c>
      <c r="C30" s="4">
        <v>1897</v>
      </c>
      <c r="D30" s="4" t="s">
        <v>794</v>
      </c>
      <c r="E30" s="4" t="s">
        <v>23</v>
      </c>
      <c r="F30" s="4" t="s">
        <v>795</v>
      </c>
      <c r="G30" s="4" t="s">
        <v>796</v>
      </c>
      <c r="H30" s="4" t="s">
        <v>19</v>
      </c>
      <c r="I30" s="4" t="s">
        <v>20</v>
      </c>
      <c r="J30" s="9">
        <v>1830</v>
      </c>
      <c r="K30" s="9">
        <v>1855</v>
      </c>
      <c r="M30" s="9">
        <f>K30-J30</f>
        <v>25</v>
      </c>
      <c r="N30" s="10">
        <f>K30/J30-1</f>
        <v>1.3661202185792254E-2</v>
      </c>
      <c r="P30" s="11">
        <v>0.10553633217993079</v>
      </c>
      <c r="Q30" s="11">
        <v>0.10317018909899889</v>
      </c>
    </row>
    <row r="31" spans="1:17" s="4" customFormat="1" ht="12.9" customHeight="1" x14ac:dyDescent="0.5">
      <c r="A31" s="4" t="s">
        <v>797</v>
      </c>
      <c r="C31" s="4">
        <v>1905</v>
      </c>
      <c r="D31" s="4" t="s">
        <v>798</v>
      </c>
      <c r="E31" s="4" t="s">
        <v>23</v>
      </c>
      <c r="F31" s="4" t="s">
        <v>799</v>
      </c>
      <c r="G31" s="4" t="s">
        <v>798</v>
      </c>
      <c r="H31" s="4" t="s">
        <v>19</v>
      </c>
      <c r="I31" s="4" t="s">
        <v>20</v>
      </c>
      <c r="J31" s="9">
        <v>125</v>
      </c>
      <c r="K31" s="9">
        <v>190</v>
      </c>
      <c r="M31" s="9">
        <f>K31-J31</f>
        <v>65</v>
      </c>
      <c r="N31" s="10">
        <f>K31/J31-1</f>
        <v>0.52</v>
      </c>
      <c r="P31" s="11">
        <v>7.2087658592848904E-3</v>
      </c>
      <c r="Q31" s="11">
        <v>1.0567296996662959E-2</v>
      </c>
    </row>
    <row r="32" spans="1:17" s="4" customFormat="1" ht="12.9" customHeight="1" x14ac:dyDescent="0.5">
      <c r="A32" s="4" t="s">
        <v>800</v>
      </c>
      <c r="C32" s="4">
        <v>1908</v>
      </c>
      <c r="D32" s="4" t="s">
        <v>801</v>
      </c>
      <c r="E32" s="4" t="s">
        <v>23</v>
      </c>
      <c r="F32" s="4" t="s">
        <v>802</v>
      </c>
      <c r="G32" s="4" t="s">
        <v>801</v>
      </c>
      <c r="H32" s="4" t="s">
        <v>19</v>
      </c>
      <c r="I32" s="4" t="s">
        <v>20</v>
      </c>
      <c r="J32" s="9">
        <v>1585</v>
      </c>
      <c r="K32" s="9">
        <v>1630</v>
      </c>
      <c r="M32" s="9">
        <f>K32-J32</f>
        <v>45</v>
      </c>
      <c r="N32" s="10">
        <f>K32/J32-1</f>
        <v>2.8391167192429068E-2</v>
      </c>
      <c r="P32" s="11">
        <v>9.1407151095732414E-2</v>
      </c>
      <c r="Q32" s="11">
        <v>9.065628476084539E-2</v>
      </c>
    </row>
    <row r="33" spans="1:17" s="4" customFormat="1" ht="12.9" customHeight="1" x14ac:dyDescent="0.5">
      <c r="A33" s="4" t="s">
        <v>803</v>
      </c>
      <c r="C33" s="4">
        <v>1912</v>
      </c>
      <c r="D33" s="4" t="s">
        <v>804</v>
      </c>
      <c r="E33" s="4" t="s">
        <v>23</v>
      </c>
      <c r="F33" s="4" t="s">
        <v>805</v>
      </c>
      <c r="G33" s="4" t="s">
        <v>804</v>
      </c>
      <c r="H33" s="4" t="s">
        <v>19</v>
      </c>
      <c r="I33" s="4" t="s">
        <v>20</v>
      </c>
      <c r="J33" s="9">
        <v>550</v>
      </c>
      <c r="K33" s="9">
        <v>535</v>
      </c>
      <c r="M33" s="9">
        <f>K33-J33</f>
        <v>-15</v>
      </c>
      <c r="N33" s="10">
        <f>K33/J33-1</f>
        <v>-2.7272727272727226E-2</v>
      </c>
      <c r="P33" s="11">
        <v>3.1718569780853516E-2</v>
      </c>
      <c r="Q33" s="11">
        <v>2.9755283648498332E-2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17340</v>
      </c>
      <c r="K4" s="6">
        <v>17980</v>
      </c>
      <c r="M4" s="6">
        <f>K4-J4</f>
        <v>640</v>
      </c>
      <c r="N4" s="7">
        <f>K4/J4-1</f>
        <v>3.6908881199538612E-2</v>
      </c>
    </row>
    <row r="5" spans="1:17" s="4" customFormat="1" ht="12.9" customHeight="1" x14ac:dyDescent="0.5">
      <c r="A5" s="4" t="s">
        <v>813</v>
      </c>
      <c r="C5" s="4">
        <v>2822</v>
      </c>
      <c r="D5" s="4" t="s">
        <v>814</v>
      </c>
      <c r="E5" s="4" t="s">
        <v>183</v>
      </c>
      <c r="F5" s="4" t="s">
        <v>815</v>
      </c>
      <c r="G5" s="4" t="s">
        <v>814</v>
      </c>
      <c r="H5" s="4" t="s">
        <v>19</v>
      </c>
      <c r="I5" s="4" t="s">
        <v>20</v>
      </c>
      <c r="J5" s="9">
        <v>12430</v>
      </c>
      <c r="K5" s="9">
        <v>12675</v>
      </c>
      <c r="M5" s="9">
        <f>K5-J5</f>
        <v>245</v>
      </c>
      <c r="N5" s="10">
        <f>K5/J5-1</f>
        <v>1.9710378117457683E-2</v>
      </c>
    </row>
    <row r="6" spans="1:17" s="4" customFormat="1" ht="12.9" customHeight="1" x14ac:dyDescent="0.5">
      <c r="A6" s="4" t="s">
        <v>816</v>
      </c>
      <c r="C6" s="4">
        <v>2823</v>
      </c>
      <c r="D6" s="4" t="s">
        <v>817</v>
      </c>
      <c r="E6" s="4" t="s">
        <v>183</v>
      </c>
      <c r="F6" s="4" t="s">
        <v>818</v>
      </c>
      <c r="G6" s="4" t="s">
        <v>817</v>
      </c>
      <c r="H6" s="4" t="s">
        <v>19</v>
      </c>
      <c r="I6" s="4" t="s">
        <v>20</v>
      </c>
      <c r="J6" s="9">
        <v>11720</v>
      </c>
      <c r="K6" s="9">
        <v>11560</v>
      </c>
      <c r="M6" s="9">
        <f>K6-J6</f>
        <v>-160</v>
      </c>
      <c r="N6" s="10">
        <f>K6/J6-1</f>
        <v>-1.3651877133105783E-2</v>
      </c>
    </row>
    <row r="7" spans="1:17" s="4" customFormat="1" ht="12.9" customHeight="1" x14ac:dyDescent="0.5">
      <c r="A7" s="4" t="s">
        <v>819</v>
      </c>
      <c r="C7" s="4">
        <v>2824</v>
      </c>
      <c r="D7" s="4" t="s">
        <v>820</v>
      </c>
      <c r="E7" s="4" t="s">
        <v>183</v>
      </c>
      <c r="F7" s="4" t="s">
        <v>821</v>
      </c>
      <c r="G7" s="4" t="s">
        <v>820</v>
      </c>
      <c r="H7" s="4" t="s">
        <v>19</v>
      </c>
      <c r="I7" s="4" t="s">
        <v>20</v>
      </c>
      <c r="J7" s="9">
        <v>705</v>
      </c>
      <c r="K7" s="9">
        <v>1110</v>
      </c>
      <c r="M7" s="9">
        <f>K7-J7</f>
        <v>405</v>
      </c>
      <c r="N7" s="10">
        <f>K7/J7-1</f>
        <v>0.57446808510638303</v>
      </c>
    </row>
    <row r="8" spans="1:17" s="4" customFormat="1" ht="12.9" customHeight="1" x14ac:dyDescent="0.5">
      <c r="A8" s="4" t="s">
        <v>822</v>
      </c>
      <c r="C8" s="4">
        <v>2825</v>
      </c>
      <c r="D8" s="4" t="s">
        <v>823</v>
      </c>
      <c r="E8" s="4" t="s">
        <v>183</v>
      </c>
      <c r="F8" s="4" t="s">
        <v>824</v>
      </c>
      <c r="G8" s="4" t="s">
        <v>823</v>
      </c>
      <c r="H8" s="4" t="s">
        <v>19</v>
      </c>
      <c r="I8" s="4" t="s">
        <v>20</v>
      </c>
      <c r="J8" s="9">
        <v>4910</v>
      </c>
      <c r="K8" s="9">
        <v>5310</v>
      </c>
      <c r="M8" s="9">
        <f>K8-J8</f>
        <v>400</v>
      </c>
      <c r="N8" s="10">
        <f>K8/J8-1</f>
        <v>8.1466395112016254E-2</v>
      </c>
    </row>
    <row r="9" spans="1:17" s="4" customFormat="1" ht="12.9" customHeight="1" x14ac:dyDescent="0.5">
      <c r="A9" s="4" t="s">
        <v>825</v>
      </c>
      <c r="C9" s="4">
        <v>2826</v>
      </c>
      <c r="D9" s="4" t="s">
        <v>825</v>
      </c>
      <c r="E9" s="4" t="s">
        <v>183</v>
      </c>
      <c r="F9" s="4" t="s">
        <v>826</v>
      </c>
      <c r="G9" s="4" t="s">
        <v>825</v>
      </c>
      <c r="H9" s="4" t="s">
        <v>19</v>
      </c>
      <c r="I9" s="4" t="s">
        <v>20</v>
      </c>
      <c r="J9" s="10">
        <v>0.71699999999999997</v>
      </c>
      <c r="K9" s="10">
        <v>0.70499999999999996</v>
      </c>
      <c r="M9" s="14" t="str">
        <f>TEXT((K9-J9)  * 100,"#,##0.0") &amp; " pts."</f>
        <v>-1.2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0.67600000000000005</v>
      </c>
      <c r="K10" s="10">
        <v>0.64300000000000002</v>
      </c>
      <c r="M10" s="14" t="str">
        <f>TEXT((K10-J10)  * 100,"#,##0.0") &amp; " pts."</f>
        <v>-3.3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5.7000000000000002E-2</v>
      </c>
      <c r="K11" s="10">
        <v>8.7999999999999995E-2</v>
      </c>
      <c r="M11" s="14" t="str">
        <f>TEXT((K11-J11)  * 100,"#,##0.0") &amp; " pts."</f>
        <v>3.1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8510</v>
      </c>
      <c r="K13" s="6">
        <v>8825</v>
      </c>
      <c r="M13" s="6">
        <f>K13-J13</f>
        <v>315</v>
      </c>
      <c r="N13" s="7">
        <f>K13/J13-1</f>
        <v>3.7015276145710985E-2</v>
      </c>
      <c r="P13" s="8">
        <v>0.49077277970011535</v>
      </c>
      <c r="Q13" s="8">
        <v>0.49082313681868744</v>
      </c>
    </row>
    <row r="14" spans="1:17" s="4" customFormat="1" ht="12.9" customHeight="1" x14ac:dyDescent="0.5">
      <c r="A14" s="4" t="s">
        <v>813</v>
      </c>
      <c r="C14" s="4">
        <v>2830</v>
      </c>
      <c r="D14" s="4" t="s">
        <v>832</v>
      </c>
      <c r="E14" s="4" t="s">
        <v>183</v>
      </c>
      <c r="F14" s="4" t="s">
        <v>815</v>
      </c>
      <c r="G14" s="4" t="s">
        <v>814</v>
      </c>
      <c r="H14" s="4" t="s">
        <v>19</v>
      </c>
      <c r="I14" s="4" t="s">
        <v>96</v>
      </c>
      <c r="J14" s="9">
        <v>6485</v>
      </c>
      <c r="K14" s="9">
        <v>6430</v>
      </c>
      <c r="M14" s="9">
        <f>K14-J14</f>
        <v>-55</v>
      </c>
      <c r="N14" s="10">
        <f>K14/J14-1</f>
        <v>-8.4811102544333217E-3</v>
      </c>
    </row>
    <row r="15" spans="1:17" s="4" customFormat="1" ht="12.9" customHeight="1" x14ac:dyDescent="0.5">
      <c r="A15" s="4" t="s">
        <v>816</v>
      </c>
      <c r="C15" s="4">
        <v>2831</v>
      </c>
      <c r="D15" s="4" t="s">
        <v>816</v>
      </c>
      <c r="E15" s="4" t="s">
        <v>183</v>
      </c>
      <c r="F15" s="4" t="s">
        <v>818</v>
      </c>
      <c r="G15" s="4" t="s">
        <v>817</v>
      </c>
      <c r="H15" s="4" t="s">
        <v>19</v>
      </c>
      <c r="I15" s="4" t="s">
        <v>96</v>
      </c>
      <c r="J15" s="9">
        <v>6115</v>
      </c>
      <c r="K15" s="9">
        <v>5845</v>
      </c>
      <c r="M15" s="9">
        <f>K15-J15</f>
        <v>-270</v>
      </c>
      <c r="N15" s="10">
        <f>K15/J15-1</f>
        <v>-4.4153720359771054E-2</v>
      </c>
    </row>
    <row r="16" spans="1:17" s="4" customFormat="1" ht="12.9" customHeight="1" x14ac:dyDescent="0.5">
      <c r="A16" s="4" t="s">
        <v>819</v>
      </c>
      <c r="C16" s="4">
        <v>2832</v>
      </c>
      <c r="D16" s="4" t="s">
        <v>819</v>
      </c>
      <c r="E16" s="4" t="s">
        <v>183</v>
      </c>
      <c r="F16" s="4" t="s">
        <v>821</v>
      </c>
      <c r="G16" s="4" t="s">
        <v>820</v>
      </c>
      <c r="H16" s="4" t="s">
        <v>19</v>
      </c>
      <c r="I16" s="4" t="s">
        <v>96</v>
      </c>
      <c r="J16" s="9">
        <v>375</v>
      </c>
      <c r="K16" s="9">
        <v>585</v>
      </c>
      <c r="M16" s="9">
        <f>K16-J16</f>
        <v>210</v>
      </c>
      <c r="N16" s="10">
        <f>K16/J16-1</f>
        <v>0.56000000000000005</v>
      </c>
    </row>
    <row r="17" spans="1:17" s="4" customFormat="1" ht="12.9" customHeight="1" x14ac:dyDescent="0.5">
      <c r="A17" s="4" t="s">
        <v>822</v>
      </c>
      <c r="C17" s="4">
        <v>2833</v>
      </c>
      <c r="D17" s="4" t="s">
        <v>833</v>
      </c>
      <c r="E17" s="4" t="s">
        <v>183</v>
      </c>
      <c r="F17" s="4" t="s">
        <v>824</v>
      </c>
      <c r="G17" s="4" t="s">
        <v>823</v>
      </c>
      <c r="H17" s="4" t="s">
        <v>19</v>
      </c>
      <c r="I17" s="4" t="s">
        <v>96</v>
      </c>
      <c r="J17" s="9">
        <v>2020</v>
      </c>
      <c r="K17" s="9">
        <v>2390</v>
      </c>
      <c r="M17" s="9">
        <f>K17-J17</f>
        <v>370</v>
      </c>
      <c r="N17" s="10">
        <f>K17/J17-1</f>
        <v>0.18316831683168311</v>
      </c>
    </row>
    <row r="18" spans="1:17" s="4" customFormat="1" ht="12.9" customHeight="1" x14ac:dyDescent="0.5">
      <c r="A18" s="4" t="s">
        <v>825</v>
      </c>
      <c r="C18" s="4">
        <v>2834</v>
      </c>
      <c r="D18" s="4" t="s">
        <v>834</v>
      </c>
      <c r="E18" s="4" t="s">
        <v>183</v>
      </c>
      <c r="F18" s="4" t="s">
        <v>826</v>
      </c>
      <c r="G18" s="4" t="s">
        <v>825</v>
      </c>
      <c r="H18" s="4" t="s">
        <v>19</v>
      </c>
      <c r="I18" s="4" t="s">
        <v>96</v>
      </c>
      <c r="J18" s="10">
        <v>0.76200000000000001</v>
      </c>
      <c r="K18" s="10">
        <v>0.72899999999999998</v>
      </c>
      <c r="M18" s="14" t="str">
        <f>TEXT((K18-J18)  * 100,"#,##0.0") &amp; " pts."</f>
        <v>-3.3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0.71899999999999997</v>
      </c>
      <c r="K19" s="10">
        <v>0.66200000000000003</v>
      </c>
      <c r="M19" s="14" t="str">
        <f>TEXT((K19-J19)  * 100,"#,##0.0") &amp; " pts."</f>
        <v>-5.7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5.8000000000000003E-2</v>
      </c>
      <c r="K20" s="10">
        <v>9.0999999999999998E-2</v>
      </c>
      <c r="M20" s="14" t="str">
        <f>TEXT((K20-J20)  * 100,"#,##0.0") &amp; " pts."</f>
        <v>3.3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8830</v>
      </c>
      <c r="K22" s="6">
        <v>9160</v>
      </c>
      <c r="M22" s="6">
        <f>K22-J22</f>
        <v>330</v>
      </c>
      <c r="N22" s="7">
        <f>K22/J22-1</f>
        <v>3.737259343148347E-2</v>
      </c>
      <c r="P22" s="8">
        <v>0.50922722029988465</v>
      </c>
      <c r="Q22" s="8">
        <v>0.50945494994438267</v>
      </c>
    </row>
    <row r="23" spans="1:17" s="4" customFormat="1" ht="12.9" customHeight="1" x14ac:dyDescent="0.5">
      <c r="A23" s="4" t="s">
        <v>813</v>
      </c>
      <c r="C23" s="4">
        <v>2838</v>
      </c>
      <c r="D23" s="4" t="s">
        <v>832</v>
      </c>
      <c r="E23" s="4" t="s">
        <v>183</v>
      </c>
      <c r="F23" s="4" t="s">
        <v>815</v>
      </c>
      <c r="G23" s="4" t="s">
        <v>814</v>
      </c>
      <c r="H23" s="4" t="s">
        <v>19</v>
      </c>
      <c r="I23" s="4" t="s">
        <v>105</v>
      </c>
      <c r="J23" s="9">
        <v>5940</v>
      </c>
      <c r="K23" s="9">
        <v>6245</v>
      </c>
      <c r="M23" s="9">
        <f>K23-J23</f>
        <v>305</v>
      </c>
      <c r="N23" s="10">
        <f>K23/J23-1</f>
        <v>5.1346801346801252E-2</v>
      </c>
    </row>
    <row r="24" spans="1:17" s="4" customFormat="1" ht="12.9" customHeight="1" x14ac:dyDescent="0.5">
      <c r="A24" s="4" t="s">
        <v>816</v>
      </c>
      <c r="C24" s="4">
        <v>2839</v>
      </c>
      <c r="D24" s="4" t="s">
        <v>816</v>
      </c>
      <c r="E24" s="4" t="s">
        <v>183</v>
      </c>
      <c r="F24" s="4" t="s">
        <v>818</v>
      </c>
      <c r="G24" s="4" t="s">
        <v>817</v>
      </c>
      <c r="H24" s="4" t="s">
        <v>19</v>
      </c>
      <c r="I24" s="4" t="s">
        <v>105</v>
      </c>
      <c r="J24" s="9">
        <v>5605</v>
      </c>
      <c r="K24" s="9">
        <v>5715</v>
      </c>
      <c r="M24" s="9">
        <f>K24-J24</f>
        <v>110</v>
      </c>
      <c r="N24" s="10">
        <f>K24/J24-1</f>
        <v>1.9625334522747506E-2</v>
      </c>
    </row>
    <row r="25" spans="1:17" s="4" customFormat="1" ht="12.9" customHeight="1" x14ac:dyDescent="0.5">
      <c r="A25" s="4" t="s">
        <v>819</v>
      </c>
      <c r="C25" s="4">
        <v>2840</v>
      </c>
      <c r="D25" s="4" t="s">
        <v>819</v>
      </c>
      <c r="E25" s="4" t="s">
        <v>183</v>
      </c>
      <c r="F25" s="4" t="s">
        <v>821</v>
      </c>
      <c r="G25" s="4" t="s">
        <v>820</v>
      </c>
      <c r="H25" s="4" t="s">
        <v>19</v>
      </c>
      <c r="I25" s="4" t="s">
        <v>105</v>
      </c>
      <c r="J25" s="9">
        <v>335</v>
      </c>
      <c r="K25" s="9">
        <v>525</v>
      </c>
      <c r="M25" s="9">
        <f>K25-J25</f>
        <v>190</v>
      </c>
      <c r="N25" s="10">
        <f>K25/J25-1</f>
        <v>0.56716417910447769</v>
      </c>
    </row>
    <row r="26" spans="1:17" s="4" customFormat="1" ht="12.9" customHeight="1" x14ac:dyDescent="0.5">
      <c r="A26" s="4" t="s">
        <v>822</v>
      </c>
      <c r="C26" s="4">
        <v>2841</v>
      </c>
      <c r="D26" s="4" t="s">
        <v>833</v>
      </c>
      <c r="E26" s="4" t="s">
        <v>183</v>
      </c>
      <c r="F26" s="4" t="s">
        <v>824</v>
      </c>
      <c r="G26" s="4" t="s">
        <v>823</v>
      </c>
      <c r="H26" s="4" t="s">
        <v>19</v>
      </c>
      <c r="I26" s="4" t="s">
        <v>105</v>
      </c>
      <c r="J26" s="9">
        <v>2890</v>
      </c>
      <c r="K26" s="9">
        <v>2920</v>
      </c>
      <c r="M26" s="9">
        <f>K26-J26</f>
        <v>30</v>
      </c>
      <c r="N26" s="10">
        <f>K26/J26-1</f>
        <v>1.0380622837370179E-2</v>
      </c>
    </row>
    <row r="27" spans="1:17" s="4" customFormat="1" ht="12.9" customHeight="1" x14ac:dyDescent="0.5">
      <c r="A27" s="4" t="s">
        <v>825</v>
      </c>
      <c r="C27" s="4">
        <v>2842</v>
      </c>
      <c r="D27" s="4" t="s">
        <v>834</v>
      </c>
      <c r="E27" s="4" t="s">
        <v>183</v>
      </c>
      <c r="F27" s="4" t="s">
        <v>826</v>
      </c>
      <c r="G27" s="4" t="s">
        <v>825</v>
      </c>
      <c r="H27" s="4" t="s">
        <v>19</v>
      </c>
      <c r="I27" s="4" t="s">
        <v>105</v>
      </c>
      <c r="J27" s="10">
        <v>0.67300000000000004</v>
      </c>
      <c r="K27" s="10">
        <v>0.68200000000000005</v>
      </c>
      <c r="M27" s="14" t="str">
        <f>TEXT((K27-J27)  * 100,"#,##0.0") &amp; " pts."</f>
        <v>0.9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0.63500000000000001</v>
      </c>
      <c r="K28" s="10">
        <v>0.624</v>
      </c>
      <c r="M28" s="14" t="str">
        <f>TEXT((K28-J28)  * 100,"#,##0.0") &amp; " pts."</f>
        <v>-1.1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5.6000000000000001E-2</v>
      </c>
      <c r="K29" s="10">
        <v>8.4000000000000005E-2</v>
      </c>
      <c r="M29" s="14" t="str">
        <f>TEXT((K29-J29)  * 100,"#,##0.0") &amp; " pts."</f>
        <v>2.8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12430</v>
      </c>
      <c r="K32" s="6">
        <v>12670</v>
      </c>
      <c r="M32" s="6">
        <f>K32-J32</f>
        <v>240</v>
      </c>
      <c r="N32" s="7">
        <f>K32/J32-1</f>
        <v>1.9308125502815798E-2</v>
      </c>
    </row>
    <row r="33" spans="1:17" s="4" customFormat="1" ht="14.05" customHeight="1" x14ac:dyDescent="0.5">
      <c r="A33" s="4" t="s">
        <v>845</v>
      </c>
      <c r="C33" s="4">
        <v>2865</v>
      </c>
      <c r="D33" s="4" t="s">
        <v>843</v>
      </c>
      <c r="E33" s="4" t="s">
        <v>183</v>
      </c>
      <c r="F33" s="4" t="s">
        <v>844</v>
      </c>
      <c r="G33" s="4" t="s">
        <v>843</v>
      </c>
      <c r="H33" s="4" t="s">
        <v>19</v>
      </c>
      <c r="I33" s="4" t="s">
        <v>20</v>
      </c>
      <c r="J33" s="9">
        <v>12250</v>
      </c>
      <c r="K33" s="9">
        <v>12430</v>
      </c>
      <c r="M33" s="9">
        <f>K33-J33</f>
        <v>180</v>
      </c>
      <c r="N33" s="10">
        <f>K33/J33-1</f>
        <v>1.4693877551020362E-2</v>
      </c>
      <c r="P33" s="11">
        <v>0.98551890587288815</v>
      </c>
      <c r="Q33" s="11">
        <v>0.98105761641673239</v>
      </c>
    </row>
    <row r="34" spans="1:17" s="4" customFormat="1" ht="12.9" customHeight="1" x14ac:dyDescent="0.5">
      <c r="A34" s="4" t="s">
        <v>846</v>
      </c>
      <c r="C34" s="4">
        <v>2866</v>
      </c>
      <c r="D34" s="4" t="s">
        <v>847</v>
      </c>
      <c r="E34" s="4" t="s">
        <v>183</v>
      </c>
      <c r="F34" s="4" t="s">
        <v>848</v>
      </c>
      <c r="G34" s="4" t="s">
        <v>847</v>
      </c>
      <c r="H34" s="4" t="s">
        <v>19</v>
      </c>
      <c r="I34" s="4" t="s">
        <v>20</v>
      </c>
      <c r="J34" s="9">
        <v>11525</v>
      </c>
      <c r="K34" s="9">
        <v>11530</v>
      </c>
      <c r="M34" s="9">
        <f>K34-J34</f>
        <v>5</v>
      </c>
      <c r="N34" s="10">
        <f>K34/J34-1</f>
        <v>4.3383947939257261E-4</v>
      </c>
      <c r="P34" s="11">
        <v>0.92719227674979887</v>
      </c>
      <c r="Q34" s="11">
        <v>0.91002367797947914</v>
      </c>
    </row>
    <row r="35" spans="1:17" s="4" customFormat="1" ht="14.05" customHeight="1" x14ac:dyDescent="0.5">
      <c r="A35" s="4" t="s">
        <v>851</v>
      </c>
      <c r="C35" s="4">
        <v>2867</v>
      </c>
      <c r="D35" s="4" t="s">
        <v>849</v>
      </c>
      <c r="E35" s="4" t="s">
        <v>183</v>
      </c>
      <c r="F35" s="4" t="s">
        <v>850</v>
      </c>
      <c r="G35" s="4" t="s">
        <v>849</v>
      </c>
      <c r="H35" s="4" t="s">
        <v>19</v>
      </c>
      <c r="I35" s="4" t="s">
        <v>20</v>
      </c>
      <c r="J35" s="9">
        <v>725</v>
      </c>
      <c r="K35" s="9">
        <v>905</v>
      </c>
      <c r="M35" s="9">
        <f>K35-J35</f>
        <v>180</v>
      </c>
      <c r="N35" s="10">
        <f>K35/J35-1</f>
        <v>0.24827586206896557</v>
      </c>
      <c r="P35" s="11">
        <v>5.8326629123089301E-2</v>
      </c>
      <c r="Q35" s="11">
        <v>7.1428571428571425E-2</v>
      </c>
    </row>
    <row r="36" spans="1:17" s="4" customFormat="1" ht="14.05" customHeight="1" x14ac:dyDescent="0.5">
      <c r="A36" s="4" t="s">
        <v>854</v>
      </c>
      <c r="C36" s="4">
        <v>2864</v>
      </c>
      <c r="D36" s="4" t="s">
        <v>852</v>
      </c>
      <c r="E36" s="4" t="s">
        <v>183</v>
      </c>
      <c r="F36" s="4" t="s">
        <v>853</v>
      </c>
      <c r="G36" s="4" t="s">
        <v>852</v>
      </c>
      <c r="H36" s="4" t="s">
        <v>19</v>
      </c>
      <c r="I36" s="4" t="s">
        <v>20</v>
      </c>
      <c r="J36" s="9">
        <v>175</v>
      </c>
      <c r="K36" s="9">
        <v>240</v>
      </c>
      <c r="M36" s="9">
        <f>K36-J36</f>
        <v>65</v>
      </c>
      <c r="N36" s="10">
        <f>K36/J36-1</f>
        <v>0.37142857142857144</v>
      </c>
      <c r="P36" s="11">
        <v>1.407884151246983E-2</v>
      </c>
      <c r="Q36" s="11">
        <v>1.8942383583267563E-2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6490</v>
      </c>
      <c r="K38" s="6">
        <v>6435</v>
      </c>
      <c r="M38" s="6">
        <f>K38-J38</f>
        <v>-55</v>
      </c>
      <c r="N38" s="7">
        <f>K38/J38-1</f>
        <v>-8.4745762711864181E-3</v>
      </c>
      <c r="P38" s="8">
        <v>0.52212389380530977</v>
      </c>
      <c r="Q38" s="8">
        <v>0.50789265982636145</v>
      </c>
    </row>
    <row r="39" spans="1:17" s="5" customFormat="1" ht="14.05" customHeight="1" x14ac:dyDescent="0.5">
      <c r="A39" s="5" t="s">
        <v>857</v>
      </c>
      <c r="C39" s="5">
        <v>2870</v>
      </c>
      <c r="D39" s="5" t="s">
        <v>856</v>
      </c>
      <c r="E39" s="5" t="s">
        <v>183</v>
      </c>
      <c r="F39" s="5" t="s">
        <v>844</v>
      </c>
      <c r="G39" s="5" t="s">
        <v>843</v>
      </c>
      <c r="H39" s="5" t="s">
        <v>19</v>
      </c>
      <c r="I39" s="5" t="s">
        <v>96</v>
      </c>
      <c r="J39" s="6">
        <v>6400</v>
      </c>
      <c r="K39" s="6">
        <v>6295</v>
      </c>
      <c r="M39" s="6">
        <f>K39-J39</f>
        <v>-105</v>
      </c>
      <c r="N39" s="7">
        <f>K39/J39-1</f>
        <v>-1.6406249999999956E-2</v>
      </c>
      <c r="P39" s="8">
        <v>0.51488334674175384</v>
      </c>
      <c r="Q39" s="8">
        <v>0.4968429360694554</v>
      </c>
    </row>
    <row r="40" spans="1:17" s="4" customFormat="1" ht="12.9" customHeight="1" x14ac:dyDescent="0.5">
      <c r="A40" s="4" t="s">
        <v>846</v>
      </c>
      <c r="C40" s="4">
        <v>2871</v>
      </c>
      <c r="D40" s="4" t="s">
        <v>846</v>
      </c>
      <c r="E40" s="4" t="s">
        <v>183</v>
      </c>
      <c r="F40" s="4" t="s">
        <v>848</v>
      </c>
      <c r="G40" s="4" t="s">
        <v>847</v>
      </c>
      <c r="H40" s="4" t="s">
        <v>19</v>
      </c>
      <c r="I40" s="4" t="s">
        <v>96</v>
      </c>
      <c r="J40" s="9">
        <v>5960</v>
      </c>
      <c r="K40" s="9">
        <v>5730</v>
      </c>
      <c r="M40" s="9">
        <f>K40-J40</f>
        <v>-230</v>
      </c>
      <c r="N40" s="10">
        <f>K40/J40-1</f>
        <v>-3.8590604026845665E-2</v>
      </c>
      <c r="P40" s="11">
        <v>0.47948511665325827</v>
      </c>
      <c r="Q40" s="11">
        <v>0.452249408050513</v>
      </c>
    </row>
    <row r="41" spans="1:17" s="4" customFormat="1" ht="14.05" customHeight="1" x14ac:dyDescent="0.5">
      <c r="A41" s="4" t="s">
        <v>851</v>
      </c>
      <c r="C41" s="4">
        <v>2872</v>
      </c>
      <c r="D41" s="4" t="s">
        <v>858</v>
      </c>
      <c r="E41" s="4" t="s">
        <v>183</v>
      </c>
      <c r="F41" s="4" t="s">
        <v>850</v>
      </c>
      <c r="G41" s="4" t="s">
        <v>849</v>
      </c>
      <c r="H41" s="4" t="s">
        <v>19</v>
      </c>
      <c r="I41" s="4" t="s">
        <v>96</v>
      </c>
      <c r="J41" s="9">
        <v>440</v>
      </c>
      <c r="K41" s="9">
        <v>560</v>
      </c>
      <c r="M41" s="9">
        <f>K41-J41</f>
        <v>120</v>
      </c>
      <c r="N41" s="10">
        <f>K41/J41-1</f>
        <v>0.27272727272727271</v>
      </c>
      <c r="P41" s="11">
        <v>3.5398230088495575E-2</v>
      </c>
      <c r="Q41" s="11">
        <v>4.4198895027624308E-2</v>
      </c>
    </row>
    <row r="42" spans="1:17" s="4" customFormat="1" ht="14.05" customHeight="1" x14ac:dyDescent="0.5">
      <c r="A42" s="4" t="s">
        <v>854</v>
      </c>
      <c r="C42" s="4">
        <v>2869</v>
      </c>
      <c r="D42" s="4" t="s">
        <v>859</v>
      </c>
      <c r="E42" s="4" t="s">
        <v>183</v>
      </c>
      <c r="F42" s="4" t="s">
        <v>853</v>
      </c>
      <c r="G42" s="4" t="s">
        <v>852</v>
      </c>
      <c r="H42" s="4" t="s">
        <v>19</v>
      </c>
      <c r="I42" s="4" t="s">
        <v>96</v>
      </c>
      <c r="J42" s="9">
        <v>90</v>
      </c>
      <c r="K42" s="9">
        <v>135</v>
      </c>
      <c r="M42" s="9">
        <f>K42-J42</f>
        <v>45</v>
      </c>
      <c r="N42" s="10">
        <f>K42/J42-1</f>
        <v>0.5</v>
      </c>
      <c r="P42" s="11">
        <v>7.2405470635559131E-3</v>
      </c>
      <c r="Q42" s="11">
        <v>1.0655090765588003E-2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5940</v>
      </c>
      <c r="K44" s="6">
        <v>6240</v>
      </c>
      <c r="M44" s="6">
        <f>K44-J44</f>
        <v>300</v>
      </c>
      <c r="N44" s="7">
        <f>K44/J44-1</f>
        <v>5.0505050505050608E-2</v>
      </c>
      <c r="P44" s="8">
        <v>0.47787610619469029</v>
      </c>
      <c r="Q44" s="8">
        <v>0.49250197316495659</v>
      </c>
    </row>
    <row r="45" spans="1:17" s="5" customFormat="1" ht="14.05" customHeight="1" x14ac:dyDescent="0.5">
      <c r="A45" s="5" t="s">
        <v>857</v>
      </c>
      <c r="C45" s="5">
        <v>2875</v>
      </c>
      <c r="D45" s="5" t="s">
        <v>856</v>
      </c>
      <c r="E45" s="5" t="s">
        <v>183</v>
      </c>
      <c r="F45" s="5" t="s">
        <v>844</v>
      </c>
      <c r="G45" s="5" t="s">
        <v>843</v>
      </c>
      <c r="H45" s="5" t="s">
        <v>19</v>
      </c>
      <c r="I45" s="5" t="s">
        <v>105</v>
      </c>
      <c r="J45" s="6">
        <v>5850</v>
      </c>
      <c r="K45" s="6">
        <v>6135</v>
      </c>
      <c r="M45" s="6">
        <f>K45-J45</f>
        <v>285</v>
      </c>
      <c r="N45" s="7">
        <f>K45/J45-1</f>
        <v>4.8717948717948767E-2</v>
      </c>
      <c r="P45" s="8">
        <v>0.47063555913113436</v>
      </c>
      <c r="Q45" s="8">
        <v>0.48421468034727705</v>
      </c>
    </row>
    <row r="46" spans="1:17" s="4" customFormat="1" ht="12.9" customHeight="1" x14ac:dyDescent="0.5">
      <c r="A46" s="4" t="s">
        <v>846</v>
      </c>
      <c r="C46" s="4">
        <v>2876</v>
      </c>
      <c r="D46" s="4" t="s">
        <v>846</v>
      </c>
      <c r="E46" s="4" t="s">
        <v>183</v>
      </c>
      <c r="F46" s="4" t="s">
        <v>848</v>
      </c>
      <c r="G46" s="4" t="s">
        <v>847</v>
      </c>
      <c r="H46" s="4" t="s">
        <v>19</v>
      </c>
      <c r="I46" s="4" t="s">
        <v>105</v>
      </c>
      <c r="J46" s="9">
        <v>5565</v>
      </c>
      <c r="K46" s="9">
        <v>5795</v>
      </c>
      <c r="M46" s="9">
        <f>K46-J46</f>
        <v>230</v>
      </c>
      <c r="N46" s="10">
        <f>K46/J46-1</f>
        <v>4.1329739442947044E-2</v>
      </c>
      <c r="P46" s="11">
        <v>0.4477071600965406</v>
      </c>
      <c r="Q46" s="11">
        <v>0.45737963693764799</v>
      </c>
    </row>
    <row r="47" spans="1:17" s="4" customFormat="1" ht="14.05" customHeight="1" x14ac:dyDescent="0.5">
      <c r="A47" s="4" t="s">
        <v>851</v>
      </c>
      <c r="C47" s="4">
        <v>2877</v>
      </c>
      <c r="D47" s="4" t="s">
        <v>858</v>
      </c>
      <c r="E47" s="4" t="s">
        <v>183</v>
      </c>
      <c r="F47" s="4" t="s">
        <v>850</v>
      </c>
      <c r="G47" s="4" t="s">
        <v>849</v>
      </c>
      <c r="H47" s="4" t="s">
        <v>19</v>
      </c>
      <c r="I47" s="4" t="s">
        <v>105</v>
      </c>
      <c r="J47" s="9">
        <v>290</v>
      </c>
      <c r="K47" s="9">
        <v>340</v>
      </c>
      <c r="M47" s="9">
        <f>K47-J47</f>
        <v>50</v>
      </c>
      <c r="N47" s="10">
        <f>K47/J47-1</f>
        <v>0.17241379310344818</v>
      </c>
      <c r="P47" s="11">
        <v>2.3330651649235722E-2</v>
      </c>
      <c r="Q47" s="11">
        <v>2.6835043409629045E-2</v>
      </c>
    </row>
    <row r="48" spans="1:17" s="4" customFormat="1" ht="14.05" customHeight="1" x14ac:dyDescent="0.5">
      <c r="A48" s="4" t="s">
        <v>854</v>
      </c>
      <c r="C48" s="4">
        <v>2874</v>
      </c>
      <c r="D48" s="4" t="s">
        <v>859</v>
      </c>
      <c r="E48" s="4" t="s">
        <v>183</v>
      </c>
      <c r="F48" s="4" t="s">
        <v>853</v>
      </c>
      <c r="G48" s="4" t="s">
        <v>852</v>
      </c>
      <c r="H48" s="4" t="s">
        <v>19</v>
      </c>
      <c r="I48" s="4" t="s">
        <v>105</v>
      </c>
      <c r="J48" s="9">
        <v>90</v>
      </c>
      <c r="K48" s="9">
        <v>105</v>
      </c>
      <c r="M48" s="9">
        <f>K48-J48</f>
        <v>15</v>
      </c>
      <c r="N48" s="10">
        <f>K48/J48-1</f>
        <v>0.16666666666666674</v>
      </c>
      <c r="P48" s="11">
        <v>7.2405470635559131E-3</v>
      </c>
      <c r="Q48" s="11">
        <v>8.2872928176795577E-3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12430</v>
      </c>
      <c r="K4" s="6">
        <v>12670</v>
      </c>
      <c r="M4" s="6">
        <f>K4-J4</f>
        <v>240</v>
      </c>
      <c r="N4" s="7">
        <f>K4/J4-1</f>
        <v>1.9308125502815798E-2</v>
      </c>
    </row>
    <row r="5" spans="1:17" s="4" customFormat="1" ht="14.05" customHeight="1" x14ac:dyDescent="0.5">
      <c r="A5" s="4" t="s">
        <v>868</v>
      </c>
      <c r="C5" s="4">
        <v>2879</v>
      </c>
      <c r="D5" s="4" t="s">
        <v>866</v>
      </c>
      <c r="E5" s="4" t="s">
        <v>183</v>
      </c>
      <c r="F5" s="4" t="s">
        <v>867</v>
      </c>
      <c r="G5" s="4" t="s">
        <v>866</v>
      </c>
      <c r="H5" s="4" t="s">
        <v>19</v>
      </c>
      <c r="I5" s="4" t="s">
        <v>20</v>
      </c>
      <c r="J5" s="9">
        <v>175</v>
      </c>
      <c r="K5" s="9">
        <v>240</v>
      </c>
      <c r="M5" s="9">
        <f>K5-J5</f>
        <v>65</v>
      </c>
      <c r="N5" s="10">
        <f>K5/J5-1</f>
        <v>0.37142857142857144</v>
      </c>
      <c r="P5" s="11">
        <v>1.407884151246983E-2</v>
      </c>
      <c r="Q5" s="11">
        <v>1.8942383583267563E-2</v>
      </c>
    </row>
    <row r="6" spans="1:17" s="4" customFormat="1" ht="14.05" customHeight="1" x14ac:dyDescent="0.5">
      <c r="A6" s="4" t="s">
        <v>871</v>
      </c>
      <c r="C6" s="4">
        <v>2880</v>
      </c>
      <c r="D6" s="4" t="s">
        <v>869</v>
      </c>
      <c r="E6" s="4" t="s">
        <v>183</v>
      </c>
      <c r="F6" s="4" t="s">
        <v>870</v>
      </c>
      <c r="G6" s="4" t="s">
        <v>869</v>
      </c>
      <c r="H6" s="4" t="s">
        <v>19</v>
      </c>
      <c r="I6" s="4" t="s">
        <v>20</v>
      </c>
      <c r="J6" s="9">
        <v>12255</v>
      </c>
      <c r="K6" s="9">
        <v>12430</v>
      </c>
      <c r="M6" s="9">
        <f>K6-J6</f>
        <v>175</v>
      </c>
      <c r="N6" s="10">
        <f>K6/J6-1</f>
        <v>1.427988576091388E-2</v>
      </c>
      <c r="P6" s="11">
        <v>0.98592115848753015</v>
      </c>
      <c r="Q6" s="11">
        <v>0.98105761641673239</v>
      </c>
    </row>
    <row r="7" spans="1:17" s="4" customFormat="1" ht="12.9" customHeight="1" x14ac:dyDescent="0.5">
      <c r="A7" s="4" t="s">
        <v>872</v>
      </c>
      <c r="C7" s="4">
        <v>2881</v>
      </c>
      <c r="D7" s="4" t="s">
        <v>873</v>
      </c>
      <c r="E7" s="4" t="s">
        <v>183</v>
      </c>
      <c r="F7" s="4" t="s">
        <v>874</v>
      </c>
      <c r="G7" s="4" t="s">
        <v>875</v>
      </c>
      <c r="H7" s="4" t="s">
        <v>19</v>
      </c>
      <c r="I7" s="4" t="s">
        <v>20</v>
      </c>
      <c r="J7" s="9">
        <v>1020</v>
      </c>
      <c r="K7" s="9">
        <v>75</v>
      </c>
      <c r="M7" s="9">
        <f>K7-J7</f>
        <v>-945</v>
      </c>
      <c r="N7" s="10">
        <f>K7/J7-1</f>
        <v>-0.92647058823529416</v>
      </c>
      <c r="P7" s="11">
        <v>8.2059533386967018E-2</v>
      </c>
      <c r="Q7" s="11">
        <v>5.9194948697711127E-3</v>
      </c>
    </row>
    <row r="8" spans="1:17" s="4" customFormat="1" ht="12.9" customHeight="1" x14ac:dyDescent="0.5">
      <c r="A8" s="4" t="s">
        <v>876</v>
      </c>
      <c r="C8" s="4">
        <v>2882</v>
      </c>
      <c r="D8" s="4" t="s">
        <v>877</v>
      </c>
      <c r="E8" s="4" t="s">
        <v>183</v>
      </c>
      <c r="F8" s="4" t="s">
        <v>878</v>
      </c>
      <c r="G8" s="4" t="s">
        <v>877</v>
      </c>
      <c r="H8" s="4" t="s">
        <v>19</v>
      </c>
      <c r="I8" s="4" t="s">
        <v>20</v>
      </c>
      <c r="J8" s="9">
        <v>2015</v>
      </c>
      <c r="K8" s="9">
        <v>2515</v>
      </c>
      <c r="M8" s="9">
        <f>K8-J8</f>
        <v>500</v>
      </c>
      <c r="N8" s="10">
        <f>K8/J8-1</f>
        <v>0.24813895781637707</v>
      </c>
      <c r="P8" s="11">
        <v>0.16210780370072406</v>
      </c>
      <c r="Q8" s="11">
        <v>0.19850039463299132</v>
      </c>
    </row>
    <row r="9" spans="1:17" s="4" customFormat="1" ht="12.9" customHeight="1" x14ac:dyDescent="0.5">
      <c r="A9" s="4" t="s">
        <v>879</v>
      </c>
      <c r="C9" s="4">
        <v>2883</v>
      </c>
      <c r="D9" s="4" t="s">
        <v>880</v>
      </c>
      <c r="E9" s="4" t="s">
        <v>183</v>
      </c>
      <c r="F9" s="4" t="s">
        <v>881</v>
      </c>
      <c r="G9" s="4" t="s">
        <v>880</v>
      </c>
      <c r="H9" s="4" t="s">
        <v>19</v>
      </c>
      <c r="I9" s="4" t="s">
        <v>20</v>
      </c>
      <c r="J9" s="9">
        <v>905</v>
      </c>
      <c r="K9" s="9">
        <v>850</v>
      </c>
      <c r="M9" s="9">
        <f>K9-J9</f>
        <v>-55</v>
      </c>
      <c r="N9" s="10">
        <f>K9/J9-1</f>
        <v>-6.0773480662983381E-2</v>
      </c>
      <c r="P9" s="11">
        <v>7.2807723250201128E-2</v>
      </c>
      <c r="Q9" s="11">
        <v>6.7087608524072612E-2</v>
      </c>
    </row>
    <row r="10" spans="1:17" s="4" customFormat="1" ht="12.9" customHeight="1" x14ac:dyDescent="0.5">
      <c r="A10" s="4" t="s">
        <v>882</v>
      </c>
      <c r="C10" s="4">
        <v>2884</v>
      </c>
      <c r="D10" s="4" t="s">
        <v>883</v>
      </c>
      <c r="E10" s="4" t="s">
        <v>183</v>
      </c>
      <c r="F10" s="4" t="s">
        <v>884</v>
      </c>
      <c r="G10" s="4" t="s">
        <v>883</v>
      </c>
      <c r="H10" s="4" t="s">
        <v>19</v>
      </c>
      <c r="I10" s="4" t="s">
        <v>20</v>
      </c>
      <c r="J10" s="9">
        <v>890</v>
      </c>
      <c r="K10" s="9">
        <v>970</v>
      </c>
      <c r="M10" s="9">
        <f>K10-J10</f>
        <v>80</v>
      </c>
      <c r="N10" s="10">
        <f>K10/J10-1</f>
        <v>8.98876404494382E-2</v>
      </c>
      <c r="P10" s="11">
        <v>7.1600965406275141E-2</v>
      </c>
      <c r="Q10" s="11">
        <v>7.6558800315706388E-2</v>
      </c>
    </row>
    <row r="11" spans="1:17" s="4" customFormat="1" ht="12.9" customHeight="1" x14ac:dyDescent="0.5">
      <c r="A11" s="4" t="s">
        <v>885</v>
      </c>
      <c r="C11" s="4">
        <v>2885</v>
      </c>
      <c r="D11" s="4" t="s">
        <v>886</v>
      </c>
      <c r="E11" s="4" t="s">
        <v>183</v>
      </c>
      <c r="F11" s="4" t="s">
        <v>887</v>
      </c>
      <c r="G11" s="4" t="s">
        <v>886</v>
      </c>
      <c r="H11" s="4" t="s">
        <v>19</v>
      </c>
      <c r="I11" s="4" t="s">
        <v>20</v>
      </c>
      <c r="J11" s="9">
        <v>1500</v>
      </c>
      <c r="K11" s="9">
        <v>1785</v>
      </c>
      <c r="M11" s="9">
        <f>K11-J11</f>
        <v>285</v>
      </c>
      <c r="N11" s="10">
        <f>K11/J11-1</f>
        <v>0.18999999999999995</v>
      </c>
      <c r="P11" s="11">
        <v>0.12067578439259855</v>
      </c>
      <c r="Q11" s="11">
        <v>0.14088397790055249</v>
      </c>
    </row>
    <row r="12" spans="1:17" s="4" customFormat="1" ht="12.9" customHeight="1" x14ac:dyDescent="0.5">
      <c r="A12" s="4" t="s">
        <v>888</v>
      </c>
      <c r="C12" s="4">
        <v>2886</v>
      </c>
      <c r="D12" s="4" t="s">
        <v>889</v>
      </c>
      <c r="E12" s="4" t="s">
        <v>183</v>
      </c>
      <c r="F12" s="4" t="s">
        <v>890</v>
      </c>
      <c r="G12" s="4" t="s">
        <v>889</v>
      </c>
      <c r="H12" s="4" t="s">
        <v>19</v>
      </c>
      <c r="I12" s="4" t="s">
        <v>20</v>
      </c>
      <c r="J12" s="9">
        <v>310</v>
      </c>
      <c r="K12" s="9">
        <v>385</v>
      </c>
      <c r="M12" s="9">
        <f>K12-J12</f>
        <v>75</v>
      </c>
      <c r="N12" s="10">
        <f>K12/J12-1</f>
        <v>0.24193548387096775</v>
      </c>
      <c r="P12" s="11">
        <v>2.4939662107803701E-2</v>
      </c>
      <c r="Q12" s="11">
        <v>3.0386740331491711E-2</v>
      </c>
    </row>
    <row r="13" spans="1:17" s="4" customFormat="1" ht="12.9" customHeight="1" x14ac:dyDescent="0.5">
      <c r="A13" s="4" t="s">
        <v>891</v>
      </c>
      <c r="C13" s="4">
        <v>2887</v>
      </c>
      <c r="D13" s="4" t="s">
        <v>892</v>
      </c>
      <c r="E13" s="4" t="s">
        <v>183</v>
      </c>
      <c r="F13" s="4" t="s">
        <v>893</v>
      </c>
      <c r="G13" s="4" t="s">
        <v>892</v>
      </c>
      <c r="H13" s="4" t="s">
        <v>19</v>
      </c>
      <c r="I13" s="4" t="s">
        <v>20</v>
      </c>
      <c r="J13" s="9">
        <v>3205</v>
      </c>
      <c r="K13" s="9">
        <v>3100</v>
      </c>
      <c r="M13" s="9">
        <f>K13-J13</f>
        <v>-105</v>
      </c>
      <c r="N13" s="10">
        <f>K13/J13-1</f>
        <v>-3.2761310452418146E-2</v>
      </c>
      <c r="P13" s="11">
        <v>0.25784392598551892</v>
      </c>
      <c r="Q13" s="11">
        <v>0.24467245461720599</v>
      </c>
    </row>
    <row r="14" spans="1:17" s="4" customFormat="1" ht="12.9" customHeight="1" x14ac:dyDescent="0.5">
      <c r="A14" s="4" t="s">
        <v>894</v>
      </c>
      <c r="C14" s="4">
        <v>2888</v>
      </c>
      <c r="D14" s="4" t="s">
        <v>895</v>
      </c>
      <c r="E14" s="4" t="s">
        <v>183</v>
      </c>
      <c r="F14" s="4" t="s">
        <v>896</v>
      </c>
      <c r="G14" s="4" t="s">
        <v>895</v>
      </c>
      <c r="H14" s="4" t="s">
        <v>19</v>
      </c>
      <c r="I14" s="4" t="s">
        <v>20</v>
      </c>
      <c r="J14" s="9">
        <v>1780</v>
      </c>
      <c r="K14" s="9">
        <v>2035</v>
      </c>
      <c r="M14" s="9">
        <f>K14-J14</f>
        <v>255</v>
      </c>
      <c r="N14" s="10">
        <f>K14/J14-1</f>
        <v>0.14325842696629221</v>
      </c>
      <c r="P14" s="11">
        <v>0.14320193081255028</v>
      </c>
      <c r="Q14" s="11">
        <v>0.16061562746645619</v>
      </c>
    </row>
    <row r="15" spans="1:17" s="4" customFormat="1" ht="12.9" customHeight="1" x14ac:dyDescent="0.5">
      <c r="A15" s="4" t="s">
        <v>897</v>
      </c>
      <c r="C15" s="4">
        <v>2889</v>
      </c>
      <c r="D15" s="4" t="s">
        <v>898</v>
      </c>
      <c r="E15" s="4" t="s">
        <v>183</v>
      </c>
      <c r="F15" s="4" t="s">
        <v>899</v>
      </c>
      <c r="G15" s="4" t="s">
        <v>898</v>
      </c>
      <c r="H15" s="4" t="s">
        <v>19</v>
      </c>
      <c r="I15" s="4" t="s">
        <v>20</v>
      </c>
      <c r="J15" s="9">
        <v>105</v>
      </c>
      <c r="K15" s="9">
        <v>135</v>
      </c>
      <c r="M15" s="9">
        <f>K15-J15</f>
        <v>30</v>
      </c>
      <c r="N15" s="10">
        <f>K15/J15-1</f>
        <v>0.28571428571428581</v>
      </c>
      <c r="P15" s="11">
        <v>8.4473049074818979E-3</v>
      </c>
      <c r="Q15" s="11">
        <v>1.0655090765588003E-2</v>
      </c>
    </row>
    <row r="16" spans="1:17" s="4" customFormat="1" ht="12.9" customHeight="1" x14ac:dyDescent="0.5">
      <c r="A16" s="4" t="s">
        <v>900</v>
      </c>
      <c r="C16" s="4">
        <v>2890</v>
      </c>
      <c r="D16" s="4" t="s">
        <v>901</v>
      </c>
      <c r="E16" s="4" t="s">
        <v>183</v>
      </c>
      <c r="F16" s="4" t="s">
        <v>902</v>
      </c>
      <c r="G16" s="4" t="s">
        <v>901</v>
      </c>
      <c r="H16" s="4" t="s">
        <v>19</v>
      </c>
      <c r="I16" s="4" t="s">
        <v>20</v>
      </c>
      <c r="J16" s="9">
        <v>530</v>
      </c>
      <c r="K16" s="9">
        <v>585</v>
      </c>
      <c r="M16" s="9">
        <f>K16-J16</f>
        <v>55</v>
      </c>
      <c r="N16" s="10">
        <f>K16/J16-1</f>
        <v>0.10377358490566047</v>
      </c>
      <c r="P16" s="11">
        <v>4.2638777152051485E-2</v>
      </c>
      <c r="Q16" s="11">
        <v>4.6172059984214683E-2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6490</v>
      </c>
      <c r="K18" s="6">
        <v>6435</v>
      </c>
      <c r="M18" s="6">
        <f>K18-J18</f>
        <v>-55</v>
      </c>
      <c r="N18" s="7">
        <f>K18/J18-1</f>
        <v>-8.4745762711864181E-3</v>
      </c>
      <c r="P18" s="8">
        <v>0.52212389380530977</v>
      </c>
      <c r="Q18" s="8">
        <v>0.50789265982636145</v>
      </c>
    </row>
    <row r="19" spans="1:17" s="4" customFormat="1" ht="14.05" customHeight="1" x14ac:dyDescent="0.5">
      <c r="A19" s="4" t="s">
        <v>868</v>
      </c>
      <c r="C19" s="4">
        <v>2892</v>
      </c>
      <c r="D19" s="4" t="s">
        <v>904</v>
      </c>
      <c r="E19" s="4" t="s">
        <v>183</v>
      </c>
      <c r="F19" s="4" t="s">
        <v>867</v>
      </c>
      <c r="G19" s="4" t="s">
        <v>866</v>
      </c>
      <c r="H19" s="4" t="s">
        <v>19</v>
      </c>
      <c r="I19" s="4" t="s">
        <v>96</v>
      </c>
      <c r="J19" s="9">
        <v>90</v>
      </c>
      <c r="K19" s="9">
        <v>135</v>
      </c>
      <c r="M19" s="9">
        <f>K19-J19</f>
        <v>45</v>
      </c>
      <c r="N19" s="10">
        <f>K19/J19-1</f>
        <v>0.5</v>
      </c>
      <c r="P19" s="11">
        <v>7.2405470635559131E-3</v>
      </c>
      <c r="Q19" s="11">
        <v>1.0655090765588003E-2</v>
      </c>
    </row>
    <row r="20" spans="1:17" s="4" customFormat="1" ht="14.05" customHeight="1" x14ac:dyDescent="0.5">
      <c r="A20" s="4" t="s">
        <v>871</v>
      </c>
      <c r="C20" s="4">
        <v>2893</v>
      </c>
      <c r="D20" s="4" t="s">
        <v>905</v>
      </c>
      <c r="E20" s="4" t="s">
        <v>183</v>
      </c>
      <c r="F20" s="4" t="s">
        <v>870</v>
      </c>
      <c r="G20" s="4" t="s">
        <v>869</v>
      </c>
      <c r="H20" s="4" t="s">
        <v>19</v>
      </c>
      <c r="I20" s="4" t="s">
        <v>96</v>
      </c>
      <c r="J20" s="9">
        <v>6400</v>
      </c>
      <c r="K20" s="9">
        <v>6295</v>
      </c>
      <c r="M20" s="9">
        <f>K20-J20</f>
        <v>-105</v>
      </c>
      <c r="N20" s="10">
        <f>K20/J20-1</f>
        <v>-1.6406249999999956E-2</v>
      </c>
      <c r="P20" s="11">
        <v>0.51488334674175384</v>
      </c>
      <c r="Q20" s="11">
        <v>0.4968429360694554</v>
      </c>
    </row>
    <row r="21" spans="1:17" s="4" customFormat="1" ht="12.9" customHeight="1" x14ac:dyDescent="0.5">
      <c r="A21" s="4" t="s">
        <v>872</v>
      </c>
      <c r="C21" s="4">
        <v>2894</v>
      </c>
      <c r="D21" s="4" t="s">
        <v>906</v>
      </c>
      <c r="E21" s="4" t="s">
        <v>183</v>
      </c>
      <c r="F21" s="4" t="s">
        <v>874</v>
      </c>
      <c r="G21" s="4" t="s">
        <v>875</v>
      </c>
      <c r="H21" s="4" t="s">
        <v>19</v>
      </c>
      <c r="I21" s="4" t="s">
        <v>96</v>
      </c>
      <c r="J21" s="9">
        <v>595</v>
      </c>
      <c r="K21" s="9">
        <v>55</v>
      </c>
      <c r="M21" s="9">
        <f>K21-J21</f>
        <v>-540</v>
      </c>
      <c r="N21" s="10">
        <f>K21/J21-1</f>
        <v>-0.90756302521008403</v>
      </c>
      <c r="P21" s="11">
        <v>4.7868061142397424E-2</v>
      </c>
      <c r="Q21" s="11">
        <v>4.3409629044988164E-3</v>
      </c>
    </row>
    <row r="22" spans="1:17" s="4" customFormat="1" ht="12.9" customHeight="1" x14ac:dyDescent="0.5">
      <c r="A22" s="4" t="s">
        <v>876</v>
      </c>
      <c r="C22" s="4">
        <v>2895</v>
      </c>
      <c r="D22" s="4" t="s">
        <v>876</v>
      </c>
      <c r="E22" s="4" t="s">
        <v>183</v>
      </c>
      <c r="F22" s="4" t="s">
        <v>878</v>
      </c>
      <c r="G22" s="4" t="s">
        <v>877</v>
      </c>
      <c r="H22" s="4" t="s">
        <v>19</v>
      </c>
      <c r="I22" s="4" t="s">
        <v>96</v>
      </c>
      <c r="J22" s="9">
        <v>660</v>
      </c>
      <c r="K22" s="9">
        <v>780</v>
      </c>
      <c r="M22" s="9">
        <f>K22-J22</f>
        <v>120</v>
      </c>
      <c r="N22" s="10">
        <f>K22/J22-1</f>
        <v>0.18181818181818188</v>
      </c>
      <c r="P22" s="11">
        <v>5.3097345132743362E-2</v>
      </c>
      <c r="Q22" s="11">
        <v>6.1562746645619573E-2</v>
      </c>
    </row>
    <row r="23" spans="1:17" s="4" customFormat="1" ht="12.9" customHeight="1" x14ac:dyDescent="0.5">
      <c r="A23" s="4" t="s">
        <v>879</v>
      </c>
      <c r="C23" s="4">
        <v>2896</v>
      </c>
      <c r="D23" s="4" t="s">
        <v>879</v>
      </c>
      <c r="E23" s="4" t="s">
        <v>183</v>
      </c>
      <c r="F23" s="4" t="s">
        <v>881</v>
      </c>
      <c r="G23" s="4" t="s">
        <v>880</v>
      </c>
      <c r="H23" s="4" t="s">
        <v>19</v>
      </c>
      <c r="I23" s="4" t="s">
        <v>96</v>
      </c>
      <c r="J23" s="9">
        <v>755</v>
      </c>
      <c r="K23" s="9">
        <v>610</v>
      </c>
      <c r="M23" s="9">
        <f>K23-J23</f>
        <v>-145</v>
      </c>
      <c r="N23" s="10">
        <f>K23/J23-1</f>
        <v>-0.19205298013245031</v>
      </c>
      <c r="P23" s="11">
        <v>6.0740144810941268E-2</v>
      </c>
      <c r="Q23" s="11">
        <v>4.8145224940805052E-2</v>
      </c>
    </row>
    <row r="24" spans="1:17" s="4" customFormat="1" ht="12.9" customHeight="1" x14ac:dyDescent="0.5">
      <c r="A24" s="4" t="s">
        <v>882</v>
      </c>
      <c r="C24" s="4">
        <v>2897</v>
      </c>
      <c r="D24" s="4" t="s">
        <v>882</v>
      </c>
      <c r="E24" s="4" t="s">
        <v>183</v>
      </c>
      <c r="F24" s="4" t="s">
        <v>884</v>
      </c>
      <c r="G24" s="4" t="s">
        <v>883</v>
      </c>
      <c r="H24" s="4" t="s">
        <v>19</v>
      </c>
      <c r="I24" s="4" t="s">
        <v>96</v>
      </c>
      <c r="J24" s="9">
        <v>135</v>
      </c>
      <c r="K24" s="9">
        <v>190</v>
      </c>
      <c r="M24" s="9">
        <f>K24-J24</f>
        <v>55</v>
      </c>
      <c r="N24" s="10">
        <f>K24/J24-1</f>
        <v>0.40740740740740744</v>
      </c>
      <c r="P24" s="11">
        <v>1.0860820595333869E-2</v>
      </c>
      <c r="Q24" s="11">
        <v>1.499605367008682E-2</v>
      </c>
    </row>
    <row r="25" spans="1:17" s="4" customFormat="1" ht="12.9" customHeight="1" x14ac:dyDescent="0.5">
      <c r="A25" s="4" t="s">
        <v>885</v>
      </c>
      <c r="C25" s="4">
        <v>2898</v>
      </c>
      <c r="D25" s="4" t="s">
        <v>907</v>
      </c>
      <c r="E25" s="4" t="s">
        <v>183</v>
      </c>
      <c r="F25" s="4" t="s">
        <v>887</v>
      </c>
      <c r="G25" s="4" t="s">
        <v>886</v>
      </c>
      <c r="H25" s="4" t="s">
        <v>19</v>
      </c>
      <c r="I25" s="4" t="s">
        <v>96</v>
      </c>
      <c r="J25" s="9">
        <v>500</v>
      </c>
      <c r="K25" s="9">
        <v>685</v>
      </c>
      <c r="M25" s="9">
        <f>K25-J25</f>
        <v>185</v>
      </c>
      <c r="N25" s="10">
        <f>K25/J25-1</f>
        <v>0.37000000000000011</v>
      </c>
      <c r="P25" s="11">
        <v>4.0225261464199517E-2</v>
      </c>
      <c r="Q25" s="11">
        <v>5.4064719810576166E-2</v>
      </c>
    </row>
    <row r="26" spans="1:17" s="4" customFormat="1" ht="12.9" customHeight="1" x14ac:dyDescent="0.5">
      <c r="A26" s="4" t="s">
        <v>888</v>
      </c>
      <c r="C26" s="4">
        <v>2899</v>
      </c>
      <c r="D26" s="4" t="s">
        <v>888</v>
      </c>
      <c r="E26" s="4" t="s">
        <v>183</v>
      </c>
      <c r="F26" s="4" t="s">
        <v>890</v>
      </c>
      <c r="G26" s="4" t="s">
        <v>889</v>
      </c>
      <c r="H26" s="4" t="s">
        <v>19</v>
      </c>
      <c r="I26" s="4" t="s">
        <v>96</v>
      </c>
      <c r="J26" s="9">
        <v>170</v>
      </c>
      <c r="K26" s="9">
        <v>190</v>
      </c>
      <c r="M26" s="9">
        <f>K26-J26</f>
        <v>20</v>
      </c>
      <c r="N26" s="10">
        <f>K26/J26-1</f>
        <v>0.11764705882352944</v>
      </c>
      <c r="P26" s="11">
        <v>1.3676588897827836E-2</v>
      </c>
      <c r="Q26" s="11">
        <v>1.499605367008682E-2</v>
      </c>
    </row>
    <row r="27" spans="1:17" s="4" customFormat="1" ht="12.9" customHeight="1" x14ac:dyDescent="0.5">
      <c r="A27" s="4" t="s">
        <v>891</v>
      </c>
      <c r="C27" s="4">
        <v>2900</v>
      </c>
      <c r="D27" s="4" t="s">
        <v>891</v>
      </c>
      <c r="E27" s="4" t="s">
        <v>183</v>
      </c>
      <c r="F27" s="4" t="s">
        <v>893</v>
      </c>
      <c r="G27" s="4" t="s">
        <v>892</v>
      </c>
      <c r="H27" s="4" t="s">
        <v>19</v>
      </c>
      <c r="I27" s="4" t="s">
        <v>96</v>
      </c>
      <c r="J27" s="9">
        <v>1405</v>
      </c>
      <c r="K27" s="9">
        <v>1380</v>
      </c>
      <c r="M27" s="9">
        <f>K27-J27</f>
        <v>-25</v>
      </c>
      <c r="N27" s="10">
        <f>K27/J27-1</f>
        <v>-1.7793594306049876E-2</v>
      </c>
      <c r="P27" s="11">
        <v>0.11303298471440064</v>
      </c>
      <c r="Q27" s="11">
        <v>0.10891870560378848</v>
      </c>
    </row>
    <row r="28" spans="1:17" s="4" customFormat="1" ht="12.9" customHeight="1" x14ac:dyDescent="0.5">
      <c r="A28" s="4" t="s">
        <v>894</v>
      </c>
      <c r="C28" s="4">
        <v>2901</v>
      </c>
      <c r="D28" s="4" t="s">
        <v>894</v>
      </c>
      <c r="E28" s="4" t="s">
        <v>183</v>
      </c>
      <c r="F28" s="4" t="s">
        <v>896</v>
      </c>
      <c r="G28" s="4" t="s">
        <v>895</v>
      </c>
      <c r="H28" s="4" t="s">
        <v>19</v>
      </c>
      <c r="I28" s="4" t="s">
        <v>96</v>
      </c>
      <c r="J28" s="9">
        <v>1685</v>
      </c>
      <c r="K28" s="9">
        <v>1845</v>
      </c>
      <c r="M28" s="9">
        <f>K28-J28</f>
        <v>160</v>
      </c>
      <c r="N28" s="10">
        <f>K28/J28-1</f>
        <v>9.4955489614243271E-2</v>
      </c>
      <c r="P28" s="11">
        <v>0.13555913113435236</v>
      </c>
      <c r="Q28" s="11">
        <v>0.14561957379636939</v>
      </c>
    </row>
    <row r="29" spans="1:17" s="4" customFormat="1" ht="12.9" customHeight="1" x14ac:dyDescent="0.5">
      <c r="A29" s="4" t="s">
        <v>897</v>
      </c>
      <c r="C29" s="4">
        <v>2902</v>
      </c>
      <c r="D29" s="4" t="s">
        <v>897</v>
      </c>
      <c r="E29" s="4" t="s">
        <v>183</v>
      </c>
      <c r="F29" s="4" t="s">
        <v>899</v>
      </c>
      <c r="G29" s="4" t="s">
        <v>898</v>
      </c>
      <c r="H29" s="4" t="s">
        <v>19</v>
      </c>
      <c r="I29" s="4" t="s">
        <v>96</v>
      </c>
      <c r="J29" s="9">
        <v>90</v>
      </c>
      <c r="K29" s="9">
        <v>90</v>
      </c>
      <c r="M29" s="9">
        <f>K29-J29</f>
        <v>0</v>
      </c>
      <c r="N29" s="10">
        <f>K29/J29-1</f>
        <v>0</v>
      </c>
      <c r="P29" s="11">
        <v>7.2405470635559131E-3</v>
      </c>
      <c r="Q29" s="11">
        <v>7.1033938437253356E-3</v>
      </c>
    </row>
    <row r="30" spans="1:17" s="4" customFormat="1" ht="12.9" customHeight="1" x14ac:dyDescent="0.5">
      <c r="A30" s="4" t="s">
        <v>900</v>
      </c>
      <c r="C30" s="4">
        <v>2903</v>
      </c>
      <c r="D30" s="4" t="s">
        <v>900</v>
      </c>
      <c r="E30" s="4" t="s">
        <v>183</v>
      </c>
      <c r="F30" s="4" t="s">
        <v>902</v>
      </c>
      <c r="G30" s="4" t="s">
        <v>901</v>
      </c>
      <c r="H30" s="4" t="s">
        <v>19</v>
      </c>
      <c r="I30" s="4" t="s">
        <v>96</v>
      </c>
      <c r="J30" s="9">
        <v>405</v>
      </c>
      <c r="K30" s="9">
        <v>475</v>
      </c>
      <c r="M30" s="9">
        <f>K30-J30</f>
        <v>70</v>
      </c>
      <c r="N30" s="10">
        <f>K30/J30-1</f>
        <v>0.17283950617283961</v>
      </c>
      <c r="P30" s="11">
        <v>3.2582461786001611E-2</v>
      </c>
      <c r="Q30" s="11">
        <v>3.7490134175217051E-2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5940</v>
      </c>
      <c r="K32" s="6">
        <v>6240</v>
      </c>
      <c r="M32" s="6">
        <f>K32-J32</f>
        <v>300</v>
      </c>
      <c r="N32" s="7">
        <f>K32/J32-1</f>
        <v>5.0505050505050608E-2</v>
      </c>
      <c r="P32" s="8">
        <v>0.47787610619469029</v>
      </c>
      <c r="Q32" s="8">
        <v>0.49250197316495659</v>
      </c>
    </row>
    <row r="33" spans="1:17" s="4" customFormat="1" ht="14.05" customHeight="1" x14ac:dyDescent="0.5">
      <c r="A33" s="4" t="s">
        <v>868</v>
      </c>
      <c r="C33" s="4">
        <v>2905</v>
      </c>
      <c r="D33" s="4" t="s">
        <v>904</v>
      </c>
      <c r="E33" s="4" t="s">
        <v>183</v>
      </c>
      <c r="F33" s="4" t="s">
        <v>867</v>
      </c>
      <c r="G33" s="4" t="s">
        <v>866</v>
      </c>
      <c r="H33" s="4" t="s">
        <v>19</v>
      </c>
      <c r="I33" s="4" t="s">
        <v>105</v>
      </c>
      <c r="J33" s="9">
        <v>85</v>
      </c>
      <c r="K33" s="9">
        <v>105</v>
      </c>
      <c r="M33" s="9">
        <f>K33-J33</f>
        <v>20</v>
      </c>
      <c r="N33" s="10">
        <f>K33/J33-1</f>
        <v>0.23529411764705888</v>
      </c>
      <c r="P33" s="11">
        <v>6.8382944489139182E-3</v>
      </c>
      <c r="Q33" s="11">
        <v>8.2872928176795577E-3</v>
      </c>
    </row>
    <row r="34" spans="1:17" s="4" customFormat="1" ht="14.05" customHeight="1" x14ac:dyDescent="0.5">
      <c r="A34" s="4" t="s">
        <v>871</v>
      </c>
      <c r="C34" s="4">
        <v>2906</v>
      </c>
      <c r="D34" s="4" t="s">
        <v>905</v>
      </c>
      <c r="E34" s="4" t="s">
        <v>183</v>
      </c>
      <c r="F34" s="4" t="s">
        <v>870</v>
      </c>
      <c r="G34" s="4" t="s">
        <v>869</v>
      </c>
      <c r="H34" s="4" t="s">
        <v>19</v>
      </c>
      <c r="I34" s="4" t="s">
        <v>105</v>
      </c>
      <c r="J34" s="9">
        <v>5850</v>
      </c>
      <c r="K34" s="9">
        <v>6135</v>
      </c>
      <c r="M34" s="9">
        <f>K34-J34</f>
        <v>285</v>
      </c>
      <c r="N34" s="10">
        <f>K34/J34-1</f>
        <v>4.8717948717948767E-2</v>
      </c>
      <c r="P34" s="11">
        <v>0.47063555913113436</v>
      </c>
      <c r="Q34" s="11">
        <v>0.48421468034727705</v>
      </c>
    </row>
    <row r="35" spans="1:17" s="4" customFormat="1" ht="12.9" customHeight="1" x14ac:dyDescent="0.5">
      <c r="A35" s="4" t="s">
        <v>872</v>
      </c>
      <c r="C35" s="4">
        <v>2907</v>
      </c>
      <c r="D35" s="4" t="s">
        <v>906</v>
      </c>
      <c r="E35" s="4" t="s">
        <v>183</v>
      </c>
      <c r="F35" s="4" t="s">
        <v>874</v>
      </c>
      <c r="G35" s="4" t="s">
        <v>875</v>
      </c>
      <c r="H35" s="4" t="s">
        <v>19</v>
      </c>
      <c r="I35" s="4" t="s">
        <v>105</v>
      </c>
      <c r="J35" s="9">
        <v>430</v>
      </c>
      <c r="K35" s="9">
        <v>20</v>
      </c>
      <c r="M35" s="9">
        <f>K35-J35</f>
        <v>-410</v>
      </c>
      <c r="N35" s="10">
        <f>K35/J35-1</f>
        <v>-0.95348837209302328</v>
      </c>
      <c r="P35" s="11">
        <v>3.4593724859211583E-2</v>
      </c>
      <c r="Q35" s="11">
        <v>1.5785319652722968E-3</v>
      </c>
    </row>
    <row r="36" spans="1:17" s="4" customFormat="1" ht="12.9" customHeight="1" x14ac:dyDescent="0.5">
      <c r="A36" s="4" t="s">
        <v>876</v>
      </c>
      <c r="C36" s="4">
        <v>2908</v>
      </c>
      <c r="D36" s="4" t="s">
        <v>876</v>
      </c>
      <c r="E36" s="4" t="s">
        <v>183</v>
      </c>
      <c r="F36" s="4" t="s">
        <v>878</v>
      </c>
      <c r="G36" s="4" t="s">
        <v>877</v>
      </c>
      <c r="H36" s="4" t="s">
        <v>19</v>
      </c>
      <c r="I36" s="4" t="s">
        <v>105</v>
      </c>
      <c r="J36" s="9">
        <v>1350</v>
      </c>
      <c r="K36" s="9">
        <v>1735</v>
      </c>
      <c r="M36" s="9">
        <f>K36-J36</f>
        <v>385</v>
      </c>
      <c r="N36" s="10">
        <f>K36/J36-1</f>
        <v>0.28518518518518521</v>
      </c>
      <c r="P36" s="11">
        <v>0.1086082059533387</v>
      </c>
      <c r="Q36" s="11">
        <v>0.13693764798737174</v>
      </c>
    </row>
    <row r="37" spans="1:17" s="4" customFormat="1" ht="12.9" customHeight="1" x14ac:dyDescent="0.5">
      <c r="A37" s="4" t="s">
        <v>879</v>
      </c>
      <c r="C37" s="4">
        <v>2909</v>
      </c>
      <c r="D37" s="4" t="s">
        <v>879</v>
      </c>
      <c r="E37" s="4" t="s">
        <v>183</v>
      </c>
      <c r="F37" s="4" t="s">
        <v>881</v>
      </c>
      <c r="G37" s="4" t="s">
        <v>880</v>
      </c>
      <c r="H37" s="4" t="s">
        <v>19</v>
      </c>
      <c r="I37" s="4" t="s">
        <v>105</v>
      </c>
      <c r="J37" s="9">
        <v>150</v>
      </c>
      <c r="K37" s="9">
        <v>240</v>
      </c>
      <c r="M37" s="9">
        <f>K37-J37</f>
        <v>90</v>
      </c>
      <c r="N37" s="10">
        <f>K37/J37-1</f>
        <v>0.60000000000000009</v>
      </c>
      <c r="P37" s="11">
        <v>1.2067578439259855E-2</v>
      </c>
      <c r="Q37" s="11">
        <v>1.8942383583267563E-2</v>
      </c>
    </row>
    <row r="38" spans="1:17" s="4" customFormat="1" ht="12.9" customHeight="1" x14ac:dyDescent="0.5">
      <c r="A38" s="4" t="s">
        <v>882</v>
      </c>
      <c r="C38" s="4">
        <v>2910</v>
      </c>
      <c r="D38" s="4" t="s">
        <v>882</v>
      </c>
      <c r="E38" s="4" t="s">
        <v>183</v>
      </c>
      <c r="F38" s="4" t="s">
        <v>884</v>
      </c>
      <c r="G38" s="4" t="s">
        <v>883</v>
      </c>
      <c r="H38" s="4" t="s">
        <v>19</v>
      </c>
      <c r="I38" s="4" t="s">
        <v>105</v>
      </c>
      <c r="J38" s="9">
        <v>755</v>
      </c>
      <c r="K38" s="9">
        <v>785</v>
      </c>
      <c r="M38" s="9">
        <f>K38-J38</f>
        <v>30</v>
      </c>
      <c r="N38" s="10">
        <f>K38/J38-1</f>
        <v>3.9735099337748325E-2</v>
      </c>
      <c r="P38" s="11">
        <v>6.0740144810941268E-2</v>
      </c>
      <c r="Q38" s="11">
        <v>6.1957379636937648E-2</v>
      </c>
    </row>
    <row r="39" spans="1:17" s="4" customFormat="1" ht="12.9" customHeight="1" x14ac:dyDescent="0.5">
      <c r="A39" s="4" t="s">
        <v>885</v>
      </c>
      <c r="C39" s="4">
        <v>2911</v>
      </c>
      <c r="D39" s="4" t="s">
        <v>907</v>
      </c>
      <c r="E39" s="4" t="s">
        <v>183</v>
      </c>
      <c r="F39" s="4" t="s">
        <v>887</v>
      </c>
      <c r="G39" s="4" t="s">
        <v>886</v>
      </c>
      <c r="H39" s="4" t="s">
        <v>19</v>
      </c>
      <c r="I39" s="4" t="s">
        <v>105</v>
      </c>
      <c r="J39" s="9">
        <v>1000</v>
      </c>
      <c r="K39" s="9">
        <v>1100</v>
      </c>
      <c r="M39" s="9">
        <f>K39-J39</f>
        <v>100</v>
      </c>
      <c r="N39" s="10">
        <f>K39/J39-1</f>
        <v>0.10000000000000009</v>
      </c>
      <c r="P39" s="11">
        <v>8.0450522928399035E-2</v>
      </c>
      <c r="Q39" s="11">
        <v>8.6819258089976328E-2</v>
      </c>
    </row>
    <row r="40" spans="1:17" s="4" customFormat="1" ht="12.9" customHeight="1" x14ac:dyDescent="0.5">
      <c r="A40" s="4" t="s">
        <v>888</v>
      </c>
      <c r="C40" s="4">
        <v>2912</v>
      </c>
      <c r="D40" s="4" t="s">
        <v>888</v>
      </c>
      <c r="E40" s="4" t="s">
        <v>183</v>
      </c>
      <c r="F40" s="4" t="s">
        <v>890</v>
      </c>
      <c r="G40" s="4" t="s">
        <v>889</v>
      </c>
      <c r="H40" s="4" t="s">
        <v>19</v>
      </c>
      <c r="I40" s="4" t="s">
        <v>105</v>
      </c>
      <c r="J40" s="9">
        <v>145</v>
      </c>
      <c r="K40" s="9">
        <v>200</v>
      </c>
      <c r="M40" s="9">
        <f>K40-J40</f>
        <v>55</v>
      </c>
      <c r="N40" s="10">
        <f>K40/J40-1</f>
        <v>0.3793103448275863</v>
      </c>
      <c r="P40" s="11">
        <v>1.1665325824617861E-2</v>
      </c>
      <c r="Q40" s="11">
        <v>1.5785319652722968E-2</v>
      </c>
    </row>
    <row r="41" spans="1:17" s="4" customFormat="1" ht="12.9" customHeight="1" x14ac:dyDescent="0.5">
      <c r="A41" s="4" t="s">
        <v>891</v>
      </c>
      <c r="C41" s="4">
        <v>2913</v>
      </c>
      <c r="D41" s="4" t="s">
        <v>891</v>
      </c>
      <c r="E41" s="4" t="s">
        <v>183</v>
      </c>
      <c r="F41" s="4" t="s">
        <v>893</v>
      </c>
      <c r="G41" s="4" t="s">
        <v>892</v>
      </c>
      <c r="H41" s="4" t="s">
        <v>19</v>
      </c>
      <c r="I41" s="4" t="s">
        <v>105</v>
      </c>
      <c r="J41" s="9">
        <v>1800</v>
      </c>
      <c r="K41" s="9">
        <v>1720</v>
      </c>
      <c r="M41" s="9">
        <f>K41-J41</f>
        <v>-80</v>
      </c>
      <c r="N41" s="10">
        <f>K41/J41-1</f>
        <v>-4.4444444444444398E-2</v>
      </c>
      <c r="P41" s="11">
        <v>0.14481094127111827</v>
      </c>
      <c r="Q41" s="11">
        <v>0.13575374901341752</v>
      </c>
    </row>
    <row r="42" spans="1:17" s="4" customFormat="1" ht="12.9" customHeight="1" x14ac:dyDescent="0.5">
      <c r="A42" s="4" t="s">
        <v>894</v>
      </c>
      <c r="C42" s="4">
        <v>2914</v>
      </c>
      <c r="D42" s="4" t="s">
        <v>894</v>
      </c>
      <c r="E42" s="4" t="s">
        <v>183</v>
      </c>
      <c r="F42" s="4" t="s">
        <v>896</v>
      </c>
      <c r="G42" s="4" t="s">
        <v>895</v>
      </c>
      <c r="H42" s="4" t="s">
        <v>19</v>
      </c>
      <c r="I42" s="4" t="s">
        <v>105</v>
      </c>
      <c r="J42" s="9">
        <v>90</v>
      </c>
      <c r="K42" s="9">
        <v>185</v>
      </c>
      <c r="M42" s="9">
        <f>K42-J42</f>
        <v>95</v>
      </c>
      <c r="N42" s="10">
        <f>K42/J42-1</f>
        <v>1.0555555555555554</v>
      </c>
      <c r="P42" s="11">
        <v>7.2405470635559131E-3</v>
      </c>
      <c r="Q42" s="11">
        <v>1.4601420678768745E-2</v>
      </c>
    </row>
    <row r="43" spans="1:17" s="4" customFormat="1" ht="12.9" customHeight="1" x14ac:dyDescent="0.5">
      <c r="A43" s="4" t="s">
        <v>897</v>
      </c>
      <c r="C43" s="4">
        <v>2915</v>
      </c>
      <c r="D43" s="4" t="s">
        <v>897</v>
      </c>
      <c r="E43" s="4" t="s">
        <v>183</v>
      </c>
      <c r="F43" s="4" t="s">
        <v>899</v>
      </c>
      <c r="G43" s="4" t="s">
        <v>898</v>
      </c>
      <c r="H43" s="4" t="s">
        <v>19</v>
      </c>
      <c r="I43" s="4" t="s">
        <v>105</v>
      </c>
      <c r="J43" s="9">
        <v>15</v>
      </c>
      <c r="K43" s="9">
        <v>40</v>
      </c>
      <c r="M43" s="9">
        <f>K43-J43</f>
        <v>25</v>
      </c>
      <c r="N43" s="10">
        <f>K43/J43-1</f>
        <v>1.6666666666666665</v>
      </c>
      <c r="P43" s="11">
        <v>1.2067578439259854E-3</v>
      </c>
      <c r="Q43" s="11">
        <v>3.1570639305445935E-3</v>
      </c>
    </row>
    <row r="44" spans="1:17" s="4" customFormat="1" ht="12.9" customHeight="1" x14ac:dyDescent="0.5">
      <c r="A44" s="4" t="s">
        <v>900</v>
      </c>
      <c r="C44" s="4">
        <v>2916</v>
      </c>
      <c r="D44" s="4" t="s">
        <v>900</v>
      </c>
      <c r="E44" s="4" t="s">
        <v>183</v>
      </c>
      <c r="F44" s="4" t="s">
        <v>902</v>
      </c>
      <c r="G44" s="4" t="s">
        <v>901</v>
      </c>
      <c r="H44" s="4" t="s">
        <v>19</v>
      </c>
      <c r="I44" s="4" t="s">
        <v>105</v>
      </c>
      <c r="J44" s="9">
        <v>120</v>
      </c>
      <c r="K44" s="9">
        <v>110</v>
      </c>
      <c r="M44" s="9">
        <f>K44-J44</f>
        <v>-10</v>
      </c>
      <c r="N44" s="10">
        <f>K44/J44-1</f>
        <v>-8.333333333333337E-2</v>
      </c>
      <c r="P44" s="11">
        <v>9.6540627514078835E-3</v>
      </c>
      <c r="Q44" s="11">
        <v>8.6819258089976328E-3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12430</v>
      </c>
      <c r="K4" s="6">
        <v>12670</v>
      </c>
      <c r="M4" s="6">
        <f>K4-J4</f>
        <v>240</v>
      </c>
      <c r="N4" s="7">
        <f>K4/J4-1</f>
        <v>1.9308125502815798E-2</v>
      </c>
    </row>
    <row r="5" spans="1:17" s="4" customFormat="1" ht="14.05" customHeight="1" x14ac:dyDescent="0.5">
      <c r="A5" s="4" t="s">
        <v>916</v>
      </c>
      <c r="C5" s="4">
        <v>2918</v>
      </c>
      <c r="D5" s="4" t="s">
        <v>913</v>
      </c>
      <c r="E5" s="4" t="s">
        <v>183</v>
      </c>
      <c r="F5" s="4" t="s">
        <v>914</v>
      </c>
      <c r="G5" s="4" t="s">
        <v>915</v>
      </c>
      <c r="H5" s="4" t="s">
        <v>19</v>
      </c>
      <c r="I5" s="4" t="s">
        <v>20</v>
      </c>
      <c r="J5" s="9">
        <v>175</v>
      </c>
      <c r="K5" s="9">
        <v>240</v>
      </c>
      <c r="M5" s="9">
        <f>K5-J5</f>
        <v>65</v>
      </c>
      <c r="N5" s="10">
        <f>K5/J5-1</f>
        <v>0.37142857142857144</v>
      </c>
      <c r="P5" s="11">
        <v>1.407884151246983E-2</v>
      </c>
      <c r="Q5" s="11">
        <v>1.8942383583267563E-2</v>
      </c>
    </row>
    <row r="6" spans="1:17" s="4" customFormat="1" ht="14.05" customHeight="1" x14ac:dyDescent="0.5">
      <c r="A6" s="4" t="s">
        <v>920</v>
      </c>
      <c r="C6" s="4">
        <v>2919</v>
      </c>
      <c r="D6" s="4" t="s">
        <v>917</v>
      </c>
      <c r="E6" s="4" t="s">
        <v>183</v>
      </c>
      <c r="F6" s="4" t="s">
        <v>918</v>
      </c>
      <c r="G6" s="4" t="s">
        <v>919</v>
      </c>
      <c r="H6" s="4" t="s">
        <v>19</v>
      </c>
      <c r="I6" s="4" t="s">
        <v>20</v>
      </c>
      <c r="J6" s="9">
        <v>12255</v>
      </c>
      <c r="K6" s="9">
        <v>12430</v>
      </c>
      <c r="M6" s="9">
        <f>K6-J6</f>
        <v>175</v>
      </c>
      <c r="N6" s="10">
        <f>K6/J6-1</f>
        <v>1.427988576091388E-2</v>
      </c>
      <c r="P6" s="11">
        <v>0.98592115848753015</v>
      </c>
      <c r="Q6" s="11">
        <v>0.98105761641673239</v>
      </c>
    </row>
    <row r="7" spans="1:17" s="4" customFormat="1" ht="12.9" customHeight="1" x14ac:dyDescent="0.5">
      <c r="A7" s="4" t="s">
        <v>921</v>
      </c>
      <c r="C7" s="4">
        <v>2920</v>
      </c>
      <c r="D7" s="4" t="s">
        <v>922</v>
      </c>
      <c r="E7" s="4" t="s">
        <v>183</v>
      </c>
      <c r="F7" s="4" t="s">
        <v>923</v>
      </c>
      <c r="G7" s="4" t="s">
        <v>922</v>
      </c>
      <c r="H7" s="4" t="s">
        <v>19</v>
      </c>
      <c r="I7" s="4" t="s">
        <v>20</v>
      </c>
      <c r="J7" s="9">
        <v>50</v>
      </c>
      <c r="K7" s="9">
        <v>50</v>
      </c>
      <c r="M7" s="9">
        <f>K7-J7</f>
        <v>0</v>
      </c>
      <c r="N7" s="10">
        <f>K7/J7-1</f>
        <v>0</v>
      </c>
      <c r="P7" s="11">
        <v>4.0225261464199519E-3</v>
      </c>
      <c r="Q7" s="11">
        <v>3.9463299131807421E-3</v>
      </c>
    </row>
    <row r="8" spans="1:17" s="4" customFormat="1" ht="12.9" customHeight="1" x14ac:dyDescent="0.5">
      <c r="A8" s="4" t="s">
        <v>924</v>
      </c>
      <c r="C8" s="4">
        <v>2921</v>
      </c>
      <c r="D8" s="4" t="s">
        <v>925</v>
      </c>
      <c r="E8" s="4" t="s">
        <v>183</v>
      </c>
      <c r="F8" s="4" t="s">
        <v>926</v>
      </c>
      <c r="G8" s="4" t="s">
        <v>925</v>
      </c>
      <c r="H8" s="4" t="s">
        <v>19</v>
      </c>
      <c r="I8" s="4" t="s">
        <v>20</v>
      </c>
      <c r="J8" s="9">
        <v>10</v>
      </c>
      <c r="K8" s="9">
        <v>30</v>
      </c>
      <c r="M8" s="9">
        <f>K8-J8</f>
        <v>20</v>
      </c>
      <c r="N8" s="10">
        <f>K8/J8-1</f>
        <v>2</v>
      </c>
      <c r="P8" s="11">
        <v>8.045052292839903E-4</v>
      </c>
      <c r="Q8" s="11">
        <v>2.3677979479084454E-3</v>
      </c>
    </row>
    <row r="9" spans="1:17" s="4" customFormat="1" ht="12.9" customHeight="1" x14ac:dyDescent="0.5">
      <c r="A9" s="4" t="s">
        <v>927</v>
      </c>
      <c r="C9" s="4">
        <v>2922</v>
      </c>
      <c r="D9" s="4" t="s">
        <v>928</v>
      </c>
      <c r="E9" s="4" t="s">
        <v>183</v>
      </c>
      <c r="F9" s="4" t="s">
        <v>929</v>
      </c>
      <c r="G9" s="4" t="s">
        <v>928</v>
      </c>
      <c r="H9" s="4" t="s">
        <v>19</v>
      </c>
      <c r="I9" s="4" t="s">
        <v>20</v>
      </c>
      <c r="J9" s="9">
        <v>135</v>
      </c>
      <c r="K9" s="9">
        <v>90</v>
      </c>
      <c r="M9" s="9">
        <f>K9-J9</f>
        <v>-45</v>
      </c>
      <c r="N9" s="10">
        <f>K9/J9-1</f>
        <v>-0.33333333333333337</v>
      </c>
      <c r="P9" s="11">
        <v>1.0860820595333869E-2</v>
      </c>
      <c r="Q9" s="11">
        <v>7.1033938437253356E-3</v>
      </c>
    </row>
    <row r="10" spans="1:17" s="4" customFormat="1" ht="12.9" customHeight="1" x14ac:dyDescent="0.5">
      <c r="A10" s="4" t="s">
        <v>930</v>
      </c>
      <c r="C10" s="4">
        <v>2923</v>
      </c>
      <c r="D10" s="4" t="s">
        <v>931</v>
      </c>
      <c r="E10" s="4" t="s">
        <v>183</v>
      </c>
      <c r="F10" s="4" t="s">
        <v>932</v>
      </c>
      <c r="G10" s="4" t="s">
        <v>931</v>
      </c>
      <c r="H10" s="4" t="s">
        <v>19</v>
      </c>
      <c r="I10" s="4" t="s">
        <v>20</v>
      </c>
      <c r="J10" s="9">
        <v>805</v>
      </c>
      <c r="K10" s="9">
        <v>865</v>
      </c>
      <c r="M10" s="9">
        <f>K10-J10</f>
        <v>60</v>
      </c>
      <c r="N10" s="10">
        <f>K10/J10-1</f>
        <v>7.4534161490683148E-2</v>
      </c>
      <c r="P10" s="11">
        <v>6.4762670957361226E-2</v>
      </c>
      <c r="Q10" s="11">
        <v>6.8271507498026837E-2</v>
      </c>
    </row>
    <row r="11" spans="1:17" s="4" customFormat="1" ht="12.9" customHeight="1" x14ac:dyDescent="0.5">
      <c r="A11" s="4" t="s">
        <v>933</v>
      </c>
      <c r="C11" s="4">
        <v>2924</v>
      </c>
      <c r="D11" s="4" t="s">
        <v>934</v>
      </c>
      <c r="E11" s="4" t="s">
        <v>183</v>
      </c>
      <c r="F11" s="4" t="s">
        <v>935</v>
      </c>
      <c r="G11" s="4" t="s">
        <v>934</v>
      </c>
      <c r="H11" s="4" t="s">
        <v>19</v>
      </c>
      <c r="I11" s="4" t="s">
        <v>20</v>
      </c>
      <c r="J11" s="9">
        <v>1195</v>
      </c>
      <c r="K11" s="9">
        <v>1080</v>
      </c>
      <c r="M11" s="9">
        <f>K11-J11</f>
        <v>-115</v>
      </c>
      <c r="N11" s="10">
        <f>K11/J11-1</f>
        <v>-9.6234309623430936E-2</v>
      </c>
      <c r="P11" s="11">
        <v>9.6138374899436843E-2</v>
      </c>
      <c r="Q11" s="11">
        <v>8.5240726124704028E-2</v>
      </c>
    </row>
    <row r="12" spans="1:17" s="4" customFormat="1" ht="12.9" customHeight="1" x14ac:dyDescent="0.5">
      <c r="A12" s="4" t="s">
        <v>936</v>
      </c>
      <c r="C12" s="4">
        <v>2925</v>
      </c>
      <c r="D12" s="4" t="s">
        <v>937</v>
      </c>
      <c r="E12" s="4" t="s">
        <v>183</v>
      </c>
      <c r="F12" s="4" t="s">
        <v>938</v>
      </c>
      <c r="G12" s="4" t="s">
        <v>937</v>
      </c>
      <c r="H12" s="4" t="s">
        <v>19</v>
      </c>
      <c r="I12" s="4" t="s">
        <v>20</v>
      </c>
      <c r="J12" s="9">
        <v>440</v>
      </c>
      <c r="K12" s="9">
        <v>435</v>
      </c>
      <c r="M12" s="9">
        <f>K12-J12</f>
        <v>-5</v>
      </c>
      <c r="N12" s="10">
        <f>K12/J12-1</f>
        <v>-1.1363636363636354E-2</v>
      </c>
      <c r="P12" s="11">
        <v>3.5398230088495575E-2</v>
      </c>
      <c r="Q12" s="11">
        <v>3.4333070244672456E-2</v>
      </c>
    </row>
    <row r="13" spans="1:17" s="4" customFormat="1" ht="12.9" customHeight="1" x14ac:dyDescent="0.5">
      <c r="A13" s="4" t="s">
        <v>939</v>
      </c>
      <c r="C13" s="4">
        <v>2926</v>
      </c>
      <c r="D13" s="4" t="s">
        <v>940</v>
      </c>
      <c r="E13" s="4" t="s">
        <v>183</v>
      </c>
      <c r="F13" s="4" t="s">
        <v>941</v>
      </c>
      <c r="G13" s="4" t="s">
        <v>940</v>
      </c>
      <c r="H13" s="4" t="s">
        <v>19</v>
      </c>
      <c r="I13" s="4" t="s">
        <v>20</v>
      </c>
      <c r="J13" s="9">
        <v>1360</v>
      </c>
      <c r="K13" s="9">
        <v>1310</v>
      </c>
      <c r="M13" s="9">
        <f>K13-J13</f>
        <v>-50</v>
      </c>
      <c r="N13" s="10">
        <f>K13/J13-1</f>
        <v>-3.6764705882352922E-2</v>
      </c>
      <c r="P13" s="11">
        <v>0.10941271118262269</v>
      </c>
      <c r="Q13" s="11">
        <v>0.10339384372533544</v>
      </c>
    </row>
    <row r="14" spans="1:17" s="4" customFormat="1" ht="12.9" customHeight="1" x14ac:dyDescent="0.5">
      <c r="A14" s="4" t="s">
        <v>942</v>
      </c>
      <c r="C14" s="4">
        <v>2927</v>
      </c>
      <c r="D14" s="4" t="s">
        <v>943</v>
      </c>
      <c r="E14" s="4" t="s">
        <v>183</v>
      </c>
      <c r="F14" s="4" t="s">
        <v>944</v>
      </c>
      <c r="G14" s="4" t="s">
        <v>943</v>
      </c>
      <c r="H14" s="4" t="s">
        <v>19</v>
      </c>
      <c r="I14" s="4" t="s">
        <v>20</v>
      </c>
      <c r="J14" s="9">
        <v>745</v>
      </c>
      <c r="K14" s="9">
        <v>860</v>
      </c>
      <c r="M14" s="9">
        <f>K14-J14</f>
        <v>115</v>
      </c>
      <c r="N14" s="10">
        <f>K14/J14-1</f>
        <v>0.15436241610738266</v>
      </c>
      <c r="P14" s="11">
        <v>5.9935639581657284E-2</v>
      </c>
      <c r="Q14" s="11">
        <v>6.7876874506708762E-2</v>
      </c>
    </row>
    <row r="15" spans="1:17" s="4" customFormat="1" ht="12.9" customHeight="1" x14ac:dyDescent="0.5">
      <c r="A15" s="4" t="s">
        <v>945</v>
      </c>
      <c r="C15" s="4">
        <v>2928</v>
      </c>
      <c r="D15" s="4" t="s">
        <v>946</v>
      </c>
      <c r="E15" s="4" t="s">
        <v>183</v>
      </c>
      <c r="F15" s="4" t="s">
        <v>947</v>
      </c>
      <c r="G15" s="4" t="s">
        <v>946</v>
      </c>
      <c r="H15" s="4" t="s">
        <v>19</v>
      </c>
      <c r="I15" s="4" t="s">
        <v>20</v>
      </c>
      <c r="J15" s="9">
        <v>305</v>
      </c>
      <c r="K15" s="9">
        <v>260</v>
      </c>
      <c r="M15" s="9">
        <f>K15-J15</f>
        <v>-45</v>
      </c>
      <c r="N15" s="10">
        <f>K15/J15-1</f>
        <v>-0.14754098360655743</v>
      </c>
      <c r="P15" s="11">
        <v>2.4537409493161706E-2</v>
      </c>
      <c r="Q15" s="11">
        <v>2.0520915548539857E-2</v>
      </c>
    </row>
    <row r="16" spans="1:17" s="4" customFormat="1" ht="12.9" customHeight="1" x14ac:dyDescent="0.5">
      <c r="A16" s="4" t="s">
        <v>948</v>
      </c>
      <c r="C16" s="4">
        <v>2929</v>
      </c>
      <c r="D16" s="4" t="s">
        <v>949</v>
      </c>
      <c r="E16" s="4" t="s">
        <v>183</v>
      </c>
      <c r="F16" s="4" t="s">
        <v>950</v>
      </c>
      <c r="G16" s="4" t="s">
        <v>949</v>
      </c>
      <c r="H16" s="4" t="s">
        <v>19</v>
      </c>
      <c r="I16" s="4" t="s">
        <v>20</v>
      </c>
      <c r="J16" s="9">
        <v>595</v>
      </c>
      <c r="K16" s="9">
        <v>530</v>
      </c>
      <c r="M16" s="9">
        <f>K16-J16</f>
        <v>-65</v>
      </c>
      <c r="N16" s="10">
        <f>K16/J16-1</f>
        <v>-0.10924369747899154</v>
      </c>
      <c r="P16" s="11">
        <v>4.7868061142397424E-2</v>
      </c>
      <c r="Q16" s="11">
        <v>4.1831097079715863E-2</v>
      </c>
    </row>
    <row r="17" spans="1:17" s="4" customFormat="1" ht="12.9" customHeight="1" x14ac:dyDescent="0.5">
      <c r="A17" s="4" t="s">
        <v>951</v>
      </c>
      <c r="C17" s="4">
        <v>2930</v>
      </c>
      <c r="D17" s="4" t="s">
        <v>952</v>
      </c>
      <c r="E17" s="4" t="s">
        <v>183</v>
      </c>
      <c r="F17" s="4" t="s">
        <v>953</v>
      </c>
      <c r="G17" s="4" t="s">
        <v>952</v>
      </c>
      <c r="H17" s="4" t="s">
        <v>19</v>
      </c>
      <c r="I17" s="4" t="s">
        <v>20</v>
      </c>
      <c r="J17" s="9">
        <v>140</v>
      </c>
      <c r="K17" s="9">
        <v>190</v>
      </c>
      <c r="M17" s="9">
        <f>K17-J17</f>
        <v>50</v>
      </c>
      <c r="N17" s="10">
        <f>K17/J17-1</f>
        <v>0.35714285714285721</v>
      </c>
      <c r="P17" s="11">
        <v>1.1263073209975865E-2</v>
      </c>
      <c r="Q17" s="11">
        <v>1.499605367008682E-2</v>
      </c>
    </row>
    <row r="18" spans="1:17" s="4" customFormat="1" ht="12.9" customHeight="1" x14ac:dyDescent="0.5">
      <c r="A18" s="4" t="s">
        <v>954</v>
      </c>
      <c r="C18" s="4">
        <v>2931</v>
      </c>
      <c r="D18" s="4" t="s">
        <v>955</v>
      </c>
      <c r="E18" s="4" t="s">
        <v>183</v>
      </c>
      <c r="F18" s="4" t="s">
        <v>956</v>
      </c>
      <c r="G18" s="4" t="s">
        <v>955</v>
      </c>
      <c r="H18" s="4" t="s">
        <v>19</v>
      </c>
      <c r="I18" s="4" t="s">
        <v>20</v>
      </c>
      <c r="J18" s="9">
        <v>580</v>
      </c>
      <c r="K18" s="9">
        <v>605</v>
      </c>
      <c r="M18" s="9">
        <f>K18-J18</f>
        <v>25</v>
      </c>
      <c r="N18" s="10">
        <f>K18/J18-1</f>
        <v>4.31034482758621E-2</v>
      </c>
      <c r="P18" s="11">
        <v>4.6661303298471443E-2</v>
      </c>
      <c r="Q18" s="11">
        <v>4.7750591949486977E-2</v>
      </c>
    </row>
    <row r="19" spans="1:17" s="4" customFormat="1" ht="12.9" customHeight="1" x14ac:dyDescent="0.5">
      <c r="A19" s="4" t="s">
        <v>957</v>
      </c>
      <c r="C19" s="4">
        <v>2932</v>
      </c>
      <c r="D19" s="4" t="s">
        <v>958</v>
      </c>
      <c r="E19" s="4" t="s">
        <v>183</v>
      </c>
      <c r="F19" s="4" t="s">
        <v>959</v>
      </c>
      <c r="G19" s="4" t="s">
        <v>958</v>
      </c>
      <c r="H19" s="4" t="s">
        <v>19</v>
      </c>
      <c r="I19" s="4" t="s">
        <v>20</v>
      </c>
      <c r="J19" s="9">
        <v>10</v>
      </c>
      <c r="K19" s="9">
        <v>10</v>
      </c>
      <c r="M19" s="9">
        <f>K19-J19</f>
        <v>0</v>
      </c>
      <c r="N19" s="10">
        <f>K19/J19-1</f>
        <v>0</v>
      </c>
      <c r="P19" s="11">
        <v>8.045052292839903E-4</v>
      </c>
      <c r="Q19" s="11">
        <v>7.8926598263614838E-4</v>
      </c>
    </row>
    <row r="20" spans="1:17" s="4" customFormat="1" ht="12.9" customHeight="1" x14ac:dyDescent="0.5">
      <c r="A20" s="4" t="s">
        <v>960</v>
      </c>
      <c r="C20" s="4">
        <v>2933</v>
      </c>
      <c r="D20" s="4" t="s">
        <v>961</v>
      </c>
      <c r="E20" s="4" t="s">
        <v>183</v>
      </c>
      <c r="F20" s="4" t="s">
        <v>962</v>
      </c>
      <c r="G20" s="4" t="s">
        <v>961</v>
      </c>
      <c r="H20" s="4" t="s">
        <v>19</v>
      </c>
      <c r="I20" s="4" t="s">
        <v>20</v>
      </c>
      <c r="J20" s="9">
        <v>480</v>
      </c>
      <c r="K20" s="9">
        <v>495</v>
      </c>
      <c r="M20" s="9">
        <f>K20-J20</f>
        <v>15</v>
      </c>
      <c r="N20" s="10">
        <f>K20/J20-1</f>
        <v>3.125E-2</v>
      </c>
      <c r="P20" s="11">
        <v>3.8616251005631534E-2</v>
      </c>
      <c r="Q20" s="11">
        <v>3.9068666140489344E-2</v>
      </c>
    </row>
    <row r="21" spans="1:17" s="4" customFormat="1" ht="12.9" customHeight="1" x14ac:dyDescent="0.5">
      <c r="A21" s="4" t="s">
        <v>963</v>
      </c>
      <c r="C21" s="4">
        <v>2934</v>
      </c>
      <c r="D21" s="4" t="s">
        <v>964</v>
      </c>
      <c r="E21" s="4" t="s">
        <v>183</v>
      </c>
      <c r="F21" s="4" t="s">
        <v>965</v>
      </c>
      <c r="G21" s="4" t="s">
        <v>964</v>
      </c>
      <c r="H21" s="4" t="s">
        <v>19</v>
      </c>
      <c r="I21" s="4" t="s">
        <v>20</v>
      </c>
      <c r="J21" s="9">
        <v>845</v>
      </c>
      <c r="K21" s="9">
        <v>900</v>
      </c>
      <c r="M21" s="9">
        <f>K21-J21</f>
        <v>55</v>
      </c>
      <c r="N21" s="10">
        <f>K21/J21-1</f>
        <v>6.5088757396449815E-2</v>
      </c>
      <c r="P21" s="11">
        <v>6.7980691874497179E-2</v>
      </c>
      <c r="Q21" s="11">
        <v>7.1033938437253349E-2</v>
      </c>
    </row>
    <row r="22" spans="1:17" s="4" customFormat="1" ht="12.9" customHeight="1" x14ac:dyDescent="0.5">
      <c r="A22" s="4" t="s">
        <v>966</v>
      </c>
      <c r="C22" s="4">
        <v>2935</v>
      </c>
      <c r="D22" s="4" t="s">
        <v>967</v>
      </c>
      <c r="E22" s="4" t="s">
        <v>183</v>
      </c>
      <c r="F22" s="4" t="s">
        <v>968</v>
      </c>
      <c r="G22" s="4" t="s">
        <v>967</v>
      </c>
      <c r="H22" s="4" t="s">
        <v>19</v>
      </c>
      <c r="I22" s="4" t="s">
        <v>20</v>
      </c>
      <c r="J22" s="9">
        <v>1720</v>
      </c>
      <c r="K22" s="9">
        <v>1945</v>
      </c>
      <c r="M22" s="9">
        <f>K22-J22</f>
        <v>225</v>
      </c>
      <c r="N22" s="10">
        <f>K22/J22-1</f>
        <v>0.1308139534883721</v>
      </c>
      <c r="P22" s="11">
        <v>0.13837489943684633</v>
      </c>
      <c r="Q22" s="11">
        <v>0.15351223362273086</v>
      </c>
    </row>
    <row r="23" spans="1:17" s="4" customFormat="1" ht="12.9" customHeight="1" x14ac:dyDescent="0.5">
      <c r="A23" s="4" t="s">
        <v>969</v>
      </c>
      <c r="C23" s="4">
        <v>2936</v>
      </c>
      <c r="D23" s="4" t="s">
        <v>970</v>
      </c>
      <c r="E23" s="4" t="s">
        <v>183</v>
      </c>
      <c r="F23" s="4" t="s">
        <v>971</v>
      </c>
      <c r="G23" s="4" t="s">
        <v>970</v>
      </c>
      <c r="H23" s="4" t="s">
        <v>19</v>
      </c>
      <c r="I23" s="4" t="s">
        <v>20</v>
      </c>
      <c r="J23" s="9">
        <v>285</v>
      </c>
      <c r="K23" s="9">
        <v>270</v>
      </c>
      <c r="M23" s="9">
        <f>K23-J23</f>
        <v>-15</v>
      </c>
      <c r="N23" s="10">
        <f>K23/J23-1</f>
        <v>-5.2631578947368474E-2</v>
      </c>
      <c r="P23" s="11">
        <v>2.2928399034593726E-2</v>
      </c>
      <c r="Q23" s="11">
        <v>2.1310181531176007E-2</v>
      </c>
    </row>
    <row r="24" spans="1:17" s="4" customFormat="1" ht="12.9" customHeight="1" x14ac:dyDescent="0.5">
      <c r="A24" s="4" t="s">
        <v>972</v>
      </c>
      <c r="C24" s="4">
        <v>2937</v>
      </c>
      <c r="D24" s="4" t="s">
        <v>973</v>
      </c>
      <c r="E24" s="4" t="s">
        <v>183</v>
      </c>
      <c r="F24" s="4" t="s">
        <v>974</v>
      </c>
      <c r="G24" s="4" t="s">
        <v>973</v>
      </c>
      <c r="H24" s="4" t="s">
        <v>19</v>
      </c>
      <c r="I24" s="4" t="s">
        <v>20</v>
      </c>
      <c r="J24" s="9">
        <v>935</v>
      </c>
      <c r="K24" s="9">
        <v>775</v>
      </c>
      <c r="M24" s="9">
        <f>K24-J24</f>
        <v>-160</v>
      </c>
      <c r="N24" s="10">
        <f>K24/J24-1</f>
        <v>-0.17112299465240643</v>
      </c>
      <c r="P24" s="11">
        <v>7.5221238938053103E-2</v>
      </c>
      <c r="Q24" s="11">
        <v>6.1168113654301498E-2</v>
      </c>
    </row>
    <row r="25" spans="1:17" s="4" customFormat="1" ht="12.9" customHeight="1" x14ac:dyDescent="0.5">
      <c r="A25" s="4" t="s">
        <v>975</v>
      </c>
      <c r="C25" s="4">
        <v>2938</v>
      </c>
      <c r="D25" s="4" t="s">
        <v>976</v>
      </c>
      <c r="E25" s="4" t="s">
        <v>183</v>
      </c>
      <c r="F25" s="4" t="s">
        <v>977</v>
      </c>
      <c r="G25" s="4" t="s">
        <v>976</v>
      </c>
      <c r="H25" s="4" t="s">
        <v>19</v>
      </c>
      <c r="I25" s="4" t="s">
        <v>20</v>
      </c>
      <c r="J25" s="9">
        <v>525</v>
      </c>
      <c r="K25" s="9">
        <v>585</v>
      </c>
      <c r="M25" s="9">
        <f>K25-J25</f>
        <v>60</v>
      </c>
      <c r="N25" s="10">
        <f>K25/J25-1</f>
        <v>0.11428571428571432</v>
      </c>
      <c r="P25" s="11">
        <v>4.2236524537409496E-2</v>
      </c>
      <c r="Q25" s="11">
        <v>4.6172059984214683E-2</v>
      </c>
    </row>
    <row r="26" spans="1:17" s="4" customFormat="1" ht="12.9" customHeight="1" x14ac:dyDescent="0.5">
      <c r="A26" s="4" t="s">
        <v>978</v>
      </c>
      <c r="C26" s="4">
        <v>2939</v>
      </c>
      <c r="D26" s="4" t="s">
        <v>979</v>
      </c>
      <c r="E26" s="4" t="s">
        <v>183</v>
      </c>
      <c r="F26" s="4" t="s">
        <v>980</v>
      </c>
      <c r="G26" s="4" t="s">
        <v>979</v>
      </c>
      <c r="H26" s="4" t="s">
        <v>19</v>
      </c>
      <c r="I26" s="4" t="s">
        <v>20</v>
      </c>
      <c r="J26" s="9">
        <v>1095</v>
      </c>
      <c r="K26" s="9">
        <v>1145</v>
      </c>
      <c r="M26" s="9">
        <f>K26-J26</f>
        <v>50</v>
      </c>
      <c r="N26" s="10">
        <f>K26/J26-1</f>
        <v>4.5662100456621113E-2</v>
      </c>
      <c r="P26" s="11">
        <v>8.8093322606596941E-2</v>
      </c>
      <c r="Q26" s="11">
        <v>9.0370955011838991E-2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11305</v>
      </c>
      <c r="K29" s="6">
        <v>9550</v>
      </c>
      <c r="M29" s="6">
        <f>K29-J29</f>
        <v>-1755</v>
      </c>
      <c r="N29" s="7">
        <f>K29/J29-1</f>
        <v>-0.1552410437859354</v>
      </c>
    </row>
    <row r="30" spans="1:17" s="4" customFormat="1" ht="12.9" customHeight="1" x14ac:dyDescent="0.5">
      <c r="A30" s="4" t="s">
        <v>986</v>
      </c>
      <c r="C30" s="4">
        <v>3038</v>
      </c>
      <c r="D30" s="4" t="s">
        <v>987</v>
      </c>
      <c r="E30" s="4" t="s">
        <v>183</v>
      </c>
      <c r="F30" s="4" t="s">
        <v>988</v>
      </c>
      <c r="G30" s="4" t="s">
        <v>987</v>
      </c>
      <c r="H30" s="4" t="s">
        <v>19</v>
      </c>
      <c r="I30" s="4" t="s">
        <v>20</v>
      </c>
      <c r="J30" s="9">
        <v>3485</v>
      </c>
      <c r="K30" s="9">
        <v>3375</v>
      </c>
      <c r="M30" s="9">
        <f>K30-J30</f>
        <v>-110</v>
      </c>
      <c r="N30" s="10">
        <f>K30/J30-1</f>
        <v>-3.1563845050215256E-2</v>
      </c>
      <c r="P30" s="11">
        <v>0.30827067669172931</v>
      </c>
      <c r="Q30" s="11">
        <v>0.35340314136125656</v>
      </c>
    </row>
    <row r="31" spans="1:17" s="4" customFormat="1" ht="12.9" customHeight="1" x14ac:dyDescent="0.5">
      <c r="A31" s="4" t="s">
        <v>989</v>
      </c>
      <c r="C31" s="4">
        <v>3039</v>
      </c>
      <c r="D31" s="4" t="s">
        <v>990</v>
      </c>
      <c r="E31" s="4" t="s">
        <v>183</v>
      </c>
      <c r="F31" s="4" t="s">
        <v>991</v>
      </c>
      <c r="G31" s="4" t="s">
        <v>990</v>
      </c>
      <c r="H31" s="4" t="s">
        <v>19</v>
      </c>
      <c r="I31" s="4" t="s">
        <v>20</v>
      </c>
      <c r="J31" s="9">
        <v>5035</v>
      </c>
      <c r="K31" s="9">
        <v>4285</v>
      </c>
      <c r="M31" s="9">
        <f>K31-J31</f>
        <v>-750</v>
      </c>
      <c r="N31" s="10">
        <f>K31/J31-1</f>
        <v>-0.14895729890764653</v>
      </c>
      <c r="P31" s="11">
        <v>0.44537815126050423</v>
      </c>
      <c r="Q31" s="11">
        <v>0.44869109947643981</v>
      </c>
    </row>
    <row r="32" spans="1:17" s="4" customFormat="1" ht="12.9" customHeight="1" x14ac:dyDescent="0.5">
      <c r="A32" s="4" t="s">
        <v>992</v>
      </c>
      <c r="C32" s="4">
        <v>3040</v>
      </c>
      <c r="D32" s="4" t="s">
        <v>993</v>
      </c>
      <c r="E32" s="4" t="s">
        <v>183</v>
      </c>
      <c r="F32" s="4" t="s">
        <v>994</v>
      </c>
      <c r="G32" s="4" t="s">
        <v>993</v>
      </c>
      <c r="H32" s="4" t="s">
        <v>19</v>
      </c>
      <c r="I32" s="4" t="s">
        <v>20</v>
      </c>
      <c r="J32" s="9">
        <v>1850</v>
      </c>
      <c r="K32" s="9">
        <v>1310</v>
      </c>
      <c r="M32" s="9">
        <f>K32-J32</f>
        <v>-540</v>
      </c>
      <c r="N32" s="10">
        <f>K32/J32-1</f>
        <v>-0.29189189189189191</v>
      </c>
      <c r="P32" s="11">
        <v>0.16364440513047324</v>
      </c>
      <c r="Q32" s="11">
        <v>0.13717277486910995</v>
      </c>
    </row>
    <row r="33" spans="1:17" s="4" customFormat="1" ht="12.9" customHeight="1" x14ac:dyDescent="0.5">
      <c r="A33" s="4" t="s">
        <v>995</v>
      </c>
      <c r="C33" s="4">
        <v>3041</v>
      </c>
      <c r="D33" s="4" t="s">
        <v>996</v>
      </c>
      <c r="E33" s="4" t="s">
        <v>183</v>
      </c>
      <c r="F33" s="4" t="s">
        <v>997</v>
      </c>
      <c r="G33" s="4" t="s">
        <v>996</v>
      </c>
      <c r="H33" s="4" t="s">
        <v>19</v>
      </c>
      <c r="I33" s="4" t="s">
        <v>20</v>
      </c>
      <c r="J33" s="9">
        <v>590</v>
      </c>
      <c r="K33" s="9">
        <v>265</v>
      </c>
      <c r="M33" s="9">
        <f>K33-J33</f>
        <v>-325</v>
      </c>
      <c r="N33" s="10">
        <f>K33/J33-1</f>
        <v>-0.55084745762711862</v>
      </c>
      <c r="P33" s="11">
        <v>5.2189296771340113E-2</v>
      </c>
      <c r="Q33" s="11">
        <v>2.774869109947644E-2</v>
      </c>
    </row>
    <row r="34" spans="1:17" s="4" customFormat="1" ht="12.9" customHeight="1" x14ac:dyDescent="0.5">
      <c r="A34" s="4" t="s">
        <v>998</v>
      </c>
      <c r="C34" s="4">
        <v>3042</v>
      </c>
      <c r="D34" s="4" t="s">
        <v>999</v>
      </c>
      <c r="E34" s="4" t="s">
        <v>183</v>
      </c>
      <c r="F34" s="4" t="s">
        <v>1000</v>
      </c>
      <c r="G34" s="4" t="s">
        <v>999</v>
      </c>
      <c r="H34" s="4" t="s">
        <v>19</v>
      </c>
      <c r="I34" s="4" t="s">
        <v>20</v>
      </c>
      <c r="J34" s="9">
        <v>340</v>
      </c>
      <c r="K34" s="9">
        <v>320</v>
      </c>
      <c r="M34" s="9">
        <f>K34-J34</f>
        <v>-20</v>
      </c>
      <c r="N34" s="10">
        <f>K34/J34-1</f>
        <v>-5.8823529411764719E-2</v>
      </c>
      <c r="P34" s="11">
        <v>3.007518796992481E-2</v>
      </c>
      <c r="Q34" s="11">
        <v>3.3507853403141365E-2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11305</v>
      </c>
      <c r="K37" s="6">
        <v>9550</v>
      </c>
      <c r="M37" s="6">
        <f>K37-J37</f>
        <v>-1755</v>
      </c>
      <c r="N37" s="7">
        <f>K37/J37-1</f>
        <v>-0.1552410437859354</v>
      </c>
    </row>
    <row r="38" spans="1:17" s="4" customFormat="1" ht="12.9" customHeight="1" x14ac:dyDescent="0.5">
      <c r="A38" s="4" t="s">
        <v>1006</v>
      </c>
      <c r="C38" s="4">
        <v>3056</v>
      </c>
      <c r="D38" s="4" t="s">
        <v>1007</v>
      </c>
      <c r="E38" s="4" t="s">
        <v>183</v>
      </c>
      <c r="F38" s="4" t="s">
        <v>1008</v>
      </c>
      <c r="G38" s="4" t="s">
        <v>1007</v>
      </c>
      <c r="H38" s="4" t="s">
        <v>19</v>
      </c>
      <c r="I38" s="4" t="s">
        <v>20</v>
      </c>
      <c r="J38" s="9">
        <v>580</v>
      </c>
      <c r="K38" s="9">
        <v>545</v>
      </c>
      <c r="M38" s="9">
        <f>K38-J38</f>
        <v>-35</v>
      </c>
      <c r="N38" s="10">
        <f>K38/J38-1</f>
        <v>-6.0344827586206851E-2</v>
      </c>
      <c r="P38" s="11">
        <v>5.1304732419283502E-2</v>
      </c>
      <c r="Q38" s="11">
        <v>5.7068062827225131E-2</v>
      </c>
    </row>
    <row r="39" spans="1:17" s="4" customFormat="1" ht="12.9" customHeight="1" x14ac:dyDescent="0.5">
      <c r="A39" s="4" t="s">
        <v>1009</v>
      </c>
      <c r="C39" s="4">
        <v>3057</v>
      </c>
      <c r="D39" s="4" t="s">
        <v>1010</v>
      </c>
      <c r="E39" s="4" t="s">
        <v>183</v>
      </c>
      <c r="F39" s="4" t="s">
        <v>1011</v>
      </c>
      <c r="G39" s="4" t="s">
        <v>1010</v>
      </c>
      <c r="H39" s="4" t="s">
        <v>19</v>
      </c>
      <c r="I39" s="4" t="s">
        <v>20</v>
      </c>
      <c r="J39" s="9">
        <v>1855</v>
      </c>
      <c r="K39" s="9">
        <v>1645</v>
      </c>
      <c r="M39" s="9">
        <f>K39-J39</f>
        <v>-210</v>
      </c>
      <c r="N39" s="10">
        <f>K39/J39-1</f>
        <v>-0.1132075471698113</v>
      </c>
      <c r="P39" s="11">
        <v>0.16408668730650156</v>
      </c>
      <c r="Q39" s="11">
        <v>0.17225130890052356</v>
      </c>
    </row>
    <row r="40" spans="1:17" s="4" customFormat="1" ht="12.9" customHeight="1" x14ac:dyDescent="0.5">
      <c r="A40" s="4" t="s">
        <v>1012</v>
      </c>
      <c r="C40" s="4">
        <v>3058</v>
      </c>
      <c r="D40" s="4" t="s">
        <v>1013</v>
      </c>
      <c r="E40" s="4" t="s">
        <v>183</v>
      </c>
      <c r="F40" s="4" t="s">
        <v>1014</v>
      </c>
      <c r="G40" s="4" t="s">
        <v>1013</v>
      </c>
      <c r="H40" s="4" t="s">
        <v>19</v>
      </c>
      <c r="I40" s="4" t="s">
        <v>20</v>
      </c>
      <c r="J40" s="9">
        <v>3455</v>
      </c>
      <c r="K40" s="9">
        <v>2710</v>
      </c>
      <c r="M40" s="9">
        <f>K40-J40</f>
        <v>-745</v>
      </c>
      <c r="N40" s="10">
        <f>K40/J40-1</f>
        <v>-0.21562952243125899</v>
      </c>
      <c r="P40" s="11">
        <v>0.3056169836355595</v>
      </c>
      <c r="Q40" s="11">
        <v>0.28376963350785339</v>
      </c>
    </row>
    <row r="41" spans="1:17" s="4" customFormat="1" ht="12.9" customHeight="1" x14ac:dyDescent="0.5">
      <c r="A41" s="4" t="s">
        <v>1015</v>
      </c>
      <c r="C41" s="4">
        <v>3059</v>
      </c>
      <c r="D41" s="4" t="s">
        <v>1016</v>
      </c>
      <c r="E41" s="4" t="s">
        <v>183</v>
      </c>
      <c r="F41" s="4" t="s">
        <v>1017</v>
      </c>
      <c r="G41" s="4" t="s">
        <v>1016</v>
      </c>
      <c r="H41" s="4" t="s">
        <v>19</v>
      </c>
      <c r="I41" s="4" t="s">
        <v>20</v>
      </c>
      <c r="J41" s="9">
        <v>2335</v>
      </c>
      <c r="K41" s="9">
        <v>1865</v>
      </c>
      <c r="M41" s="9">
        <f>K41-J41</f>
        <v>-470</v>
      </c>
      <c r="N41" s="10">
        <f>K41/J41-1</f>
        <v>-0.20128479657387577</v>
      </c>
      <c r="P41" s="11">
        <v>0.20654577620521894</v>
      </c>
      <c r="Q41" s="11">
        <v>0.19528795811518324</v>
      </c>
    </row>
    <row r="42" spans="1:17" s="4" customFormat="1" ht="12.9" customHeight="1" x14ac:dyDescent="0.5">
      <c r="A42" s="4" t="s">
        <v>1018</v>
      </c>
      <c r="C42" s="4">
        <v>3060</v>
      </c>
      <c r="D42" s="4" t="s">
        <v>1019</v>
      </c>
      <c r="E42" s="4" t="s">
        <v>183</v>
      </c>
      <c r="F42" s="4" t="s">
        <v>1020</v>
      </c>
      <c r="G42" s="4" t="s">
        <v>1019</v>
      </c>
      <c r="H42" s="4" t="s">
        <v>19</v>
      </c>
      <c r="I42" s="4" t="s">
        <v>20</v>
      </c>
      <c r="J42" s="9">
        <v>1075</v>
      </c>
      <c r="K42" s="9">
        <v>1035</v>
      </c>
      <c r="M42" s="9">
        <f>K42-J42</f>
        <v>-40</v>
      </c>
      <c r="N42" s="10">
        <f>K42/J42-1</f>
        <v>-3.7209302325581395E-2</v>
      </c>
      <c r="P42" s="11">
        <v>9.5090667846085802E-2</v>
      </c>
      <c r="Q42" s="11">
        <v>0.10837696335078534</v>
      </c>
    </row>
    <row r="43" spans="1:17" s="4" customFormat="1" ht="12.9" customHeight="1" x14ac:dyDescent="0.5">
      <c r="A43" s="4" t="s">
        <v>1021</v>
      </c>
      <c r="C43" s="4">
        <v>3061</v>
      </c>
      <c r="D43" s="4" t="s">
        <v>1022</v>
      </c>
      <c r="E43" s="4" t="s">
        <v>183</v>
      </c>
      <c r="F43" s="4" t="s">
        <v>1023</v>
      </c>
      <c r="G43" s="4" t="s">
        <v>1022</v>
      </c>
      <c r="H43" s="4" t="s">
        <v>19</v>
      </c>
      <c r="I43" s="4" t="s">
        <v>20</v>
      </c>
      <c r="J43" s="9">
        <v>2000</v>
      </c>
      <c r="K43" s="9">
        <v>1755</v>
      </c>
      <c r="M43" s="9">
        <f>K43-J43</f>
        <v>-245</v>
      </c>
      <c r="N43" s="10">
        <f>K43/J43-1</f>
        <v>-0.12250000000000005</v>
      </c>
      <c r="P43" s="11">
        <v>0.17691287041132242</v>
      </c>
      <c r="Q43" s="11">
        <v>0.18376963350785341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11720</v>
      </c>
      <c r="K4" s="6">
        <v>11560</v>
      </c>
      <c r="M4" s="6">
        <f>K4-J4</f>
        <v>-160</v>
      </c>
      <c r="N4" s="7">
        <f>K4/J4-1</f>
        <v>-1.3651877133105783E-2</v>
      </c>
    </row>
    <row r="5" spans="1:17" s="4" customFormat="1" ht="12.9" customHeight="1" x14ac:dyDescent="0.5">
      <c r="A5" s="4" t="s">
        <v>1029</v>
      </c>
      <c r="C5" s="4">
        <v>2989</v>
      </c>
      <c r="D5" s="4" t="s">
        <v>1030</v>
      </c>
      <c r="E5" s="4" t="s">
        <v>183</v>
      </c>
      <c r="F5" s="4" t="s">
        <v>1031</v>
      </c>
      <c r="G5" s="4" t="s">
        <v>1030</v>
      </c>
      <c r="H5" s="4" t="s">
        <v>19</v>
      </c>
      <c r="I5" s="4" t="s">
        <v>20</v>
      </c>
      <c r="J5" s="9">
        <v>1185</v>
      </c>
      <c r="K5" s="9">
        <v>1075</v>
      </c>
      <c r="M5" s="9">
        <f>K5-J5</f>
        <v>-110</v>
      </c>
      <c r="N5" s="10">
        <f>K5/J5-1</f>
        <v>-9.2827004219409259E-2</v>
      </c>
      <c r="P5" s="11">
        <v>0.10110921501706485</v>
      </c>
      <c r="Q5" s="11">
        <v>9.2993079584775082E-2</v>
      </c>
    </row>
    <row r="6" spans="1:17" s="4" customFormat="1" ht="12.9" customHeight="1" x14ac:dyDescent="0.5">
      <c r="A6" s="4" t="s">
        <v>1032</v>
      </c>
      <c r="C6" s="4">
        <v>2987</v>
      </c>
      <c r="D6" s="4" t="s">
        <v>1033</v>
      </c>
      <c r="E6" s="4" t="s">
        <v>183</v>
      </c>
      <c r="F6" s="4" t="s">
        <v>1034</v>
      </c>
      <c r="G6" s="4" t="s">
        <v>1033</v>
      </c>
      <c r="H6" s="4" t="s">
        <v>19</v>
      </c>
      <c r="I6" s="4" t="s">
        <v>20</v>
      </c>
      <c r="J6" s="9">
        <v>355</v>
      </c>
      <c r="K6" s="9">
        <v>1995</v>
      </c>
      <c r="M6" s="9">
        <f>K6-J6</f>
        <v>1640</v>
      </c>
      <c r="N6" s="10">
        <f>K6/J6-1</f>
        <v>4.619718309859155</v>
      </c>
      <c r="P6" s="11">
        <v>3.0290102389078498E-2</v>
      </c>
      <c r="Q6" s="11">
        <v>0.17257785467128028</v>
      </c>
    </row>
    <row r="7" spans="1:17" s="4" customFormat="1" ht="12.9" customHeight="1" x14ac:dyDescent="0.5">
      <c r="A7" s="4" t="s">
        <v>1035</v>
      </c>
      <c r="C7" s="4">
        <v>2990</v>
      </c>
      <c r="D7" s="4" t="s">
        <v>1036</v>
      </c>
      <c r="E7" s="4" t="s">
        <v>183</v>
      </c>
      <c r="F7" s="4" t="s">
        <v>1037</v>
      </c>
      <c r="G7" s="4" t="s">
        <v>1038</v>
      </c>
      <c r="H7" s="4" t="s">
        <v>19</v>
      </c>
      <c r="I7" s="4" t="s">
        <v>20</v>
      </c>
      <c r="J7" s="9">
        <v>10120</v>
      </c>
      <c r="K7" s="9">
        <v>8475</v>
      </c>
      <c r="M7" s="9">
        <f>K7-J7</f>
        <v>-1645</v>
      </c>
      <c r="N7" s="10">
        <f>K7/J7-1</f>
        <v>-0.16254940711462451</v>
      </c>
      <c r="P7" s="11">
        <v>0.86348122866894195</v>
      </c>
      <c r="Q7" s="11">
        <v>0.7331314878892734</v>
      </c>
    </row>
    <row r="8" spans="1:17" s="4" customFormat="1" ht="12.9" customHeight="1" x14ac:dyDescent="0.5">
      <c r="A8" s="4" t="s">
        <v>1039</v>
      </c>
      <c r="C8" s="4">
        <v>2988</v>
      </c>
      <c r="D8" s="4" t="s">
        <v>1040</v>
      </c>
      <c r="E8" s="4" t="s">
        <v>183</v>
      </c>
      <c r="F8" s="4" t="s">
        <v>1041</v>
      </c>
      <c r="G8" s="4" t="s">
        <v>1040</v>
      </c>
      <c r="H8" s="4" t="s">
        <v>19</v>
      </c>
      <c r="I8" s="4" t="s">
        <v>20</v>
      </c>
      <c r="J8" s="9">
        <v>55</v>
      </c>
      <c r="K8" s="9">
        <v>15</v>
      </c>
      <c r="M8" s="9">
        <f>K8-J8</f>
        <v>-40</v>
      </c>
      <c r="N8" s="10">
        <f>K8/J8-1</f>
        <v>-0.72727272727272729</v>
      </c>
      <c r="P8" s="11">
        <v>4.6928327645051199E-3</v>
      </c>
      <c r="Q8" s="11">
        <v>1.2975778546712802E-3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6115</v>
      </c>
      <c r="K10" s="6">
        <v>5845</v>
      </c>
      <c r="M10" s="6">
        <f>K10-J10</f>
        <v>-270</v>
      </c>
      <c r="N10" s="7">
        <f>K10/J10-1</f>
        <v>-4.4153720359771054E-2</v>
      </c>
      <c r="P10" s="8">
        <v>0.52175767918088733</v>
      </c>
      <c r="Q10" s="8">
        <v>0.50562283737024216</v>
      </c>
    </row>
    <row r="11" spans="1:17" s="4" customFormat="1" ht="12.9" customHeight="1" x14ac:dyDescent="0.5">
      <c r="A11" s="4" t="s">
        <v>1029</v>
      </c>
      <c r="C11" s="4">
        <v>2994</v>
      </c>
      <c r="D11" s="4" t="s">
        <v>1044</v>
      </c>
      <c r="E11" s="4" t="s">
        <v>183</v>
      </c>
      <c r="F11" s="4" t="s">
        <v>1031</v>
      </c>
      <c r="G11" s="4" t="s">
        <v>1030</v>
      </c>
      <c r="H11" s="4" t="s">
        <v>19</v>
      </c>
      <c r="I11" s="4" t="s">
        <v>96</v>
      </c>
      <c r="J11" s="9">
        <v>880</v>
      </c>
      <c r="K11" s="9">
        <v>810</v>
      </c>
      <c r="M11" s="9">
        <f>K11-J11</f>
        <v>-70</v>
      </c>
      <c r="N11" s="10">
        <f>K11/J11-1</f>
        <v>-7.9545454545454586E-2</v>
      </c>
      <c r="P11" s="11">
        <v>7.5085324232081918E-2</v>
      </c>
      <c r="Q11" s="11">
        <v>7.006920415224914E-2</v>
      </c>
    </row>
    <row r="12" spans="1:17" s="4" customFormat="1" ht="12.9" customHeight="1" x14ac:dyDescent="0.5">
      <c r="A12" s="4" t="s">
        <v>1032</v>
      </c>
      <c r="C12" s="4">
        <v>2992</v>
      </c>
      <c r="D12" s="4" t="s">
        <v>1045</v>
      </c>
      <c r="E12" s="4" t="s">
        <v>183</v>
      </c>
      <c r="F12" s="4" t="s">
        <v>1034</v>
      </c>
      <c r="G12" s="4" t="s">
        <v>1033</v>
      </c>
      <c r="H12" s="4" t="s">
        <v>19</v>
      </c>
      <c r="I12" s="4" t="s">
        <v>96</v>
      </c>
      <c r="J12" s="9">
        <v>160</v>
      </c>
      <c r="K12" s="9">
        <v>865</v>
      </c>
      <c r="M12" s="9">
        <f>K12-J12</f>
        <v>705</v>
      </c>
      <c r="N12" s="10">
        <f>K12/J12-1</f>
        <v>4.40625</v>
      </c>
      <c r="P12" s="11">
        <v>1.3651877133105802E-2</v>
      </c>
      <c r="Q12" s="11">
        <v>7.4826989619377157E-2</v>
      </c>
    </row>
    <row r="13" spans="1:17" s="4" customFormat="1" ht="12.9" customHeight="1" x14ac:dyDescent="0.5">
      <c r="A13" s="4" t="s">
        <v>1035</v>
      </c>
      <c r="C13" s="4">
        <v>2995</v>
      </c>
      <c r="D13" s="4" t="s">
        <v>1046</v>
      </c>
      <c r="E13" s="4" t="s">
        <v>183</v>
      </c>
      <c r="F13" s="4" t="s">
        <v>1037</v>
      </c>
      <c r="G13" s="4" t="s">
        <v>1038</v>
      </c>
      <c r="H13" s="4" t="s">
        <v>19</v>
      </c>
      <c r="I13" s="4" t="s">
        <v>96</v>
      </c>
      <c r="J13" s="9">
        <v>5035</v>
      </c>
      <c r="K13" s="9">
        <v>4155</v>
      </c>
      <c r="M13" s="9">
        <f>K13-J13</f>
        <v>-880</v>
      </c>
      <c r="N13" s="10">
        <f>K13/J13-1</f>
        <v>-0.17477656405163855</v>
      </c>
      <c r="P13" s="11">
        <v>0.42960750853242319</v>
      </c>
      <c r="Q13" s="11">
        <v>0.35942906574394462</v>
      </c>
    </row>
    <row r="14" spans="1:17" s="4" customFormat="1" ht="12.9" customHeight="1" x14ac:dyDescent="0.5">
      <c r="A14" s="4" t="s">
        <v>1039</v>
      </c>
      <c r="C14" s="4">
        <v>2993</v>
      </c>
      <c r="D14" s="4" t="s">
        <v>1047</v>
      </c>
      <c r="E14" s="4" t="s">
        <v>183</v>
      </c>
      <c r="F14" s="4" t="s">
        <v>1041</v>
      </c>
      <c r="G14" s="4" t="s">
        <v>1040</v>
      </c>
      <c r="H14" s="4" t="s">
        <v>19</v>
      </c>
      <c r="I14" s="4" t="s">
        <v>96</v>
      </c>
      <c r="J14" s="9">
        <v>40</v>
      </c>
      <c r="K14" s="9">
        <v>15</v>
      </c>
      <c r="M14" s="9">
        <f>K14-J14</f>
        <v>-25</v>
      </c>
      <c r="N14" s="10">
        <f>K14/J14-1</f>
        <v>-0.625</v>
      </c>
      <c r="P14" s="11">
        <v>3.4129692832764505E-3</v>
      </c>
      <c r="Q14" s="11">
        <v>1.2975778546712802E-3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5605</v>
      </c>
      <c r="K16" s="6">
        <v>5715</v>
      </c>
      <c r="M16" s="6">
        <f>K16-J16</f>
        <v>110</v>
      </c>
      <c r="N16" s="7">
        <f>K16/J16-1</f>
        <v>1.9625334522747506E-2</v>
      </c>
      <c r="P16" s="8">
        <v>0.47824232081911261</v>
      </c>
      <c r="Q16" s="8">
        <v>0.49437716262975778</v>
      </c>
    </row>
    <row r="17" spans="1:17" s="4" customFormat="1" ht="12.9" customHeight="1" x14ac:dyDescent="0.5">
      <c r="A17" s="4" t="s">
        <v>1029</v>
      </c>
      <c r="C17" s="4">
        <v>2999</v>
      </c>
      <c r="D17" s="4" t="s">
        <v>1044</v>
      </c>
      <c r="E17" s="4" t="s">
        <v>183</v>
      </c>
      <c r="F17" s="4" t="s">
        <v>1031</v>
      </c>
      <c r="G17" s="4" t="s">
        <v>1030</v>
      </c>
      <c r="H17" s="4" t="s">
        <v>19</v>
      </c>
      <c r="I17" s="4" t="s">
        <v>105</v>
      </c>
      <c r="J17" s="9">
        <v>305</v>
      </c>
      <c r="K17" s="9">
        <v>260</v>
      </c>
      <c r="M17" s="9">
        <f>K17-J17</f>
        <v>-45</v>
      </c>
      <c r="N17" s="10">
        <f>K17/J17-1</f>
        <v>-0.14754098360655743</v>
      </c>
      <c r="P17" s="11">
        <v>2.6023890784982934E-2</v>
      </c>
      <c r="Q17" s="11">
        <v>2.2491349480968859E-2</v>
      </c>
    </row>
    <row r="18" spans="1:17" s="4" customFormat="1" ht="12.9" customHeight="1" x14ac:dyDescent="0.5">
      <c r="A18" s="4" t="s">
        <v>1032</v>
      </c>
      <c r="C18" s="4">
        <v>2997</v>
      </c>
      <c r="D18" s="4" t="s">
        <v>1045</v>
      </c>
      <c r="E18" s="4" t="s">
        <v>183</v>
      </c>
      <c r="F18" s="4" t="s">
        <v>1034</v>
      </c>
      <c r="G18" s="4" t="s">
        <v>1033</v>
      </c>
      <c r="H18" s="4" t="s">
        <v>19</v>
      </c>
      <c r="I18" s="4" t="s">
        <v>105</v>
      </c>
      <c r="J18" s="9">
        <v>200</v>
      </c>
      <c r="K18" s="9">
        <v>1125</v>
      </c>
      <c r="M18" s="9">
        <f>K18-J18</f>
        <v>925</v>
      </c>
      <c r="N18" s="10">
        <f>K18/J18-1</f>
        <v>4.625</v>
      </c>
      <c r="P18" s="11">
        <v>1.7064846416382253E-2</v>
      </c>
      <c r="Q18" s="11">
        <v>9.7318339100346027E-2</v>
      </c>
    </row>
    <row r="19" spans="1:17" s="4" customFormat="1" ht="12.9" customHeight="1" x14ac:dyDescent="0.5">
      <c r="A19" s="4" t="s">
        <v>1035</v>
      </c>
      <c r="C19" s="4">
        <v>3000</v>
      </c>
      <c r="D19" s="4" t="s">
        <v>1046</v>
      </c>
      <c r="E19" s="4" t="s">
        <v>183</v>
      </c>
      <c r="F19" s="4" t="s">
        <v>1037</v>
      </c>
      <c r="G19" s="4" t="s">
        <v>1038</v>
      </c>
      <c r="H19" s="4" t="s">
        <v>19</v>
      </c>
      <c r="I19" s="4" t="s">
        <v>105</v>
      </c>
      <c r="J19" s="9">
        <v>5085</v>
      </c>
      <c r="K19" s="9">
        <v>4325</v>
      </c>
      <c r="M19" s="9">
        <f>K19-J19</f>
        <v>-760</v>
      </c>
      <c r="N19" s="10">
        <f>K19/J19-1</f>
        <v>-0.14945919370698135</v>
      </c>
      <c r="P19" s="11">
        <v>0.43387372013651876</v>
      </c>
      <c r="Q19" s="11">
        <v>0.3741349480968858</v>
      </c>
    </row>
    <row r="20" spans="1:17" s="4" customFormat="1" ht="12.9" customHeight="1" x14ac:dyDescent="0.5">
      <c r="A20" s="4" t="s">
        <v>1039</v>
      </c>
      <c r="C20" s="4">
        <v>2998</v>
      </c>
      <c r="D20" s="4" t="s">
        <v>1047</v>
      </c>
      <c r="E20" s="4" t="s">
        <v>183</v>
      </c>
      <c r="F20" s="4" t="s">
        <v>1041</v>
      </c>
      <c r="G20" s="4" t="s">
        <v>1040</v>
      </c>
      <c r="H20" s="4" t="s">
        <v>19</v>
      </c>
      <c r="I20" s="4" t="s">
        <v>105</v>
      </c>
      <c r="J20" s="9">
        <v>20</v>
      </c>
      <c r="K20" s="9">
        <v>0</v>
      </c>
      <c r="M20" s="9">
        <f>K20-J20</f>
        <v>-20</v>
      </c>
      <c r="N20" s="10">
        <f>K20/J20-1</f>
        <v>-1</v>
      </c>
      <c r="P20" s="11">
        <v>1.7064846416382253E-3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11305</v>
      </c>
      <c r="K23" s="6">
        <v>9550</v>
      </c>
      <c r="M23" s="6">
        <f>K23-J23</f>
        <v>-1755</v>
      </c>
      <c r="N23" s="7">
        <f>K23/J23-1</f>
        <v>-0.1552410437859354</v>
      </c>
    </row>
    <row r="24" spans="1:17" s="4" customFormat="1" ht="12.9" customHeight="1" x14ac:dyDescent="0.5">
      <c r="A24" s="4" t="s">
        <v>1055</v>
      </c>
      <c r="C24" s="4">
        <v>3017</v>
      </c>
      <c r="D24" s="4" t="s">
        <v>1056</v>
      </c>
      <c r="E24" s="4" t="s">
        <v>183</v>
      </c>
      <c r="F24" s="4" t="s">
        <v>1057</v>
      </c>
      <c r="G24" s="4" t="s">
        <v>1058</v>
      </c>
      <c r="H24" s="4" t="s">
        <v>19</v>
      </c>
      <c r="I24" s="4" t="s">
        <v>20</v>
      </c>
      <c r="J24" s="9">
        <v>7595</v>
      </c>
      <c r="K24" s="9">
        <v>6725</v>
      </c>
      <c r="M24" s="9">
        <f>K24-J24</f>
        <v>-870</v>
      </c>
      <c r="N24" s="10">
        <f>K24/J24-1</f>
        <v>-0.11454904542462141</v>
      </c>
      <c r="P24" s="11">
        <v>0.67182662538699689</v>
      </c>
      <c r="Q24" s="11">
        <v>0.70418848167539272</v>
      </c>
    </row>
    <row r="25" spans="1:17" s="4" customFormat="1" ht="12.9" customHeight="1" x14ac:dyDescent="0.5">
      <c r="A25" s="4" t="s">
        <v>1059</v>
      </c>
      <c r="C25" s="4">
        <v>3018</v>
      </c>
      <c r="D25" s="4" t="s">
        <v>1060</v>
      </c>
      <c r="E25" s="4" t="s">
        <v>183</v>
      </c>
      <c r="F25" s="4" t="s">
        <v>1061</v>
      </c>
      <c r="G25" s="4" t="s">
        <v>1062</v>
      </c>
      <c r="H25" s="4" t="s">
        <v>19</v>
      </c>
      <c r="I25" s="4" t="s">
        <v>20</v>
      </c>
      <c r="J25" s="9">
        <v>915</v>
      </c>
      <c r="K25" s="9">
        <v>895</v>
      </c>
      <c r="M25" s="9">
        <f>K25-J25</f>
        <v>-20</v>
      </c>
      <c r="N25" s="10">
        <f>K25/J25-1</f>
        <v>-2.1857923497267784E-2</v>
      </c>
      <c r="P25" s="11">
        <v>8.0937638213180008E-2</v>
      </c>
      <c r="Q25" s="11">
        <v>9.3717277486910999E-2</v>
      </c>
    </row>
    <row r="26" spans="1:17" s="4" customFormat="1" ht="12.9" customHeight="1" x14ac:dyDescent="0.5">
      <c r="A26" s="4" t="s">
        <v>1063</v>
      </c>
      <c r="C26" s="4">
        <v>3019</v>
      </c>
      <c r="D26" s="4" t="s">
        <v>1064</v>
      </c>
      <c r="E26" s="4" t="s">
        <v>183</v>
      </c>
      <c r="F26" s="4" t="s">
        <v>1065</v>
      </c>
      <c r="G26" s="4" t="s">
        <v>1064</v>
      </c>
      <c r="H26" s="4" t="s">
        <v>19</v>
      </c>
      <c r="I26" s="4" t="s">
        <v>20</v>
      </c>
      <c r="J26" s="9">
        <v>1840</v>
      </c>
      <c r="K26" s="9">
        <v>1040</v>
      </c>
      <c r="M26" s="9">
        <f>K26-J26</f>
        <v>-800</v>
      </c>
      <c r="N26" s="10">
        <f>K26/J26-1</f>
        <v>-0.43478260869565222</v>
      </c>
      <c r="P26" s="11">
        <v>0.16275984077841663</v>
      </c>
      <c r="Q26" s="11">
        <v>0.10890052356020942</v>
      </c>
    </row>
    <row r="27" spans="1:17" s="4" customFormat="1" ht="12.9" customHeight="1" x14ac:dyDescent="0.5">
      <c r="A27" s="4" t="s">
        <v>1066</v>
      </c>
      <c r="C27" s="4">
        <v>3020</v>
      </c>
      <c r="D27" s="4" t="s">
        <v>1067</v>
      </c>
      <c r="E27" s="4" t="s">
        <v>183</v>
      </c>
      <c r="F27" s="4" t="s">
        <v>1068</v>
      </c>
      <c r="G27" s="4" t="s">
        <v>1067</v>
      </c>
      <c r="H27" s="4" t="s">
        <v>19</v>
      </c>
      <c r="I27" s="4" t="s">
        <v>20</v>
      </c>
      <c r="J27" s="9">
        <v>555</v>
      </c>
      <c r="K27" s="9">
        <v>580</v>
      </c>
      <c r="M27" s="9">
        <f>K27-J27</f>
        <v>25</v>
      </c>
      <c r="N27" s="10">
        <f>K27/J27-1</f>
        <v>4.5045045045045029E-2</v>
      </c>
      <c r="P27" s="11">
        <v>4.9093321539141969E-2</v>
      </c>
      <c r="Q27" s="11">
        <v>6.0732984293193716E-2</v>
      </c>
    </row>
    <row r="28" spans="1:17" s="4" customFormat="1" ht="12.9" customHeight="1" x14ac:dyDescent="0.5">
      <c r="A28" s="4" t="s">
        <v>1069</v>
      </c>
      <c r="C28" s="4">
        <v>3021</v>
      </c>
      <c r="D28" s="4" t="s">
        <v>1070</v>
      </c>
      <c r="E28" s="4" t="s">
        <v>183</v>
      </c>
      <c r="F28" s="4" t="s">
        <v>1071</v>
      </c>
      <c r="G28" s="4" t="s">
        <v>1070</v>
      </c>
      <c r="H28" s="4" t="s">
        <v>19</v>
      </c>
      <c r="I28" s="4" t="s">
        <v>20</v>
      </c>
      <c r="J28" s="9">
        <v>215</v>
      </c>
      <c r="K28" s="9">
        <v>165</v>
      </c>
      <c r="M28" s="9">
        <f>K28-J28</f>
        <v>-50</v>
      </c>
      <c r="N28" s="10">
        <f>K28/J28-1</f>
        <v>-0.23255813953488369</v>
      </c>
      <c r="P28" s="11">
        <v>1.9018133569217159E-2</v>
      </c>
      <c r="Q28" s="11">
        <v>1.7277486910994764E-2</v>
      </c>
    </row>
    <row r="29" spans="1:17" s="4" customFormat="1" ht="12.9" customHeight="1" x14ac:dyDescent="0.5">
      <c r="A29" s="4" t="s">
        <v>1072</v>
      </c>
      <c r="C29" s="4">
        <v>3022</v>
      </c>
      <c r="D29" s="4" t="s">
        <v>1073</v>
      </c>
      <c r="E29" s="4" t="s">
        <v>183</v>
      </c>
      <c r="F29" s="4" t="s">
        <v>1074</v>
      </c>
      <c r="G29" s="4" t="s">
        <v>1073</v>
      </c>
      <c r="H29" s="4" t="s">
        <v>19</v>
      </c>
      <c r="I29" s="4" t="s">
        <v>20</v>
      </c>
      <c r="J29" s="9">
        <v>180</v>
      </c>
      <c r="K29" s="9">
        <v>145</v>
      </c>
      <c r="M29" s="9">
        <f>K29-J29</f>
        <v>-35</v>
      </c>
      <c r="N29" s="10">
        <f>K29/J29-1</f>
        <v>-0.19444444444444442</v>
      </c>
      <c r="P29" s="11">
        <v>1.5922158337019019E-2</v>
      </c>
      <c r="Q29" s="11">
        <v>1.5183246073298429E-2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6975</v>
      </c>
      <c r="K33" s="6">
        <v>7120</v>
      </c>
      <c r="M33" s="6">
        <f>K33-J33</f>
        <v>145</v>
      </c>
      <c r="N33" s="7">
        <f>K33/J33-1</f>
        <v>2.0788530465949862E-2</v>
      </c>
    </row>
    <row r="34" spans="1:17" s="4" customFormat="1" ht="14.05" customHeight="1" x14ac:dyDescent="0.5">
      <c r="A34" s="4" t="s">
        <v>1084</v>
      </c>
      <c r="C34" s="4">
        <v>2811</v>
      </c>
      <c r="D34" s="4" t="s">
        <v>1081</v>
      </c>
      <c r="E34" s="4" t="s">
        <v>183</v>
      </c>
      <c r="F34" s="4" t="s">
        <v>1082</v>
      </c>
      <c r="G34" s="4" t="s">
        <v>1083</v>
      </c>
      <c r="H34" s="4" t="s">
        <v>19</v>
      </c>
      <c r="I34" s="4" t="s">
        <v>20</v>
      </c>
      <c r="J34" s="17">
        <v>49109</v>
      </c>
      <c r="K34" s="17">
        <v>55600</v>
      </c>
      <c r="M34" s="17">
        <f>K34-J34</f>
        <v>6491</v>
      </c>
      <c r="N34" s="10">
        <f>K34/J34-1</f>
        <v>0.13217536500437799</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3885</v>
      </c>
      <c r="K36" s="6">
        <v>3925</v>
      </c>
      <c r="M36" s="6">
        <f>K36-J36</f>
        <v>40</v>
      </c>
      <c r="N36" s="7">
        <f>K36/J36-1</f>
        <v>1.0296010296010349E-2</v>
      </c>
      <c r="P36" s="8">
        <v>0.55698924731182797</v>
      </c>
      <c r="Q36" s="8">
        <v>0.5512640449438202</v>
      </c>
    </row>
    <row r="37" spans="1:17" s="4" customFormat="1" ht="14.05" customHeight="1" x14ac:dyDescent="0.5">
      <c r="A37" s="4" t="s">
        <v>1084</v>
      </c>
      <c r="C37" s="4">
        <v>2815</v>
      </c>
      <c r="D37" s="4" t="s">
        <v>1087</v>
      </c>
      <c r="E37" s="4" t="s">
        <v>183</v>
      </c>
      <c r="F37" s="4" t="s">
        <v>1082</v>
      </c>
      <c r="G37" s="4" t="s">
        <v>1083</v>
      </c>
      <c r="H37" s="4" t="s">
        <v>19</v>
      </c>
      <c r="I37" s="4" t="s">
        <v>96</v>
      </c>
      <c r="J37" s="17">
        <v>53795</v>
      </c>
      <c r="K37" s="17">
        <v>59600</v>
      </c>
      <c r="M37" s="17">
        <f>K37-J37</f>
        <v>5805</v>
      </c>
      <c r="N37" s="10">
        <f>K37/J37-1</f>
        <v>0.10790965703132271</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3085</v>
      </c>
      <c r="K39" s="6">
        <v>3190</v>
      </c>
      <c r="M39" s="6">
        <f>K39-J39</f>
        <v>105</v>
      </c>
      <c r="N39" s="7">
        <f>K39/J39-1</f>
        <v>3.4035656401944836E-2</v>
      </c>
      <c r="P39" s="8">
        <v>0.44229390681003583</v>
      </c>
      <c r="Q39" s="8">
        <v>0.44803370786516855</v>
      </c>
    </row>
    <row r="40" spans="1:17" s="4" customFormat="1" ht="14.05" customHeight="1" x14ac:dyDescent="0.5">
      <c r="A40" s="4" t="s">
        <v>1084</v>
      </c>
      <c r="C40" s="4">
        <v>2819</v>
      </c>
      <c r="D40" s="4" t="s">
        <v>1087</v>
      </c>
      <c r="E40" s="4" t="s">
        <v>183</v>
      </c>
      <c r="F40" s="4" t="s">
        <v>1082</v>
      </c>
      <c r="G40" s="4" t="s">
        <v>1083</v>
      </c>
      <c r="H40" s="4" t="s">
        <v>19</v>
      </c>
      <c r="I40" s="4" t="s">
        <v>105</v>
      </c>
      <c r="J40" s="17">
        <v>44203</v>
      </c>
      <c r="K40" s="17">
        <v>51200</v>
      </c>
      <c r="M40" s="17">
        <f>K40-J40</f>
        <v>6997</v>
      </c>
      <c r="N40" s="10">
        <f>K40/J40-1</f>
        <v>0.15829242359115892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16630</v>
      </c>
      <c r="K4" s="6">
        <v>17420</v>
      </c>
      <c r="M4" s="6">
        <f>K4-J4</f>
        <v>790</v>
      </c>
      <c r="N4" s="7">
        <f>K4/J4-1</f>
        <v>4.7504509921828086E-2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37464</v>
      </c>
      <c r="K6" s="18">
        <v>42000</v>
      </c>
      <c r="M6" s="18">
        <f>K6-J6</f>
        <v>4536</v>
      </c>
      <c r="N6" s="7">
        <f>K6/J6-1</f>
        <v>0.12107623318385641</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8195</v>
      </c>
      <c r="K8" s="6">
        <v>8540</v>
      </c>
      <c r="M8" s="6">
        <f>K8-J8</f>
        <v>345</v>
      </c>
      <c r="N8" s="7">
        <f>K8/J8-1</f>
        <v>4.2098840756558786E-2</v>
      </c>
      <c r="P8" s="8">
        <v>0.49278412507516539</v>
      </c>
      <c r="Q8" s="8">
        <v>0.49024110218140071</v>
      </c>
    </row>
    <row r="9" spans="1:17" s="4" customFormat="1" ht="12.9" customHeight="1" x14ac:dyDescent="0.5">
      <c r="A9" s="4" t="s">
        <v>1099</v>
      </c>
      <c r="C9" s="4">
        <v>2550</v>
      </c>
      <c r="D9" s="4" t="s">
        <v>1100</v>
      </c>
      <c r="E9" s="4" t="s">
        <v>183</v>
      </c>
      <c r="F9" s="4" t="s">
        <v>1101</v>
      </c>
      <c r="G9" s="4" t="s">
        <v>1102</v>
      </c>
      <c r="H9" s="4" t="s">
        <v>19</v>
      </c>
      <c r="I9" s="4" t="s">
        <v>96</v>
      </c>
      <c r="J9" s="9">
        <v>835</v>
      </c>
      <c r="K9" s="9">
        <v>680</v>
      </c>
      <c r="M9" s="9">
        <f>K9-J9</f>
        <v>-155</v>
      </c>
      <c r="N9" s="10">
        <f>K9/J9-1</f>
        <v>-0.18562874251497008</v>
      </c>
      <c r="P9" s="11">
        <v>5.0210463018641009E-2</v>
      </c>
      <c r="Q9" s="11">
        <v>3.9035591274397242E-2</v>
      </c>
    </row>
    <row r="10" spans="1:17" s="4" customFormat="1" ht="12.9" customHeight="1" x14ac:dyDescent="0.5">
      <c r="A10" s="4" t="s">
        <v>1103</v>
      </c>
      <c r="C10" s="4">
        <v>2551</v>
      </c>
      <c r="D10" s="4" t="s">
        <v>1104</v>
      </c>
      <c r="E10" s="4" t="s">
        <v>183</v>
      </c>
      <c r="F10" s="4" t="s">
        <v>1105</v>
      </c>
      <c r="G10" s="4" t="s">
        <v>1106</v>
      </c>
      <c r="H10" s="4" t="s">
        <v>19</v>
      </c>
      <c r="I10" s="4" t="s">
        <v>96</v>
      </c>
      <c r="J10" s="9">
        <v>865</v>
      </c>
      <c r="K10" s="9">
        <v>690</v>
      </c>
      <c r="M10" s="9">
        <f>K10-J10</f>
        <v>-175</v>
      </c>
      <c r="N10" s="10">
        <f>K10/J10-1</f>
        <v>-0.20231213872832365</v>
      </c>
      <c r="P10" s="11">
        <v>5.2014431749849668E-2</v>
      </c>
      <c r="Q10" s="11">
        <v>3.9609644087256028E-2</v>
      </c>
    </row>
    <row r="11" spans="1:17" s="4" customFormat="1" ht="12.9" customHeight="1" x14ac:dyDescent="0.5">
      <c r="A11" s="4" t="s">
        <v>1107</v>
      </c>
      <c r="C11" s="4">
        <v>2552</v>
      </c>
      <c r="D11" s="4" t="s">
        <v>1108</v>
      </c>
      <c r="E11" s="4" t="s">
        <v>183</v>
      </c>
      <c r="F11" s="4" t="s">
        <v>1109</v>
      </c>
      <c r="G11" s="4" t="s">
        <v>1110</v>
      </c>
      <c r="H11" s="4" t="s">
        <v>19</v>
      </c>
      <c r="I11" s="4" t="s">
        <v>96</v>
      </c>
      <c r="J11" s="9">
        <v>1000</v>
      </c>
      <c r="K11" s="9">
        <v>975</v>
      </c>
      <c r="M11" s="9">
        <f>K11-J11</f>
        <v>-25</v>
      </c>
      <c r="N11" s="10">
        <f>K11/J11-1</f>
        <v>-2.5000000000000022E-2</v>
      </c>
      <c r="P11" s="11">
        <v>6.0132291040288638E-2</v>
      </c>
      <c r="Q11" s="11">
        <v>5.5970149253731345E-2</v>
      </c>
    </row>
    <row r="12" spans="1:17" s="4" customFormat="1" ht="12.9" customHeight="1" x14ac:dyDescent="0.5">
      <c r="A12" s="4" t="s">
        <v>1111</v>
      </c>
      <c r="C12" s="4">
        <v>2553</v>
      </c>
      <c r="D12" s="4" t="s">
        <v>1112</v>
      </c>
      <c r="E12" s="4" t="s">
        <v>183</v>
      </c>
      <c r="F12" s="4" t="s">
        <v>1113</v>
      </c>
      <c r="G12" s="4" t="s">
        <v>1114</v>
      </c>
      <c r="H12" s="4" t="s">
        <v>19</v>
      </c>
      <c r="I12" s="4" t="s">
        <v>96</v>
      </c>
      <c r="J12" s="9">
        <v>1125</v>
      </c>
      <c r="K12" s="9">
        <v>1250</v>
      </c>
      <c r="M12" s="9">
        <f>K12-J12</f>
        <v>125</v>
      </c>
      <c r="N12" s="10">
        <f>K12/J12-1</f>
        <v>0.11111111111111116</v>
      </c>
      <c r="P12" s="11">
        <v>6.7648827420324714E-2</v>
      </c>
      <c r="Q12" s="11">
        <v>7.175660160734787E-2</v>
      </c>
    </row>
    <row r="13" spans="1:17" s="4" customFormat="1" ht="12.9" customHeight="1" x14ac:dyDescent="0.5">
      <c r="A13" s="4" t="s">
        <v>1115</v>
      </c>
      <c r="C13" s="4">
        <v>2554</v>
      </c>
      <c r="D13" s="4" t="s">
        <v>1116</v>
      </c>
      <c r="E13" s="4" t="s">
        <v>183</v>
      </c>
      <c r="F13" s="4" t="s">
        <v>1117</v>
      </c>
      <c r="G13" s="4" t="s">
        <v>1118</v>
      </c>
      <c r="H13" s="4" t="s">
        <v>19</v>
      </c>
      <c r="I13" s="4" t="s">
        <v>96</v>
      </c>
      <c r="J13" s="9">
        <v>1055</v>
      </c>
      <c r="K13" s="9">
        <v>1175</v>
      </c>
      <c r="M13" s="9">
        <f>K13-J13</f>
        <v>120</v>
      </c>
      <c r="N13" s="10">
        <f>K13/J13-1</f>
        <v>0.11374407582938395</v>
      </c>
      <c r="P13" s="11">
        <v>6.3439567047504516E-2</v>
      </c>
      <c r="Q13" s="11">
        <v>6.7451205510906997E-2</v>
      </c>
    </row>
    <row r="14" spans="1:17" s="4" customFormat="1" ht="12.9" customHeight="1" x14ac:dyDescent="0.5">
      <c r="A14" s="4" t="s">
        <v>1119</v>
      </c>
      <c r="C14" s="4">
        <v>2555</v>
      </c>
      <c r="D14" s="4" t="s">
        <v>1120</v>
      </c>
      <c r="E14" s="4" t="s">
        <v>183</v>
      </c>
      <c r="F14" s="4" t="s">
        <v>1121</v>
      </c>
      <c r="G14" s="4" t="s">
        <v>1122</v>
      </c>
      <c r="H14" s="4" t="s">
        <v>19</v>
      </c>
      <c r="I14" s="4" t="s">
        <v>96</v>
      </c>
      <c r="J14" s="9">
        <v>995</v>
      </c>
      <c r="K14" s="9">
        <v>1000</v>
      </c>
      <c r="M14" s="9">
        <f>K14-J14</f>
        <v>5</v>
      </c>
      <c r="N14" s="10">
        <f>K14/J14-1</f>
        <v>5.0251256281406143E-3</v>
      </c>
      <c r="P14" s="11">
        <v>5.9831629585087191E-2</v>
      </c>
      <c r="Q14" s="11">
        <v>5.7405281285878303E-2</v>
      </c>
    </row>
    <row r="15" spans="1:17" s="4" customFormat="1" ht="12.9" customHeight="1" x14ac:dyDescent="0.5">
      <c r="A15" s="4" t="s">
        <v>1123</v>
      </c>
      <c r="C15" s="4">
        <v>2556</v>
      </c>
      <c r="D15" s="4" t="s">
        <v>1124</v>
      </c>
      <c r="E15" s="4" t="s">
        <v>183</v>
      </c>
      <c r="F15" s="4" t="s">
        <v>1125</v>
      </c>
      <c r="G15" s="4" t="s">
        <v>1126</v>
      </c>
      <c r="H15" s="4" t="s">
        <v>19</v>
      </c>
      <c r="I15" s="4" t="s">
        <v>96</v>
      </c>
      <c r="J15" s="9">
        <v>785</v>
      </c>
      <c r="K15" s="9">
        <v>860</v>
      </c>
      <c r="M15" s="9">
        <f>K15-J15</f>
        <v>75</v>
      </c>
      <c r="N15" s="10">
        <f>K15/J15-1</f>
        <v>9.5541401273885329E-2</v>
      </c>
      <c r="P15" s="11">
        <v>4.7203848466626577E-2</v>
      </c>
      <c r="Q15" s="11">
        <v>4.9368541905855337E-2</v>
      </c>
    </row>
    <row r="16" spans="1:17" s="4" customFormat="1" ht="12.9" customHeight="1" x14ac:dyDescent="0.5">
      <c r="A16" s="4" t="s">
        <v>1127</v>
      </c>
      <c r="C16" s="4">
        <v>2557</v>
      </c>
      <c r="D16" s="4" t="s">
        <v>1128</v>
      </c>
      <c r="E16" s="4" t="s">
        <v>183</v>
      </c>
      <c r="F16" s="4" t="s">
        <v>1129</v>
      </c>
      <c r="G16" s="4" t="s">
        <v>1130</v>
      </c>
      <c r="H16" s="4" t="s">
        <v>19</v>
      </c>
      <c r="I16" s="4" t="s">
        <v>96</v>
      </c>
      <c r="J16" s="9">
        <v>480</v>
      </c>
      <c r="K16" s="9">
        <v>655</v>
      </c>
      <c r="M16" s="9">
        <f>K16-J16</f>
        <v>175</v>
      </c>
      <c r="N16" s="10">
        <f>K16/J16-1</f>
        <v>0.36458333333333326</v>
      </c>
      <c r="P16" s="11">
        <v>2.8863499699338546E-2</v>
      </c>
      <c r="Q16" s="11">
        <v>3.7600459242250285E-2</v>
      </c>
    </row>
    <row r="17" spans="1:17" s="4" customFormat="1" ht="12.9" customHeight="1" x14ac:dyDescent="0.5">
      <c r="A17" s="4" t="s">
        <v>1131</v>
      </c>
      <c r="C17" s="4">
        <v>2558</v>
      </c>
      <c r="D17" s="4" t="s">
        <v>1132</v>
      </c>
      <c r="E17" s="4" t="s">
        <v>183</v>
      </c>
      <c r="F17" s="4" t="s">
        <v>1133</v>
      </c>
      <c r="G17" s="4" t="s">
        <v>1134</v>
      </c>
      <c r="H17" s="4" t="s">
        <v>19</v>
      </c>
      <c r="I17" s="4" t="s">
        <v>96</v>
      </c>
      <c r="J17" s="9">
        <v>380</v>
      </c>
      <c r="K17" s="9">
        <v>355</v>
      </c>
      <c r="M17" s="9">
        <f>K17-J17</f>
        <v>-25</v>
      </c>
      <c r="N17" s="10">
        <f>K17/J17-1</f>
        <v>-6.5789473684210509E-2</v>
      </c>
      <c r="P17" s="11">
        <v>2.2850270595309682E-2</v>
      </c>
      <c r="Q17" s="11">
        <v>2.0378874856486796E-2</v>
      </c>
    </row>
    <row r="18" spans="1:17" s="4" customFormat="1" ht="12.9" customHeight="1" x14ac:dyDescent="0.5">
      <c r="A18" s="4" t="s">
        <v>1135</v>
      </c>
      <c r="C18" s="4">
        <v>2559</v>
      </c>
      <c r="D18" s="4" t="s">
        <v>1136</v>
      </c>
      <c r="E18" s="4" t="s">
        <v>183</v>
      </c>
      <c r="F18" s="4" t="s">
        <v>1137</v>
      </c>
      <c r="G18" s="4" t="s">
        <v>1138</v>
      </c>
      <c r="H18" s="4" t="s">
        <v>19</v>
      </c>
      <c r="I18" s="4" t="s">
        <v>96</v>
      </c>
      <c r="J18" s="9">
        <v>255</v>
      </c>
      <c r="K18" s="9">
        <v>240</v>
      </c>
      <c r="M18" s="9">
        <f>K18-J18</f>
        <v>-15</v>
      </c>
      <c r="N18" s="10">
        <f>K18/J18-1</f>
        <v>-5.8823529411764719E-2</v>
      </c>
      <c r="P18" s="11">
        <v>1.5333734215273603E-2</v>
      </c>
      <c r="Q18" s="11">
        <v>1.3777267508610792E-2</v>
      </c>
    </row>
    <row r="19" spans="1:17" s="4" customFormat="1" ht="12.9" customHeight="1" x14ac:dyDescent="0.5">
      <c r="A19" s="4" t="s">
        <v>1139</v>
      </c>
      <c r="C19" s="4">
        <v>2560</v>
      </c>
      <c r="D19" s="4" t="s">
        <v>1140</v>
      </c>
      <c r="E19" s="4" t="s">
        <v>183</v>
      </c>
      <c r="F19" s="4" t="s">
        <v>1141</v>
      </c>
      <c r="G19" s="4" t="s">
        <v>1142</v>
      </c>
      <c r="H19" s="4" t="s">
        <v>19</v>
      </c>
      <c r="I19" s="4" t="s">
        <v>96</v>
      </c>
      <c r="J19" s="9">
        <v>415</v>
      </c>
      <c r="K19" s="9">
        <v>660</v>
      </c>
      <c r="M19" s="9">
        <f>K19-J19</f>
        <v>245</v>
      </c>
      <c r="N19" s="10">
        <f>K19/J19-1</f>
        <v>0.59036144578313254</v>
      </c>
      <c r="P19" s="11">
        <v>2.4954900781719785E-2</v>
      </c>
      <c r="Q19" s="11">
        <v>3.7887485648679678E-2</v>
      </c>
    </row>
    <row r="20" spans="1:17" s="4" customFormat="1" ht="12.9" customHeight="1" x14ac:dyDescent="0.5">
      <c r="A20" s="4" t="s">
        <v>1143</v>
      </c>
      <c r="C20" s="4">
        <v>2561</v>
      </c>
      <c r="D20" s="4" t="s">
        <v>1144</v>
      </c>
      <c r="E20" s="4" t="s">
        <v>183</v>
      </c>
      <c r="F20" s="4" t="s">
        <v>1145</v>
      </c>
      <c r="G20" s="4" t="s">
        <v>1143</v>
      </c>
      <c r="H20" s="4" t="s">
        <v>19</v>
      </c>
      <c r="I20" s="4" t="s">
        <v>96</v>
      </c>
      <c r="J20" s="9">
        <v>330</v>
      </c>
      <c r="K20" s="9">
        <v>555</v>
      </c>
      <c r="M20" s="9">
        <f>K20-J20</f>
        <v>225</v>
      </c>
      <c r="N20" s="10">
        <f>K20/J20-1</f>
        <v>0.68181818181818188</v>
      </c>
      <c r="P20" s="11">
        <v>1.9843656043295251E-2</v>
      </c>
      <c r="Q20" s="11">
        <v>3.1859931113662456E-2</v>
      </c>
    </row>
    <row r="21" spans="1:17" s="4" customFormat="1" ht="12.9" customHeight="1" x14ac:dyDescent="0.5">
      <c r="A21" s="4" t="s">
        <v>1146</v>
      </c>
      <c r="C21" s="4">
        <v>2562</v>
      </c>
      <c r="D21" s="4" t="s">
        <v>1147</v>
      </c>
      <c r="E21" s="4" t="s">
        <v>183</v>
      </c>
      <c r="F21" s="4" t="s">
        <v>1148</v>
      </c>
      <c r="G21" s="4" t="s">
        <v>1146</v>
      </c>
      <c r="H21" s="4" t="s">
        <v>19</v>
      </c>
      <c r="I21" s="4" t="s">
        <v>96</v>
      </c>
      <c r="J21" s="9">
        <v>80</v>
      </c>
      <c r="K21" s="9">
        <v>105</v>
      </c>
      <c r="M21" s="9">
        <f>K21-J21</f>
        <v>25</v>
      </c>
      <c r="N21" s="10">
        <f>K21/J21-1</f>
        <v>0.3125</v>
      </c>
      <c r="P21" s="11">
        <v>4.810583283223091E-3</v>
      </c>
      <c r="Q21" s="11">
        <v>6.0275545350172216E-3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42225</v>
      </c>
      <c r="K23" s="18">
        <v>45600</v>
      </c>
      <c r="M23" s="18">
        <f>K23-J23</f>
        <v>3375</v>
      </c>
      <c r="N23" s="7">
        <f>K23/J23-1</f>
        <v>7.9928952042628731E-2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8430</v>
      </c>
      <c r="K26" s="6">
        <v>8880</v>
      </c>
      <c r="M26" s="6">
        <f>K26-J26</f>
        <v>450</v>
      </c>
      <c r="N26" s="7">
        <f>K26/J26-1</f>
        <v>5.3380782918149405E-2</v>
      </c>
      <c r="P26" s="8">
        <v>0.5069152134696332</v>
      </c>
      <c r="Q26" s="8">
        <v>0.50975889781859929</v>
      </c>
    </row>
    <row r="27" spans="1:17" s="4" customFormat="1" ht="12.9" customHeight="1" x14ac:dyDescent="0.5">
      <c r="A27" s="4" t="s">
        <v>1099</v>
      </c>
      <c r="C27" s="4">
        <v>2567</v>
      </c>
      <c r="D27" s="4" t="s">
        <v>1100</v>
      </c>
      <c r="E27" s="4" t="s">
        <v>183</v>
      </c>
      <c r="F27" s="4" t="s">
        <v>1101</v>
      </c>
      <c r="G27" s="4" t="s">
        <v>1102</v>
      </c>
      <c r="H27" s="4" t="s">
        <v>19</v>
      </c>
      <c r="I27" s="4" t="s">
        <v>105</v>
      </c>
      <c r="J27" s="9">
        <v>1095</v>
      </c>
      <c r="K27" s="9">
        <v>760</v>
      </c>
      <c r="M27" s="9">
        <f>K27-J27</f>
        <v>-335</v>
      </c>
      <c r="N27" s="10">
        <f>K27/J27-1</f>
        <v>-0.30593607305936077</v>
      </c>
      <c r="P27" s="11">
        <v>6.5844858689116062E-2</v>
      </c>
      <c r="Q27" s="11">
        <v>4.3628013777267508E-2</v>
      </c>
    </row>
    <row r="28" spans="1:17" s="4" customFormat="1" ht="12.9" customHeight="1" x14ac:dyDescent="0.5">
      <c r="A28" s="4" t="s">
        <v>1103</v>
      </c>
      <c r="C28" s="4">
        <v>2568</v>
      </c>
      <c r="D28" s="4" t="s">
        <v>1104</v>
      </c>
      <c r="E28" s="4" t="s">
        <v>183</v>
      </c>
      <c r="F28" s="4" t="s">
        <v>1105</v>
      </c>
      <c r="G28" s="4" t="s">
        <v>1106</v>
      </c>
      <c r="H28" s="4" t="s">
        <v>19</v>
      </c>
      <c r="I28" s="4" t="s">
        <v>105</v>
      </c>
      <c r="J28" s="9">
        <v>1450</v>
      </c>
      <c r="K28" s="9">
        <v>940</v>
      </c>
      <c r="M28" s="9">
        <f>K28-J28</f>
        <v>-510</v>
      </c>
      <c r="N28" s="10">
        <f>K28/J28-1</f>
        <v>-0.35172413793103452</v>
      </c>
      <c r="P28" s="11">
        <v>8.7191822008418518E-2</v>
      </c>
      <c r="Q28" s="11">
        <v>5.3960964408725602E-2</v>
      </c>
    </row>
    <row r="29" spans="1:17" s="4" customFormat="1" ht="12.9" customHeight="1" x14ac:dyDescent="0.5">
      <c r="A29" s="4" t="s">
        <v>1107</v>
      </c>
      <c r="C29" s="4">
        <v>2569</v>
      </c>
      <c r="D29" s="4" t="s">
        <v>1108</v>
      </c>
      <c r="E29" s="4" t="s">
        <v>183</v>
      </c>
      <c r="F29" s="4" t="s">
        <v>1109</v>
      </c>
      <c r="G29" s="4" t="s">
        <v>1110</v>
      </c>
      <c r="H29" s="4" t="s">
        <v>19</v>
      </c>
      <c r="I29" s="4" t="s">
        <v>105</v>
      </c>
      <c r="J29" s="9">
        <v>1320</v>
      </c>
      <c r="K29" s="9">
        <v>1575</v>
      </c>
      <c r="M29" s="9">
        <f>K29-J29</f>
        <v>255</v>
      </c>
      <c r="N29" s="10">
        <f>K29/J29-1</f>
        <v>0.19318181818181812</v>
      </c>
      <c r="P29" s="11">
        <v>7.9374624173181002E-2</v>
      </c>
      <c r="Q29" s="11">
        <v>9.041331802525833E-2</v>
      </c>
    </row>
    <row r="30" spans="1:17" s="4" customFormat="1" ht="12.9" customHeight="1" x14ac:dyDescent="0.5">
      <c r="A30" s="4" t="s">
        <v>1111</v>
      </c>
      <c r="C30" s="4">
        <v>2570</v>
      </c>
      <c r="D30" s="4" t="s">
        <v>1112</v>
      </c>
      <c r="E30" s="4" t="s">
        <v>183</v>
      </c>
      <c r="F30" s="4" t="s">
        <v>1113</v>
      </c>
      <c r="G30" s="4" t="s">
        <v>1114</v>
      </c>
      <c r="H30" s="4" t="s">
        <v>19</v>
      </c>
      <c r="I30" s="4" t="s">
        <v>105</v>
      </c>
      <c r="J30" s="9">
        <v>1355</v>
      </c>
      <c r="K30" s="9">
        <v>1325</v>
      </c>
      <c r="M30" s="9">
        <f>K30-J30</f>
        <v>-30</v>
      </c>
      <c r="N30" s="10">
        <f>K30/J30-1</f>
        <v>-2.2140221402214055E-2</v>
      </c>
      <c r="P30" s="11">
        <v>8.1479254359591094E-2</v>
      </c>
      <c r="Q30" s="11">
        <v>7.6061997703788742E-2</v>
      </c>
    </row>
    <row r="31" spans="1:17" s="4" customFormat="1" ht="12.9" customHeight="1" x14ac:dyDescent="0.5">
      <c r="A31" s="4" t="s">
        <v>1115</v>
      </c>
      <c r="C31" s="4">
        <v>2571</v>
      </c>
      <c r="D31" s="4" t="s">
        <v>1116</v>
      </c>
      <c r="E31" s="4" t="s">
        <v>183</v>
      </c>
      <c r="F31" s="4" t="s">
        <v>1117</v>
      </c>
      <c r="G31" s="4" t="s">
        <v>1118</v>
      </c>
      <c r="H31" s="4" t="s">
        <v>19</v>
      </c>
      <c r="I31" s="4" t="s">
        <v>105</v>
      </c>
      <c r="J31" s="9">
        <v>1205</v>
      </c>
      <c r="K31" s="9">
        <v>1370</v>
      </c>
      <c r="M31" s="9">
        <f>K31-J31</f>
        <v>165</v>
      </c>
      <c r="N31" s="10">
        <f>K31/J31-1</f>
        <v>0.13692946058091282</v>
      </c>
      <c r="P31" s="11">
        <v>7.2459410703547805E-2</v>
      </c>
      <c r="Q31" s="11">
        <v>7.8645235361653271E-2</v>
      </c>
    </row>
    <row r="32" spans="1:17" s="4" customFormat="1" ht="12.9" customHeight="1" x14ac:dyDescent="0.5">
      <c r="A32" s="4" t="s">
        <v>1119</v>
      </c>
      <c r="C32" s="4">
        <v>2572</v>
      </c>
      <c r="D32" s="4" t="s">
        <v>1120</v>
      </c>
      <c r="E32" s="4" t="s">
        <v>183</v>
      </c>
      <c r="F32" s="4" t="s">
        <v>1121</v>
      </c>
      <c r="G32" s="4" t="s">
        <v>1122</v>
      </c>
      <c r="H32" s="4" t="s">
        <v>19</v>
      </c>
      <c r="I32" s="4" t="s">
        <v>105</v>
      </c>
      <c r="J32" s="9">
        <v>700</v>
      </c>
      <c r="K32" s="9">
        <v>1045</v>
      </c>
      <c r="M32" s="9">
        <f>K32-J32</f>
        <v>345</v>
      </c>
      <c r="N32" s="10">
        <f>K32/J32-1</f>
        <v>0.49285714285714288</v>
      </c>
      <c r="P32" s="11">
        <v>4.2092603728202047E-2</v>
      </c>
      <c r="Q32" s="11">
        <v>5.9988518943742825E-2</v>
      </c>
    </row>
    <row r="33" spans="1:17" s="4" customFormat="1" ht="12.9" customHeight="1" x14ac:dyDescent="0.5">
      <c r="A33" s="4" t="s">
        <v>1123</v>
      </c>
      <c r="C33" s="4">
        <v>2573</v>
      </c>
      <c r="D33" s="4" t="s">
        <v>1124</v>
      </c>
      <c r="E33" s="4" t="s">
        <v>183</v>
      </c>
      <c r="F33" s="4" t="s">
        <v>1125</v>
      </c>
      <c r="G33" s="4" t="s">
        <v>1126</v>
      </c>
      <c r="H33" s="4" t="s">
        <v>19</v>
      </c>
      <c r="I33" s="4" t="s">
        <v>105</v>
      </c>
      <c r="J33" s="9">
        <v>450</v>
      </c>
      <c r="K33" s="9">
        <v>755</v>
      </c>
      <c r="M33" s="9">
        <f>K33-J33</f>
        <v>305</v>
      </c>
      <c r="N33" s="10">
        <f>K33/J33-1</f>
        <v>0.67777777777777781</v>
      </c>
      <c r="P33" s="11">
        <v>2.7059530968129887E-2</v>
      </c>
      <c r="Q33" s="11">
        <v>4.3340987370838115E-2</v>
      </c>
    </row>
    <row r="34" spans="1:17" s="4" customFormat="1" ht="12.9" customHeight="1" x14ac:dyDescent="0.5">
      <c r="A34" s="4" t="s">
        <v>1127</v>
      </c>
      <c r="C34" s="4">
        <v>2574</v>
      </c>
      <c r="D34" s="4" t="s">
        <v>1128</v>
      </c>
      <c r="E34" s="4" t="s">
        <v>183</v>
      </c>
      <c r="F34" s="4" t="s">
        <v>1129</v>
      </c>
      <c r="G34" s="4" t="s">
        <v>1130</v>
      </c>
      <c r="H34" s="4" t="s">
        <v>19</v>
      </c>
      <c r="I34" s="4" t="s">
        <v>105</v>
      </c>
      <c r="J34" s="9">
        <v>320</v>
      </c>
      <c r="K34" s="9">
        <v>385</v>
      </c>
      <c r="M34" s="9">
        <f>K34-J34</f>
        <v>65</v>
      </c>
      <c r="N34" s="10">
        <f>K34/J34-1</f>
        <v>0.203125</v>
      </c>
      <c r="P34" s="11">
        <v>1.9242333132892364E-2</v>
      </c>
      <c r="Q34" s="11">
        <v>2.2101033295063147E-2</v>
      </c>
    </row>
    <row r="35" spans="1:17" s="4" customFormat="1" ht="12.9" customHeight="1" x14ac:dyDescent="0.5">
      <c r="A35" s="4" t="s">
        <v>1131</v>
      </c>
      <c r="C35" s="4">
        <v>2575</v>
      </c>
      <c r="D35" s="4" t="s">
        <v>1132</v>
      </c>
      <c r="E35" s="4" t="s">
        <v>183</v>
      </c>
      <c r="F35" s="4" t="s">
        <v>1133</v>
      </c>
      <c r="G35" s="4" t="s">
        <v>1134</v>
      </c>
      <c r="H35" s="4" t="s">
        <v>19</v>
      </c>
      <c r="I35" s="4" t="s">
        <v>105</v>
      </c>
      <c r="J35" s="9">
        <v>240</v>
      </c>
      <c r="K35" s="9">
        <v>260</v>
      </c>
      <c r="M35" s="9">
        <f>K35-J35</f>
        <v>20</v>
      </c>
      <c r="N35" s="10">
        <f>K35/J35-1</f>
        <v>8.3333333333333259E-2</v>
      </c>
      <c r="P35" s="11">
        <v>1.4431749849669273E-2</v>
      </c>
      <c r="Q35" s="11">
        <v>1.4925373134328358E-2</v>
      </c>
    </row>
    <row r="36" spans="1:17" s="4" customFormat="1" ht="12.9" customHeight="1" x14ac:dyDescent="0.5">
      <c r="A36" s="4" t="s">
        <v>1135</v>
      </c>
      <c r="C36" s="4">
        <v>2576</v>
      </c>
      <c r="D36" s="4" t="s">
        <v>1136</v>
      </c>
      <c r="E36" s="4" t="s">
        <v>183</v>
      </c>
      <c r="F36" s="4" t="s">
        <v>1137</v>
      </c>
      <c r="G36" s="4" t="s">
        <v>1138</v>
      </c>
      <c r="H36" s="4" t="s">
        <v>19</v>
      </c>
      <c r="I36" s="4" t="s">
        <v>105</v>
      </c>
      <c r="J36" s="9">
        <v>100</v>
      </c>
      <c r="K36" s="9">
        <v>185</v>
      </c>
      <c r="M36" s="9">
        <f>K36-J36</f>
        <v>85</v>
      </c>
      <c r="N36" s="10">
        <f>K36/J36-1</f>
        <v>0.85000000000000009</v>
      </c>
      <c r="P36" s="11">
        <v>6.0132291040288638E-3</v>
      </c>
      <c r="Q36" s="11">
        <v>1.0619977037887486E-2</v>
      </c>
    </row>
    <row r="37" spans="1:17" s="4" customFormat="1" ht="12.9" customHeight="1" x14ac:dyDescent="0.5">
      <c r="A37" s="4" t="s">
        <v>1139</v>
      </c>
      <c r="C37" s="4">
        <v>2577</v>
      </c>
      <c r="D37" s="4" t="s">
        <v>1140</v>
      </c>
      <c r="E37" s="4" t="s">
        <v>183</v>
      </c>
      <c r="F37" s="4" t="s">
        <v>1141</v>
      </c>
      <c r="G37" s="4" t="s">
        <v>1142</v>
      </c>
      <c r="H37" s="4" t="s">
        <v>19</v>
      </c>
      <c r="I37" s="4" t="s">
        <v>105</v>
      </c>
      <c r="J37" s="9">
        <v>200</v>
      </c>
      <c r="K37" s="9">
        <v>285</v>
      </c>
      <c r="M37" s="9">
        <f>K37-J37</f>
        <v>85</v>
      </c>
      <c r="N37" s="10">
        <f>K37/J37-1</f>
        <v>0.42500000000000004</v>
      </c>
      <c r="P37" s="11">
        <v>1.2026458208057728E-2</v>
      </c>
      <c r="Q37" s="11">
        <v>1.6360505166475317E-2</v>
      </c>
    </row>
    <row r="38" spans="1:17" s="4" customFormat="1" ht="12.9" customHeight="1" x14ac:dyDescent="0.5">
      <c r="A38" s="4" t="s">
        <v>1143</v>
      </c>
      <c r="C38" s="4">
        <v>2578</v>
      </c>
      <c r="D38" s="4" t="s">
        <v>1144</v>
      </c>
      <c r="E38" s="4" t="s">
        <v>183</v>
      </c>
      <c r="F38" s="4" t="s">
        <v>1145</v>
      </c>
      <c r="G38" s="4" t="s">
        <v>1143</v>
      </c>
      <c r="H38" s="4" t="s">
        <v>19</v>
      </c>
      <c r="I38" s="4" t="s">
        <v>105</v>
      </c>
      <c r="J38" s="9">
        <v>150</v>
      </c>
      <c r="K38" s="9">
        <v>255</v>
      </c>
      <c r="M38" s="9">
        <f>K38-J38</f>
        <v>105</v>
      </c>
      <c r="N38" s="10">
        <f>K38/J38-1</f>
        <v>0.7</v>
      </c>
      <c r="P38" s="11">
        <v>9.0198436560432957E-3</v>
      </c>
      <c r="Q38" s="11">
        <v>1.4638346727898967E-2</v>
      </c>
    </row>
    <row r="39" spans="1:17" s="4" customFormat="1" ht="12.9" customHeight="1" x14ac:dyDescent="0.5">
      <c r="A39" s="4" t="s">
        <v>1146</v>
      </c>
      <c r="C39" s="4">
        <v>2579</v>
      </c>
      <c r="D39" s="4" t="s">
        <v>1147</v>
      </c>
      <c r="E39" s="4" t="s">
        <v>183</v>
      </c>
      <c r="F39" s="4" t="s">
        <v>1148</v>
      </c>
      <c r="G39" s="4" t="s">
        <v>1146</v>
      </c>
      <c r="H39" s="4" t="s">
        <v>19</v>
      </c>
      <c r="I39" s="4" t="s">
        <v>105</v>
      </c>
      <c r="J39" s="9">
        <v>50</v>
      </c>
      <c r="K39" s="9">
        <v>30</v>
      </c>
      <c r="M39" s="9">
        <f>K39-J39</f>
        <v>-20</v>
      </c>
      <c r="N39" s="10">
        <f>K39/J39-1</f>
        <v>-0.4</v>
      </c>
      <c r="P39" s="11">
        <v>3.0066145520144319E-3</v>
      </c>
      <c r="Q39" s="11">
        <v>1.722158438576349E-3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32458</v>
      </c>
      <c r="K41" s="18">
        <v>38800</v>
      </c>
      <c r="M41" s="18">
        <f>K41-J41</f>
        <v>6342</v>
      </c>
      <c r="N41" s="7">
        <f>K41/J41-1</f>
        <v>0.19539096678784884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9090</v>
      </c>
      <c r="K4" s="6">
        <v>9210</v>
      </c>
      <c r="M4" s="6">
        <f>K4-J4</f>
        <v>120</v>
      </c>
      <c r="N4" s="7">
        <f>K4/J4-1</f>
        <v>1.3201320132013139E-2</v>
      </c>
    </row>
    <row r="5" spans="1:17" s="4" customFormat="1" ht="12.9" customHeight="1" x14ac:dyDescent="0.5">
      <c r="A5" s="4" t="s">
        <v>1158</v>
      </c>
      <c r="C5" s="4">
        <v>1628</v>
      </c>
      <c r="D5" s="4" t="s">
        <v>1159</v>
      </c>
      <c r="E5" s="4" t="s">
        <v>23</v>
      </c>
      <c r="F5" s="4" t="s">
        <v>1160</v>
      </c>
      <c r="G5" s="4" t="s">
        <v>1159</v>
      </c>
      <c r="H5" s="4" t="s">
        <v>19</v>
      </c>
      <c r="I5" s="4" t="s">
        <v>20</v>
      </c>
      <c r="J5" s="9">
        <v>130</v>
      </c>
      <c r="K5" s="9">
        <v>125</v>
      </c>
      <c r="M5" s="9">
        <f>K5-J5</f>
        <v>-5</v>
      </c>
      <c r="N5" s="10">
        <f>K5/J5-1</f>
        <v>-3.8461538461538436E-2</v>
      </c>
      <c r="P5" s="11">
        <v>1.4301430143014302E-2</v>
      </c>
      <c r="Q5" s="11">
        <v>1.3572204125950055E-2</v>
      </c>
    </row>
    <row r="6" spans="1:17" s="4" customFormat="1" ht="12.9" customHeight="1" x14ac:dyDescent="0.5">
      <c r="A6" s="4" t="s">
        <v>1161</v>
      </c>
      <c r="C6" s="4">
        <v>1629</v>
      </c>
      <c r="D6" s="4" t="s">
        <v>1162</v>
      </c>
      <c r="E6" s="4" t="s">
        <v>23</v>
      </c>
      <c r="F6" s="4" t="s">
        <v>1163</v>
      </c>
      <c r="G6" s="4" t="s">
        <v>1162</v>
      </c>
      <c r="H6" s="4" t="s">
        <v>19</v>
      </c>
      <c r="I6" s="4" t="s">
        <v>20</v>
      </c>
      <c r="J6" s="9">
        <v>90</v>
      </c>
      <c r="K6" s="9">
        <v>45</v>
      </c>
      <c r="M6" s="9">
        <f>K6-J6</f>
        <v>-45</v>
      </c>
      <c r="N6" s="10">
        <f>K6/J6-1</f>
        <v>-0.5</v>
      </c>
      <c r="P6" s="11">
        <v>9.9009900990099011E-3</v>
      </c>
      <c r="Q6" s="11">
        <v>4.8859934853420191E-3</v>
      </c>
    </row>
    <row r="7" spans="1:17" s="4" customFormat="1" ht="12.9" customHeight="1" x14ac:dyDescent="0.5">
      <c r="A7" s="4" t="s">
        <v>1164</v>
      </c>
      <c r="C7" s="4">
        <v>1630</v>
      </c>
      <c r="D7" s="4" t="s">
        <v>1165</v>
      </c>
      <c r="E7" s="4" t="s">
        <v>23</v>
      </c>
      <c r="F7" s="4" t="s">
        <v>1166</v>
      </c>
      <c r="G7" s="4" t="s">
        <v>1165</v>
      </c>
      <c r="H7" s="4" t="s">
        <v>19</v>
      </c>
      <c r="I7" s="4" t="s">
        <v>20</v>
      </c>
      <c r="J7" s="9">
        <v>190</v>
      </c>
      <c r="K7" s="9">
        <v>105</v>
      </c>
      <c r="M7" s="9">
        <f>K7-J7</f>
        <v>-85</v>
      </c>
      <c r="N7" s="10">
        <f>K7/J7-1</f>
        <v>-0.44736842105263153</v>
      </c>
      <c r="P7" s="11">
        <v>2.0902090209020903E-2</v>
      </c>
      <c r="Q7" s="11">
        <v>1.1400651465798045E-2</v>
      </c>
    </row>
    <row r="8" spans="1:17" s="4" customFormat="1" ht="12.9" customHeight="1" x14ac:dyDescent="0.5">
      <c r="A8" s="4" t="s">
        <v>1167</v>
      </c>
      <c r="C8" s="4">
        <v>1631</v>
      </c>
      <c r="D8" s="4" t="s">
        <v>1168</v>
      </c>
      <c r="E8" s="4" t="s">
        <v>23</v>
      </c>
      <c r="F8" s="4" t="s">
        <v>1169</v>
      </c>
      <c r="G8" s="4" t="s">
        <v>1168</v>
      </c>
      <c r="H8" s="4" t="s">
        <v>19</v>
      </c>
      <c r="I8" s="4" t="s">
        <v>20</v>
      </c>
      <c r="J8" s="9">
        <v>210</v>
      </c>
      <c r="K8" s="9">
        <v>105</v>
      </c>
      <c r="M8" s="9">
        <f>K8-J8</f>
        <v>-105</v>
      </c>
      <c r="N8" s="10">
        <f>K8/J8-1</f>
        <v>-0.5</v>
      </c>
      <c r="P8" s="11">
        <v>2.3102310231023101E-2</v>
      </c>
      <c r="Q8" s="11">
        <v>1.1400651465798045E-2</v>
      </c>
    </row>
    <row r="9" spans="1:17" s="4" customFormat="1" ht="12.9" customHeight="1" x14ac:dyDescent="0.5">
      <c r="A9" s="4" t="s">
        <v>1170</v>
      </c>
      <c r="C9" s="4">
        <v>1632</v>
      </c>
      <c r="D9" s="4" t="s">
        <v>1171</v>
      </c>
      <c r="E9" s="4" t="s">
        <v>23</v>
      </c>
      <c r="F9" s="4" t="s">
        <v>1172</v>
      </c>
      <c r="G9" s="4" t="s">
        <v>1171</v>
      </c>
      <c r="H9" s="4" t="s">
        <v>19</v>
      </c>
      <c r="I9" s="4" t="s">
        <v>20</v>
      </c>
      <c r="J9" s="9">
        <v>340</v>
      </c>
      <c r="K9" s="9">
        <v>220</v>
      </c>
      <c r="M9" s="9">
        <f>K9-J9</f>
        <v>-120</v>
      </c>
      <c r="N9" s="10">
        <f>K9/J9-1</f>
        <v>-0.3529411764705882</v>
      </c>
      <c r="P9" s="11">
        <v>3.7403740374037403E-2</v>
      </c>
      <c r="Q9" s="11">
        <v>2.3887079261672096E-2</v>
      </c>
    </row>
    <row r="10" spans="1:17" s="4" customFormat="1" ht="12.9" customHeight="1" x14ac:dyDescent="0.5">
      <c r="A10" s="4" t="s">
        <v>1173</v>
      </c>
      <c r="C10" s="4">
        <v>1633</v>
      </c>
      <c r="D10" s="4" t="s">
        <v>1174</v>
      </c>
      <c r="E10" s="4" t="s">
        <v>23</v>
      </c>
      <c r="F10" s="4" t="s">
        <v>1175</v>
      </c>
      <c r="G10" s="4" t="s">
        <v>1174</v>
      </c>
      <c r="H10" s="4" t="s">
        <v>19</v>
      </c>
      <c r="I10" s="4" t="s">
        <v>20</v>
      </c>
      <c r="J10" s="9">
        <v>390</v>
      </c>
      <c r="K10" s="9">
        <v>320</v>
      </c>
      <c r="M10" s="9">
        <f>K10-J10</f>
        <v>-70</v>
      </c>
      <c r="N10" s="10">
        <f>K10/J10-1</f>
        <v>-0.17948717948717952</v>
      </c>
      <c r="P10" s="11">
        <v>4.2904290429042903E-2</v>
      </c>
      <c r="Q10" s="11">
        <v>3.4744842562432141E-2</v>
      </c>
    </row>
    <row r="11" spans="1:17" s="4" customFormat="1" ht="12.9" customHeight="1" x14ac:dyDescent="0.5">
      <c r="A11" s="4" t="s">
        <v>1176</v>
      </c>
      <c r="C11" s="4">
        <v>1634</v>
      </c>
      <c r="D11" s="4" t="s">
        <v>1177</v>
      </c>
      <c r="E11" s="4" t="s">
        <v>23</v>
      </c>
      <c r="F11" s="4" t="s">
        <v>1178</v>
      </c>
      <c r="G11" s="4" t="s">
        <v>1177</v>
      </c>
      <c r="H11" s="4" t="s">
        <v>19</v>
      </c>
      <c r="I11" s="4" t="s">
        <v>20</v>
      </c>
      <c r="J11" s="9">
        <v>380</v>
      </c>
      <c r="K11" s="9">
        <v>275</v>
      </c>
      <c r="M11" s="9">
        <f>K11-J11</f>
        <v>-105</v>
      </c>
      <c r="N11" s="10">
        <f>K11/J11-1</f>
        <v>-0.27631578947368418</v>
      </c>
      <c r="P11" s="11">
        <v>4.1804180418041806E-2</v>
      </c>
      <c r="Q11" s="11">
        <v>2.9858849077090119E-2</v>
      </c>
    </row>
    <row r="12" spans="1:17" s="4" customFormat="1" ht="12.9" customHeight="1" x14ac:dyDescent="0.5">
      <c r="A12" s="4" t="s">
        <v>1179</v>
      </c>
      <c r="C12" s="4">
        <v>1635</v>
      </c>
      <c r="D12" s="4" t="s">
        <v>1180</v>
      </c>
      <c r="E12" s="4" t="s">
        <v>23</v>
      </c>
      <c r="F12" s="4" t="s">
        <v>1181</v>
      </c>
      <c r="G12" s="4" t="s">
        <v>1180</v>
      </c>
      <c r="H12" s="4" t="s">
        <v>19</v>
      </c>
      <c r="I12" s="4" t="s">
        <v>20</v>
      </c>
      <c r="J12" s="9">
        <v>440</v>
      </c>
      <c r="K12" s="9">
        <v>285</v>
      </c>
      <c r="M12" s="9">
        <f>K12-J12</f>
        <v>-155</v>
      </c>
      <c r="N12" s="10">
        <f>K12/J12-1</f>
        <v>-0.35227272727272729</v>
      </c>
      <c r="P12" s="11">
        <v>4.8404840484048403E-2</v>
      </c>
      <c r="Q12" s="11">
        <v>3.0944625407166124E-2</v>
      </c>
    </row>
    <row r="13" spans="1:17" s="4" customFormat="1" ht="12.9" customHeight="1" x14ac:dyDescent="0.5">
      <c r="A13" s="4" t="s">
        <v>1182</v>
      </c>
      <c r="C13" s="4">
        <v>1636</v>
      </c>
      <c r="D13" s="4" t="s">
        <v>1183</v>
      </c>
      <c r="E13" s="4" t="s">
        <v>23</v>
      </c>
      <c r="F13" s="4" t="s">
        <v>1184</v>
      </c>
      <c r="G13" s="4" t="s">
        <v>1183</v>
      </c>
      <c r="H13" s="4" t="s">
        <v>19</v>
      </c>
      <c r="I13" s="4" t="s">
        <v>20</v>
      </c>
      <c r="J13" s="9">
        <v>425</v>
      </c>
      <c r="K13" s="9">
        <v>440</v>
      </c>
      <c r="M13" s="9">
        <f>K13-J13</f>
        <v>15</v>
      </c>
      <c r="N13" s="10">
        <f>K13/J13-1</f>
        <v>3.529411764705892E-2</v>
      </c>
      <c r="P13" s="11">
        <v>4.6754675467546754E-2</v>
      </c>
      <c r="Q13" s="11">
        <v>4.7774158523344191E-2</v>
      </c>
    </row>
    <row r="14" spans="1:17" s="4" customFormat="1" ht="12.9" customHeight="1" x14ac:dyDescent="0.5">
      <c r="A14" s="4" t="s">
        <v>1185</v>
      </c>
      <c r="C14" s="4">
        <v>1637</v>
      </c>
      <c r="D14" s="4" t="s">
        <v>1186</v>
      </c>
      <c r="E14" s="4" t="s">
        <v>23</v>
      </c>
      <c r="F14" s="4" t="s">
        <v>1187</v>
      </c>
      <c r="G14" s="4" t="s">
        <v>1186</v>
      </c>
      <c r="H14" s="4" t="s">
        <v>19</v>
      </c>
      <c r="I14" s="4" t="s">
        <v>20</v>
      </c>
      <c r="J14" s="9">
        <v>465</v>
      </c>
      <c r="K14" s="9">
        <v>390</v>
      </c>
      <c r="M14" s="9">
        <f>K14-J14</f>
        <v>-75</v>
      </c>
      <c r="N14" s="10">
        <f>K14/J14-1</f>
        <v>-0.16129032258064513</v>
      </c>
      <c r="P14" s="11">
        <v>5.1155115511551157E-2</v>
      </c>
      <c r="Q14" s="11">
        <v>4.2345276872964167E-2</v>
      </c>
    </row>
    <row r="15" spans="1:17" s="4" customFormat="1" ht="12.9" customHeight="1" x14ac:dyDescent="0.5">
      <c r="A15" s="4" t="s">
        <v>1119</v>
      </c>
      <c r="C15" s="4">
        <v>1638</v>
      </c>
      <c r="D15" s="4" t="s">
        <v>1188</v>
      </c>
      <c r="E15" s="4" t="s">
        <v>23</v>
      </c>
      <c r="F15" s="4" t="s">
        <v>1189</v>
      </c>
      <c r="G15" s="4" t="s">
        <v>1188</v>
      </c>
      <c r="H15" s="4" t="s">
        <v>19</v>
      </c>
      <c r="I15" s="4" t="s">
        <v>20</v>
      </c>
      <c r="J15" s="9">
        <v>810</v>
      </c>
      <c r="K15" s="9">
        <v>890</v>
      </c>
      <c r="M15" s="9">
        <f>K15-J15</f>
        <v>80</v>
      </c>
      <c r="N15" s="10">
        <f>K15/J15-1</f>
        <v>9.8765432098765427E-2</v>
      </c>
      <c r="P15" s="11">
        <v>8.9108910891089105E-2</v>
      </c>
      <c r="Q15" s="11">
        <v>9.6634093376764388E-2</v>
      </c>
    </row>
    <row r="16" spans="1:17" s="4" customFormat="1" ht="12.9" customHeight="1" x14ac:dyDescent="0.5">
      <c r="A16" s="4" t="s">
        <v>1123</v>
      </c>
      <c r="C16" s="4">
        <v>1639</v>
      </c>
      <c r="D16" s="4" t="s">
        <v>1190</v>
      </c>
      <c r="E16" s="4" t="s">
        <v>23</v>
      </c>
      <c r="F16" s="4" t="s">
        <v>1191</v>
      </c>
      <c r="G16" s="4" t="s">
        <v>1190</v>
      </c>
      <c r="H16" s="4" t="s">
        <v>19</v>
      </c>
      <c r="I16" s="4" t="s">
        <v>20</v>
      </c>
      <c r="J16" s="9">
        <v>860</v>
      </c>
      <c r="K16" s="9">
        <v>740</v>
      </c>
      <c r="M16" s="9">
        <f>K16-J16</f>
        <v>-120</v>
      </c>
      <c r="N16" s="10">
        <f>K16/J16-1</f>
        <v>-0.13953488372093026</v>
      </c>
      <c r="P16" s="11">
        <v>9.4609460946094612E-2</v>
      </c>
      <c r="Q16" s="11">
        <v>8.0347448425624315E-2</v>
      </c>
    </row>
    <row r="17" spans="1:17" s="4" customFormat="1" ht="12.9" customHeight="1" x14ac:dyDescent="0.5">
      <c r="A17" s="4" t="s">
        <v>1127</v>
      </c>
      <c r="C17" s="4">
        <v>1640</v>
      </c>
      <c r="D17" s="4" t="s">
        <v>1192</v>
      </c>
      <c r="E17" s="4" t="s">
        <v>23</v>
      </c>
      <c r="F17" s="4" t="s">
        <v>1193</v>
      </c>
      <c r="G17" s="4" t="s">
        <v>1192</v>
      </c>
      <c r="H17" s="4" t="s">
        <v>19</v>
      </c>
      <c r="I17" s="4" t="s">
        <v>20</v>
      </c>
      <c r="J17" s="9">
        <v>810</v>
      </c>
      <c r="K17" s="9">
        <v>830</v>
      </c>
      <c r="M17" s="9">
        <f>K17-J17</f>
        <v>20</v>
      </c>
      <c r="N17" s="10">
        <f>K17/J17-1</f>
        <v>2.4691358024691468E-2</v>
      </c>
      <c r="P17" s="11">
        <v>8.9108910891089105E-2</v>
      </c>
      <c r="Q17" s="11">
        <v>9.0119435396308359E-2</v>
      </c>
    </row>
    <row r="18" spans="1:17" s="4" customFormat="1" ht="12.9" customHeight="1" x14ac:dyDescent="0.5">
      <c r="A18" s="4" t="s">
        <v>1131</v>
      </c>
      <c r="C18" s="4">
        <v>1641</v>
      </c>
      <c r="D18" s="4" t="s">
        <v>1194</v>
      </c>
      <c r="E18" s="4" t="s">
        <v>23</v>
      </c>
      <c r="F18" s="4" t="s">
        <v>1195</v>
      </c>
      <c r="G18" s="4" t="s">
        <v>1194</v>
      </c>
      <c r="H18" s="4" t="s">
        <v>19</v>
      </c>
      <c r="I18" s="4" t="s">
        <v>20</v>
      </c>
      <c r="J18" s="9">
        <v>600</v>
      </c>
      <c r="K18" s="9">
        <v>610</v>
      </c>
      <c r="M18" s="9">
        <f>K18-J18</f>
        <v>10</v>
      </c>
      <c r="N18" s="10">
        <f>K18/J18-1</f>
        <v>1.6666666666666607E-2</v>
      </c>
      <c r="P18" s="11">
        <v>6.6006600660066E-2</v>
      </c>
      <c r="Q18" s="11">
        <v>6.6232356134636267E-2</v>
      </c>
    </row>
    <row r="19" spans="1:17" s="4" customFormat="1" ht="12.9" customHeight="1" x14ac:dyDescent="0.5">
      <c r="A19" s="4" t="s">
        <v>1135</v>
      </c>
      <c r="C19" s="4">
        <v>1642</v>
      </c>
      <c r="D19" s="4" t="s">
        <v>1196</v>
      </c>
      <c r="E19" s="4" t="s">
        <v>23</v>
      </c>
      <c r="F19" s="4" t="s">
        <v>1197</v>
      </c>
      <c r="G19" s="4" t="s">
        <v>1196</v>
      </c>
      <c r="H19" s="4" t="s">
        <v>19</v>
      </c>
      <c r="I19" s="4" t="s">
        <v>20</v>
      </c>
      <c r="J19" s="9">
        <v>645</v>
      </c>
      <c r="K19" s="9">
        <v>570</v>
      </c>
      <c r="M19" s="9">
        <f>K19-J19</f>
        <v>-75</v>
      </c>
      <c r="N19" s="10">
        <f>K19/J19-1</f>
        <v>-0.11627906976744184</v>
      </c>
      <c r="P19" s="11">
        <v>7.0957095709570955E-2</v>
      </c>
      <c r="Q19" s="11">
        <v>6.1889250814332247E-2</v>
      </c>
    </row>
    <row r="20" spans="1:17" s="4" customFormat="1" ht="12.9" customHeight="1" x14ac:dyDescent="0.5">
      <c r="A20" s="4" t="s">
        <v>1139</v>
      </c>
      <c r="C20" s="4">
        <v>1643</v>
      </c>
      <c r="D20" s="4" t="s">
        <v>1198</v>
      </c>
      <c r="E20" s="4" t="s">
        <v>23</v>
      </c>
      <c r="F20" s="4" t="s">
        <v>1199</v>
      </c>
      <c r="G20" s="4" t="s">
        <v>1198</v>
      </c>
      <c r="H20" s="4" t="s">
        <v>19</v>
      </c>
      <c r="I20" s="4" t="s">
        <v>20</v>
      </c>
      <c r="J20" s="9">
        <v>2310</v>
      </c>
      <c r="K20" s="9">
        <v>3270</v>
      </c>
      <c r="M20" s="9">
        <f>K20-J20</f>
        <v>960</v>
      </c>
      <c r="N20" s="10">
        <f>K20/J20-1</f>
        <v>0.4155844155844155</v>
      </c>
      <c r="P20" s="11">
        <v>0.25412541254125415</v>
      </c>
      <c r="Q20" s="11">
        <v>0.35504885993485341</v>
      </c>
    </row>
    <row r="21" spans="1:17" s="4" customFormat="1" ht="12.9" customHeight="1" x14ac:dyDescent="0.5">
      <c r="A21" s="4" t="s">
        <v>1200</v>
      </c>
      <c r="C21" s="4">
        <v>1644</v>
      </c>
      <c r="D21" s="4" t="s">
        <v>1201</v>
      </c>
      <c r="E21" s="4" t="s">
        <v>23</v>
      </c>
      <c r="F21" s="4" t="s">
        <v>1202</v>
      </c>
      <c r="G21" s="4" t="s">
        <v>1201</v>
      </c>
      <c r="H21" s="4" t="s">
        <v>19</v>
      </c>
      <c r="I21" s="4" t="s">
        <v>20</v>
      </c>
      <c r="J21" s="9">
        <v>1025</v>
      </c>
      <c r="K21" s="9">
        <v>1345</v>
      </c>
      <c r="M21" s="9">
        <f>K21-J21</f>
        <v>320</v>
      </c>
      <c r="N21" s="10">
        <f>K21/J21-1</f>
        <v>0.31219512195121957</v>
      </c>
      <c r="P21" s="11">
        <v>0.11276127612761276</v>
      </c>
      <c r="Q21" s="11">
        <v>0.14603691639522259</v>
      </c>
    </row>
    <row r="22" spans="1:17" s="4" customFormat="1" ht="12.9" customHeight="1" x14ac:dyDescent="0.5">
      <c r="A22" s="4" t="s">
        <v>1203</v>
      </c>
      <c r="C22" s="4">
        <v>1645</v>
      </c>
      <c r="D22" s="4" t="s">
        <v>1204</v>
      </c>
      <c r="E22" s="4" t="s">
        <v>23</v>
      </c>
      <c r="F22" s="4" t="s">
        <v>1205</v>
      </c>
      <c r="G22" s="4" t="s">
        <v>1204</v>
      </c>
      <c r="H22" s="4" t="s">
        <v>19</v>
      </c>
      <c r="I22" s="4" t="s">
        <v>20</v>
      </c>
      <c r="J22" s="9">
        <v>655</v>
      </c>
      <c r="K22" s="9">
        <v>865</v>
      </c>
      <c r="M22" s="9">
        <f>K22-J22</f>
        <v>210</v>
      </c>
      <c r="N22" s="10">
        <f>K22/J22-1</f>
        <v>0.32061068702290085</v>
      </c>
      <c r="P22" s="11">
        <v>7.205720572057206E-2</v>
      </c>
      <c r="Q22" s="11">
        <v>9.3919652551574376E-2</v>
      </c>
    </row>
    <row r="23" spans="1:17" s="4" customFormat="1" ht="12.9" customHeight="1" x14ac:dyDescent="0.5">
      <c r="A23" s="4" t="s">
        <v>1206</v>
      </c>
      <c r="C23" s="4">
        <v>1646</v>
      </c>
      <c r="D23" s="4" t="s">
        <v>1207</v>
      </c>
      <c r="E23" s="4" t="s">
        <v>23</v>
      </c>
      <c r="F23" s="4" t="s">
        <v>1208</v>
      </c>
      <c r="G23" s="4" t="s">
        <v>1207</v>
      </c>
      <c r="H23" s="4" t="s">
        <v>19</v>
      </c>
      <c r="I23" s="4" t="s">
        <v>20</v>
      </c>
      <c r="J23" s="9">
        <v>475</v>
      </c>
      <c r="K23" s="9">
        <v>790</v>
      </c>
      <c r="M23" s="9">
        <f>K23-J23</f>
        <v>315</v>
      </c>
      <c r="N23" s="10">
        <f>K23/J23-1</f>
        <v>0.66315789473684217</v>
      </c>
      <c r="P23" s="11">
        <v>5.2255225522552254E-2</v>
      </c>
      <c r="Q23" s="11">
        <v>8.577633007600434E-2</v>
      </c>
    </row>
    <row r="24" spans="1:17" s="4" customFormat="1" ht="12.9" customHeight="1" x14ac:dyDescent="0.5">
      <c r="A24" s="4" t="s">
        <v>1209</v>
      </c>
      <c r="C24" s="4">
        <v>1647</v>
      </c>
      <c r="D24" s="4" t="s">
        <v>1210</v>
      </c>
      <c r="E24" s="4" t="s">
        <v>23</v>
      </c>
      <c r="F24" s="4" t="s">
        <v>1211</v>
      </c>
      <c r="G24" s="4" t="s">
        <v>1210</v>
      </c>
      <c r="H24" s="4" t="s">
        <v>19</v>
      </c>
      <c r="I24" s="4" t="s">
        <v>20</v>
      </c>
      <c r="J24" s="9">
        <v>155</v>
      </c>
      <c r="K24" s="9">
        <v>270</v>
      </c>
      <c r="M24" s="9">
        <f>K24-J24</f>
        <v>115</v>
      </c>
      <c r="N24" s="10">
        <f>K24/J24-1</f>
        <v>0.74193548387096775</v>
      </c>
      <c r="P24" s="11">
        <v>1.7051705170517052E-2</v>
      </c>
      <c r="Q24" s="11">
        <v>2.9315960912052116E-2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68219</v>
      </c>
      <c r="K26" s="18">
        <v>78000</v>
      </c>
      <c r="M26" s="18">
        <f>K26-J26</f>
        <v>9781</v>
      </c>
      <c r="N26" s="7">
        <f>K26/J26-1</f>
        <v>0.14337647869361914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9085</v>
      </c>
      <c r="K29" s="6">
        <v>9210</v>
      </c>
      <c r="M29" s="6">
        <f>K29-J29</f>
        <v>125</v>
      </c>
      <c r="N29" s="7">
        <f>K29/J29-1</f>
        <v>1.3758943313153527E-2</v>
      </c>
    </row>
    <row r="30" spans="1:17" s="4" customFormat="1" ht="12.9" customHeight="1" x14ac:dyDescent="0.5">
      <c r="A30" s="4" t="s">
        <v>1158</v>
      </c>
      <c r="C30" s="4">
        <v>1649</v>
      </c>
      <c r="D30" s="4" t="s">
        <v>1159</v>
      </c>
      <c r="E30" s="4" t="s">
        <v>23</v>
      </c>
      <c r="F30" s="4" t="s">
        <v>1220</v>
      </c>
      <c r="G30" s="4" t="s">
        <v>1159</v>
      </c>
      <c r="H30" s="4" t="s">
        <v>19</v>
      </c>
      <c r="I30" s="4" t="s">
        <v>20</v>
      </c>
      <c r="J30" s="9">
        <v>135</v>
      </c>
      <c r="K30" s="9">
        <v>130</v>
      </c>
      <c r="M30" s="9">
        <f>K30-J30</f>
        <v>-5</v>
      </c>
      <c r="N30" s="10">
        <f>K30/J30-1</f>
        <v>-3.703703703703709E-2</v>
      </c>
      <c r="P30" s="11">
        <v>1.4859658778205834E-2</v>
      </c>
      <c r="Q30" s="11">
        <v>1.4115092290988056E-2</v>
      </c>
    </row>
    <row r="31" spans="1:17" s="4" customFormat="1" ht="12.9" customHeight="1" x14ac:dyDescent="0.5">
      <c r="A31" s="4" t="s">
        <v>1161</v>
      </c>
      <c r="C31" s="4">
        <v>1650</v>
      </c>
      <c r="D31" s="4" t="s">
        <v>1162</v>
      </c>
      <c r="E31" s="4" t="s">
        <v>23</v>
      </c>
      <c r="F31" s="4" t="s">
        <v>1221</v>
      </c>
      <c r="G31" s="4" t="s">
        <v>1162</v>
      </c>
      <c r="H31" s="4" t="s">
        <v>19</v>
      </c>
      <c r="I31" s="4" t="s">
        <v>20</v>
      </c>
      <c r="J31" s="9">
        <v>95</v>
      </c>
      <c r="K31" s="9">
        <v>45</v>
      </c>
      <c r="M31" s="9">
        <f>K31-J31</f>
        <v>-50</v>
      </c>
      <c r="N31" s="10">
        <f>K31/J31-1</f>
        <v>-0.52631578947368429</v>
      </c>
      <c r="P31" s="11">
        <v>1.0456796917996699E-2</v>
      </c>
      <c r="Q31" s="11">
        <v>4.8859934853420191E-3</v>
      </c>
    </row>
    <row r="32" spans="1:17" s="4" customFormat="1" ht="12.9" customHeight="1" x14ac:dyDescent="0.5">
      <c r="A32" s="4" t="s">
        <v>1164</v>
      </c>
      <c r="C32" s="4">
        <v>1651</v>
      </c>
      <c r="D32" s="4" t="s">
        <v>1165</v>
      </c>
      <c r="E32" s="4" t="s">
        <v>23</v>
      </c>
      <c r="F32" s="4" t="s">
        <v>1222</v>
      </c>
      <c r="G32" s="4" t="s">
        <v>1165</v>
      </c>
      <c r="H32" s="4" t="s">
        <v>19</v>
      </c>
      <c r="I32" s="4" t="s">
        <v>20</v>
      </c>
      <c r="J32" s="9">
        <v>190</v>
      </c>
      <c r="K32" s="9">
        <v>95</v>
      </c>
      <c r="M32" s="9">
        <f>K32-J32</f>
        <v>-95</v>
      </c>
      <c r="N32" s="10">
        <f>K32/J32-1</f>
        <v>-0.5</v>
      </c>
      <c r="P32" s="11">
        <v>2.0913593835993397E-2</v>
      </c>
      <c r="Q32" s="11">
        <v>1.0314875135722041E-2</v>
      </c>
    </row>
    <row r="33" spans="1:17" s="4" customFormat="1" ht="12.9" customHeight="1" x14ac:dyDescent="0.5">
      <c r="A33" s="4" t="s">
        <v>1167</v>
      </c>
      <c r="C33" s="4">
        <v>1652</v>
      </c>
      <c r="D33" s="4" t="s">
        <v>1168</v>
      </c>
      <c r="E33" s="4" t="s">
        <v>23</v>
      </c>
      <c r="F33" s="4" t="s">
        <v>1223</v>
      </c>
      <c r="G33" s="4" t="s">
        <v>1168</v>
      </c>
      <c r="H33" s="4" t="s">
        <v>19</v>
      </c>
      <c r="I33" s="4" t="s">
        <v>20</v>
      </c>
      <c r="J33" s="9">
        <v>260</v>
      </c>
      <c r="K33" s="9">
        <v>120</v>
      </c>
      <c r="M33" s="9">
        <f>K33-J33</f>
        <v>-140</v>
      </c>
      <c r="N33" s="10">
        <f>K33/J33-1</f>
        <v>-0.53846153846153844</v>
      </c>
      <c r="P33" s="11">
        <v>2.8618602091359385E-2</v>
      </c>
      <c r="Q33" s="11">
        <v>1.3029315960912053E-2</v>
      </c>
    </row>
    <row r="34" spans="1:17" s="4" customFormat="1" ht="12.9" customHeight="1" x14ac:dyDescent="0.5">
      <c r="A34" s="4" t="s">
        <v>1170</v>
      </c>
      <c r="C34" s="4">
        <v>1653</v>
      </c>
      <c r="D34" s="4" t="s">
        <v>1171</v>
      </c>
      <c r="E34" s="4" t="s">
        <v>23</v>
      </c>
      <c r="F34" s="4" t="s">
        <v>1224</v>
      </c>
      <c r="G34" s="4" t="s">
        <v>1171</v>
      </c>
      <c r="H34" s="4" t="s">
        <v>19</v>
      </c>
      <c r="I34" s="4" t="s">
        <v>20</v>
      </c>
      <c r="J34" s="9">
        <v>375</v>
      </c>
      <c r="K34" s="9">
        <v>290</v>
      </c>
      <c r="M34" s="9">
        <f>K34-J34</f>
        <v>-85</v>
      </c>
      <c r="N34" s="10">
        <f>K34/J34-1</f>
        <v>-0.22666666666666668</v>
      </c>
      <c r="P34" s="11">
        <v>4.1276829939460649E-2</v>
      </c>
      <c r="Q34" s="11">
        <v>3.1487513572204126E-2</v>
      </c>
    </row>
    <row r="35" spans="1:17" s="4" customFormat="1" ht="12.9" customHeight="1" x14ac:dyDescent="0.5">
      <c r="A35" s="4" t="s">
        <v>1173</v>
      </c>
      <c r="C35" s="4">
        <v>1654</v>
      </c>
      <c r="D35" s="4" t="s">
        <v>1174</v>
      </c>
      <c r="E35" s="4" t="s">
        <v>23</v>
      </c>
      <c r="F35" s="4" t="s">
        <v>1225</v>
      </c>
      <c r="G35" s="4" t="s">
        <v>1174</v>
      </c>
      <c r="H35" s="4" t="s">
        <v>19</v>
      </c>
      <c r="I35" s="4" t="s">
        <v>20</v>
      </c>
      <c r="J35" s="9">
        <v>520</v>
      </c>
      <c r="K35" s="9">
        <v>380</v>
      </c>
      <c r="M35" s="9">
        <f>K35-J35</f>
        <v>-140</v>
      </c>
      <c r="N35" s="10">
        <f>K35/J35-1</f>
        <v>-0.26923076923076927</v>
      </c>
      <c r="P35" s="11">
        <v>5.7237204182718771E-2</v>
      </c>
      <c r="Q35" s="11">
        <v>4.1259500542888163E-2</v>
      </c>
    </row>
    <row r="36" spans="1:17" s="4" customFormat="1" ht="12.9" customHeight="1" x14ac:dyDescent="0.5">
      <c r="A36" s="4" t="s">
        <v>1176</v>
      </c>
      <c r="C36" s="4">
        <v>1655</v>
      </c>
      <c r="D36" s="4" t="s">
        <v>1177</v>
      </c>
      <c r="E36" s="4" t="s">
        <v>23</v>
      </c>
      <c r="F36" s="4" t="s">
        <v>1226</v>
      </c>
      <c r="G36" s="4" t="s">
        <v>1177</v>
      </c>
      <c r="H36" s="4" t="s">
        <v>19</v>
      </c>
      <c r="I36" s="4" t="s">
        <v>20</v>
      </c>
      <c r="J36" s="9">
        <v>495</v>
      </c>
      <c r="K36" s="9">
        <v>365</v>
      </c>
      <c r="M36" s="9">
        <f>K36-J36</f>
        <v>-130</v>
      </c>
      <c r="N36" s="10">
        <f>K36/J36-1</f>
        <v>-0.26262626262626265</v>
      </c>
      <c r="P36" s="11">
        <v>5.4485415520088058E-2</v>
      </c>
      <c r="Q36" s="11">
        <v>3.9630836047774155E-2</v>
      </c>
    </row>
    <row r="37" spans="1:17" s="4" customFormat="1" ht="12.9" customHeight="1" x14ac:dyDescent="0.5">
      <c r="A37" s="4" t="s">
        <v>1179</v>
      </c>
      <c r="C37" s="4">
        <v>1656</v>
      </c>
      <c r="D37" s="4" t="s">
        <v>1180</v>
      </c>
      <c r="E37" s="4" t="s">
        <v>23</v>
      </c>
      <c r="F37" s="4" t="s">
        <v>1227</v>
      </c>
      <c r="G37" s="4" t="s">
        <v>1180</v>
      </c>
      <c r="H37" s="4" t="s">
        <v>19</v>
      </c>
      <c r="I37" s="4" t="s">
        <v>20</v>
      </c>
      <c r="J37" s="9">
        <v>580</v>
      </c>
      <c r="K37" s="9">
        <v>455</v>
      </c>
      <c r="M37" s="9">
        <f>K37-J37</f>
        <v>-125</v>
      </c>
      <c r="N37" s="10">
        <f>K37/J37-1</f>
        <v>-0.21551724137931039</v>
      </c>
      <c r="P37" s="11">
        <v>6.3841496973032472E-2</v>
      </c>
      <c r="Q37" s="11">
        <v>4.9402823018458199E-2</v>
      </c>
    </row>
    <row r="38" spans="1:17" s="4" customFormat="1" ht="12.9" customHeight="1" x14ac:dyDescent="0.5">
      <c r="A38" s="4" t="s">
        <v>1182</v>
      </c>
      <c r="C38" s="4">
        <v>1657</v>
      </c>
      <c r="D38" s="4" t="s">
        <v>1183</v>
      </c>
      <c r="E38" s="4" t="s">
        <v>23</v>
      </c>
      <c r="F38" s="4" t="s">
        <v>1228</v>
      </c>
      <c r="G38" s="4" t="s">
        <v>1183</v>
      </c>
      <c r="H38" s="4" t="s">
        <v>19</v>
      </c>
      <c r="I38" s="4" t="s">
        <v>20</v>
      </c>
      <c r="J38" s="9">
        <v>510</v>
      </c>
      <c r="K38" s="9">
        <v>485</v>
      </c>
      <c r="M38" s="9">
        <f>K38-J38</f>
        <v>-25</v>
      </c>
      <c r="N38" s="10">
        <f>K38/J38-1</f>
        <v>-4.9019607843137303E-2</v>
      </c>
      <c r="P38" s="11">
        <v>5.613648871766648E-2</v>
      </c>
      <c r="Q38" s="11">
        <v>5.2660152008686213E-2</v>
      </c>
    </row>
    <row r="39" spans="1:17" s="4" customFormat="1" ht="12.9" customHeight="1" x14ac:dyDescent="0.5">
      <c r="A39" s="4" t="s">
        <v>1185</v>
      </c>
      <c r="C39" s="4">
        <v>1658</v>
      </c>
      <c r="D39" s="4" t="s">
        <v>1186</v>
      </c>
      <c r="E39" s="4" t="s">
        <v>23</v>
      </c>
      <c r="F39" s="4" t="s">
        <v>1229</v>
      </c>
      <c r="G39" s="4" t="s">
        <v>1186</v>
      </c>
      <c r="H39" s="4" t="s">
        <v>19</v>
      </c>
      <c r="I39" s="4" t="s">
        <v>20</v>
      </c>
      <c r="J39" s="9">
        <v>530</v>
      </c>
      <c r="K39" s="9">
        <v>505</v>
      </c>
      <c r="M39" s="9">
        <f>K39-J39</f>
        <v>-25</v>
      </c>
      <c r="N39" s="10">
        <f>K39/J39-1</f>
        <v>-4.7169811320754707E-2</v>
      </c>
      <c r="P39" s="11">
        <v>5.8337919647771054E-2</v>
      </c>
      <c r="Q39" s="11">
        <v>5.4831704668838216E-2</v>
      </c>
    </row>
    <row r="40" spans="1:17" s="4" customFormat="1" ht="12.9" customHeight="1" x14ac:dyDescent="0.5">
      <c r="A40" s="4" t="s">
        <v>1119</v>
      </c>
      <c r="C40" s="4">
        <v>1659</v>
      </c>
      <c r="D40" s="4" t="s">
        <v>1188</v>
      </c>
      <c r="E40" s="4" t="s">
        <v>23</v>
      </c>
      <c r="F40" s="4" t="s">
        <v>1230</v>
      </c>
      <c r="G40" s="4" t="s">
        <v>1188</v>
      </c>
      <c r="H40" s="4" t="s">
        <v>19</v>
      </c>
      <c r="I40" s="4" t="s">
        <v>20</v>
      </c>
      <c r="J40" s="9">
        <v>1075</v>
      </c>
      <c r="K40" s="9">
        <v>1020</v>
      </c>
      <c r="M40" s="9">
        <f>K40-J40</f>
        <v>-55</v>
      </c>
      <c r="N40" s="10">
        <f>K40/J40-1</f>
        <v>-5.1162790697674376E-2</v>
      </c>
      <c r="P40" s="11">
        <v>0.11832691249312052</v>
      </c>
      <c r="Q40" s="11">
        <v>0.11074918566775244</v>
      </c>
    </row>
    <row r="41" spans="1:17" s="4" customFormat="1" ht="12.9" customHeight="1" x14ac:dyDescent="0.5">
      <c r="A41" s="4" t="s">
        <v>1123</v>
      </c>
      <c r="C41" s="4">
        <v>1660</v>
      </c>
      <c r="D41" s="4" t="s">
        <v>1190</v>
      </c>
      <c r="E41" s="4" t="s">
        <v>23</v>
      </c>
      <c r="F41" s="4" t="s">
        <v>1231</v>
      </c>
      <c r="G41" s="4" t="s">
        <v>1190</v>
      </c>
      <c r="H41" s="4" t="s">
        <v>19</v>
      </c>
      <c r="I41" s="4" t="s">
        <v>20</v>
      </c>
      <c r="J41" s="9">
        <v>975</v>
      </c>
      <c r="K41" s="9">
        <v>945</v>
      </c>
      <c r="M41" s="9">
        <f>K41-J41</f>
        <v>-30</v>
      </c>
      <c r="N41" s="10">
        <f>K41/J41-1</f>
        <v>-3.0769230769230771E-2</v>
      </c>
      <c r="P41" s="11">
        <v>0.10731975784259769</v>
      </c>
      <c r="Q41" s="11">
        <v>0.10260586319218241</v>
      </c>
    </row>
    <row r="42" spans="1:17" s="4" customFormat="1" ht="12.9" customHeight="1" x14ac:dyDescent="0.5">
      <c r="A42" s="4" t="s">
        <v>1127</v>
      </c>
      <c r="C42" s="4">
        <v>1661</v>
      </c>
      <c r="D42" s="4" t="s">
        <v>1192</v>
      </c>
      <c r="E42" s="4" t="s">
        <v>23</v>
      </c>
      <c r="F42" s="4" t="s">
        <v>1232</v>
      </c>
      <c r="G42" s="4" t="s">
        <v>1192</v>
      </c>
      <c r="H42" s="4" t="s">
        <v>19</v>
      </c>
      <c r="I42" s="4" t="s">
        <v>20</v>
      </c>
      <c r="J42" s="9">
        <v>800</v>
      </c>
      <c r="K42" s="9">
        <v>810</v>
      </c>
      <c r="M42" s="9">
        <f>K42-J42</f>
        <v>10</v>
      </c>
      <c r="N42" s="10">
        <f>K42/J42-1</f>
        <v>1.2499999999999956E-2</v>
      </c>
      <c r="P42" s="11">
        <v>8.8057237204182723E-2</v>
      </c>
      <c r="Q42" s="11">
        <v>8.7947882736156349E-2</v>
      </c>
    </row>
    <row r="43" spans="1:17" s="4" customFormat="1" ht="12.9" customHeight="1" x14ac:dyDescent="0.5">
      <c r="A43" s="4" t="s">
        <v>1131</v>
      </c>
      <c r="C43" s="4">
        <v>1662</v>
      </c>
      <c r="D43" s="4" t="s">
        <v>1194</v>
      </c>
      <c r="E43" s="4" t="s">
        <v>23</v>
      </c>
      <c r="F43" s="4" t="s">
        <v>1233</v>
      </c>
      <c r="G43" s="4" t="s">
        <v>1194</v>
      </c>
      <c r="H43" s="4" t="s">
        <v>19</v>
      </c>
      <c r="I43" s="4" t="s">
        <v>20</v>
      </c>
      <c r="J43" s="9">
        <v>630</v>
      </c>
      <c r="K43" s="9">
        <v>710</v>
      </c>
      <c r="M43" s="9">
        <f>K43-J43</f>
        <v>80</v>
      </c>
      <c r="N43" s="10">
        <f>K43/J43-1</f>
        <v>0.12698412698412698</v>
      </c>
      <c r="P43" s="11">
        <v>6.9345074298293896E-2</v>
      </c>
      <c r="Q43" s="11">
        <v>7.7090119435396315E-2</v>
      </c>
    </row>
    <row r="44" spans="1:17" s="4" customFormat="1" ht="12.9" customHeight="1" x14ac:dyDescent="0.5">
      <c r="A44" s="4" t="s">
        <v>1135</v>
      </c>
      <c r="C44" s="4">
        <v>1663</v>
      </c>
      <c r="D44" s="4" t="s">
        <v>1196</v>
      </c>
      <c r="E44" s="4" t="s">
        <v>23</v>
      </c>
      <c r="F44" s="4" t="s">
        <v>1234</v>
      </c>
      <c r="G44" s="4" t="s">
        <v>1196</v>
      </c>
      <c r="H44" s="4" t="s">
        <v>19</v>
      </c>
      <c r="I44" s="4" t="s">
        <v>20</v>
      </c>
      <c r="J44" s="9">
        <v>485</v>
      </c>
      <c r="K44" s="9">
        <v>665</v>
      </c>
      <c r="M44" s="9">
        <f>K44-J44</f>
        <v>180</v>
      </c>
      <c r="N44" s="10">
        <f>K44/J44-1</f>
        <v>0.37113402061855671</v>
      </c>
      <c r="P44" s="11">
        <v>5.3384700055035775E-2</v>
      </c>
      <c r="Q44" s="11">
        <v>7.2204125950054293E-2</v>
      </c>
    </row>
    <row r="45" spans="1:17" s="4" customFormat="1" ht="12.9" customHeight="1" x14ac:dyDescent="0.5">
      <c r="A45" s="4" t="s">
        <v>1139</v>
      </c>
      <c r="C45" s="4">
        <v>1664</v>
      </c>
      <c r="D45" s="4" t="s">
        <v>1198</v>
      </c>
      <c r="E45" s="4" t="s">
        <v>23</v>
      </c>
      <c r="F45" s="4" t="s">
        <v>1235</v>
      </c>
      <c r="G45" s="4" t="s">
        <v>1198</v>
      </c>
      <c r="H45" s="4" t="s">
        <v>19</v>
      </c>
      <c r="I45" s="4" t="s">
        <v>20</v>
      </c>
      <c r="J45" s="9">
        <v>1425</v>
      </c>
      <c r="K45" s="9">
        <v>2200</v>
      </c>
      <c r="M45" s="9">
        <f>K45-J45</f>
        <v>775</v>
      </c>
      <c r="N45" s="10">
        <f>K45/J45-1</f>
        <v>0.54385964912280693</v>
      </c>
      <c r="P45" s="11">
        <v>0.15685195376995048</v>
      </c>
      <c r="Q45" s="11">
        <v>0.23887079261672095</v>
      </c>
    </row>
    <row r="46" spans="1:17" s="4" customFormat="1" ht="12.9" customHeight="1" x14ac:dyDescent="0.5">
      <c r="A46" s="4" t="s">
        <v>1200</v>
      </c>
      <c r="C46" s="4">
        <v>1665</v>
      </c>
      <c r="D46" s="4" t="s">
        <v>1201</v>
      </c>
      <c r="E46" s="4" t="s">
        <v>23</v>
      </c>
      <c r="F46" s="4" t="s">
        <v>1236</v>
      </c>
      <c r="G46" s="4" t="s">
        <v>1201</v>
      </c>
      <c r="H46" s="4" t="s">
        <v>19</v>
      </c>
      <c r="I46" s="4" t="s">
        <v>20</v>
      </c>
      <c r="J46" s="9">
        <v>870</v>
      </c>
      <c r="K46" s="9">
        <v>1170</v>
      </c>
      <c r="M46" s="9">
        <f>K46-J46</f>
        <v>300</v>
      </c>
      <c r="N46" s="10">
        <f>K46/J46-1</f>
        <v>0.34482758620689657</v>
      </c>
      <c r="P46" s="11">
        <v>9.57622454595487E-2</v>
      </c>
      <c r="Q46" s="11">
        <v>0.12703583061889251</v>
      </c>
    </row>
    <row r="47" spans="1:17" s="4" customFormat="1" ht="12.9" customHeight="1" x14ac:dyDescent="0.5">
      <c r="A47" s="4" t="s">
        <v>1203</v>
      </c>
      <c r="C47" s="4">
        <v>1666</v>
      </c>
      <c r="D47" s="4" t="s">
        <v>1204</v>
      </c>
      <c r="E47" s="4" t="s">
        <v>23</v>
      </c>
      <c r="F47" s="4" t="s">
        <v>1237</v>
      </c>
      <c r="G47" s="4" t="s">
        <v>1204</v>
      </c>
      <c r="H47" s="4" t="s">
        <v>19</v>
      </c>
      <c r="I47" s="4" t="s">
        <v>20</v>
      </c>
      <c r="J47" s="9">
        <v>320</v>
      </c>
      <c r="K47" s="9">
        <v>585</v>
      </c>
      <c r="M47" s="9">
        <f>K47-J47</f>
        <v>265</v>
      </c>
      <c r="N47" s="10">
        <f>K47/J47-1</f>
        <v>0.828125</v>
      </c>
      <c r="P47" s="11">
        <v>3.5222894881673086E-2</v>
      </c>
      <c r="Q47" s="11">
        <v>6.3517915309446255E-2</v>
      </c>
    </row>
    <row r="48" spans="1:17" s="4" customFormat="1" ht="12.9" customHeight="1" x14ac:dyDescent="0.5">
      <c r="A48" s="4" t="s">
        <v>1146</v>
      </c>
      <c r="C48" s="4">
        <v>1667</v>
      </c>
      <c r="D48" s="4" t="s">
        <v>1238</v>
      </c>
      <c r="E48" s="4" t="s">
        <v>23</v>
      </c>
      <c r="F48" s="4" t="s">
        <v>1239</v>
      </c>
      <c r="G48" s="4" t="s">
        <v>1238</v>
      </c>
      <c r="H48" s="4" t="s">
        <v>19</v>
      </c>
      <c r="I48" s="4" t="s">
        <v>20</v>
      </c>
      <c r="J48" s="9">
        <v>230</v>
      </c>
      <c r="K48" s="9">
        <v>440</v>
      </c>
      <c r="M48" s="9">
        <f>K48-J48</f>
        <v>210</v>
      </c>
      <c r="N48" s="10">
        <f>K48/J48-1</f>
        <v>0.91304347826086962</v>
      </c>
      <c r="P48" s="11">
        <v>2.5316455696202531E-2</v>
      </c>
      <c r="Q48" s="11">
        <v>4.7774158523344191E-2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57478</v>
      </c>
      <c r="K50" s="18">
        <v>67500</v>
      </c>
      <c r="M50" s="18">
        <f>K50-J50</f>
        <v>10022</v>
      </c>
      <c r="N50" s="7">
        <f>K50/J50-1</f>
        <v>0.17436236473085365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5690</v>
      </c>
      <c r="K4" s="6">
        <v>5875</v>
      </c>
      <c r="M4" s="6">
        <f>K4-J4</f>
        <v>185</v>
      </c>
      <c r="N4" s="7">
        <f>K4/J4-1</f>
        <v>3.2513181019332205E-2</v>
      </c>
    </row>
    <row r="5" spans="1:17" s="4" customFormat="1" ht="12.9" customHeight="1" x14ac:dyDescent="0.5">
      <c r="A5" s="4" t="s">
        <v>1249</v>
      </c>
      <c r="C5" s="4">
        <v>1730</v>
      </c>
      <c r="D5" s="4" t="s">
        <v>1250</v>
      </c>
      <c r="E5" s="4" t="s">
        <v>23</v>
      </c>
      <c r="F5" s="4" t="s">
        <v>1251</v>
      </c>
      <c r="G5" s="4" t="s">
        <v>1252</v>
      </c>
      <c r="H5" s="4" t="s">
        <v>19</v>
      </c>
      <c r="I5" s="4" t="s">
        <v>20</v>
      </c>
      <c r="J5" s="17">
        <v>83974</v>
      </c>
      <c r="K5" s="17">
        <v>98000</v>
      </c>
      <c r="M5" s="17">
        <f>K5-J5</f>
        <v>14026</v>
      </c>
      <c r="N5" s="10">
        <f>K5/J5-1</f>
        <v>0.16702788958487158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2125</v>
      </c>
      <c r="K7" s="9">
        <v>2200</v>
      </c>
      <c r="M7" s="9">
        <f>K7-J7</f>
        <v>75</v>
      </c>
      <c r="N7" s="10">
        <f>K7/J7-1</f>
        <v>3.529411764705892E-2</v>
      </c>
      <c r="P7" s="11">
        <v>0.37346221441124783</v>
      </c>
      <c r="Q7" s="11">
        <v>0.37446808510638296</v>
      </c>
    </row>
    <row r="8" spans="1:17" s="4" customFormat="1" ht="12.9" customHeight="1" x14ac:dyDescent="0.5">
      <c r="A8" s="4" t="s">
        <v>1257</v>
      </c>
      <c r="C8" s="4">
        <v>1736</v>
      </c>
      <c r="D8" s="4" t="s">
        <v>1258</v>
      </c>
      <c r="E8" s="4" t="s">
        <v>23</v>
      </c>
      <c r="F8" s="4" t="s">
        <v>1259</v>
      </c>
      <c r="G8" s="4" t="s">
        <v>1260</v>
      </c>
      <c r="H8" s="4" t="s">
        <v>19</v>
      </c>
      <c r="I8" s="4" t="s">
        <v>20</v>
      </c>
      <c r="J8" s="17">
        <v>78227</v>
      </c>
      <c r="K8" s="17">
        <v>92000</v>
      </c>
      <c r="M8" s="17">
        <f>K8-J8</f>
        <v>13773</v>
      </c>
      <c r="N8" s="10">
        <f>K8/J8-1</f>
        <v>0.17606453014943679</v>
      </c>
    </row>
    <row r="9" spans="1:17" s="4" customFormat="1" ht="12.9" customHeight="1" x14ac:dyDescent="0.5">
      <c r="A9" s="4" t="s">
        <v>1261</v>
      </c>
      <c r="C9" s="4">
        <v>1740</v>
      </c>
      <c r="D9" s="4" t="s">
        <v>1262</v>
      </c>
      <c r="E9" s="4" t="s">
        <v>23</v>
      </c>
      <c r="F9" s="4" t="s">
        <v>1263</v>
      </c>
      <c r="G9" s="4" t="s">
        <v>1264</v>
      </c>
      <c r="H9" s="4" t="s">
        <v>19</v>
      </c>
      <c r="I9" s="4" t="s">
        <v>20</v>
      </c>
      <c r="J9" s="9">
        <v>2355</v>
      </c>
      <c r="K9" s="9">
        <v>2335</v>
      </c>
      <c r="M9" s="9">
        <f>K9-J9</f>
        <v>-20</v>
      </c>
      <c r="N9" s="10">
        <f>K9/J9-1</f>
        <v>-8.4925690021231404E-3</v>
      </c>
      <c r="P9" s="11">
        <v>0.41388400702987699</v>
      </c>
      <c r="Q9" s="11">
        <v>0.39744680851063829</v>
      </c>
    </row>
    <row r="10" spans="1:17" s="4" customFormat="1" ht="12.9" customHeight="1" x14ac:dyDescent="0.5">
      <c r="A10" s="4" t="s">
        <v>1257</v>
      </c>
      <c r="C10" s="4">
        <v>1742</v>
      </c>
      <c r="D10" s="4" t="s">
        <v>1265</v>
      </c>
      <c r="E10" s="4" t="s">
        <v>23</v>
      </c>
      <c r="F10" s="4" t="s">
        <v>1266</v>
      </c>
      <c r="G10" s="4" t="s">
        <v>1267</v>
      </c>
      <c r="H10" s="4" t="s">
        <v>19</v>
      </c>
      <c r="I10" s="4" t="s">
        <v>20</v>
      </c>
      <c r="J10" s="17">
        <v>99306</v>
      </c>
      <c r="K10" s="17">
        <v>118000</v>
      </c>
      <c r="M10" s="17">
        <f>K10-J10</f>
        <v>18694</v>
      </c>
      <c r="N10" s="10">
        <f>K10/J10-1</f>
        <v>0.18824643022576693</v>
      </c>
    </row>
    <row r="11" spans="1:17" s="4" customFormat="1" ht="12.9" customHeight="1" x14ac:dyDescent="0.5">
      <c r="A11" s="4" t="s">
        <v>1268</v>
      </c>
      <c r="C11" s="4">
        <v>1746</v>
      </c>
      <c r="D11" s="4" t="s">
        <v>1269</v>
      </c>
      <c r="E11" s="4" t="s">
        <v>23</v>
      </c>
      <c r="F11" s="4" t="s">
        <v>1270</v>
      </c>
      <c r="G11" s="4" t="s">
        <v>1271</v>
      </c>
      <c r="H11" s="4" t="s">
        <v>19</v>
      </c>
      <c r="I11" s="4" t="s">
        <v>20</v>
      </c>
      <c r="J11" s="9">
        <v>990</v>
      </c>
      <c r="K11" s="9">
        <v>1030</v>
      </c>
      <c r="M11" s="9">
        <f>K11-J11</f>
        <v>40</v>
      </c>
      <c r="N11" s="10">
        <f>K11/J11-1</f>
        <v>4.0404040404040442E-2</v>
      </c>
      <c r="P11" s="11">
        <v>0.17398945518453426</v>
      </c>
      <c r="Q11" s="11">
        <v>0.1753191489361702</v>
      </c>
    </row>
    <row r="12" spans="1:17" s="4" customFormat="1" ht="12.9" customHeight="1" x14ac:dyDescent="0.5">
      <c r="A12" s="4" t="s">
        <v>1257</v>
      </c>
      <c r="C12" s="4">
        <v>1748</v>
      </c>
      <c r="D12" s="4" t="s">
        <v>1272</v>
      </c>
      <c r="E12" s="4" t="s">
        <v>23</v>
      </c>
      <c r="F12" s="4" t="s">
        <v>1273</v>
      </c>
      <c r="G12" s="4" t="s">
        <v>1274</v>
      </c>
      <c r="H12" s="4" t="s">
        <v>19</v>
      </c>
      <c r="I12" s="4" t="s">
        <v>20</v>
      </c>
      <c r="J12" s="17">
        <v>61963</v>
      </c>
      <c r="K12" s="17">
        <v>69500</v>
      </c>
      <c r="M12" s="17">
        <f>K12-J12</f>
        <v>7537</v>
      </c>
      <c r="N12" s="10">
        <f>K12/J12-1</f>
        <v>0.12163710601487976</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21205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3840</v>
      </c>
      <c r="M16" s="15" t="s">
        <v>154</v>
      </c>
      <c r="N16" s="15" t="s">
        <v>154</v>
      </c>
      <c r="P16" s="15" t="s">
        <v>154</v>
      </c>
      <c r="Q16" s="11">
        <v>0.18108936571563311</v>
      </c>
    </row>
    <row r="17" spans="1:17" s="4" customFormat="1" ht="12.9" customHeight="1" x14ac:dyDescent="0.5">
      <c r="A17" s="4" t="s">
        <v>1282</v>
      </c>
      <c r="C17" s="4" t="s">
        <v>151</v>
      </c>
      <c r="D17" s="4" t="s">
        <v>151</v>
      </c>
      <c r="F17" s="4" t="s">
        <v>1283</v>
      </c>
      <c r="G17" s="4" t="s">
        <v>1284</v>
      </c>
      <c r="H17" s="4" t="s">
        <v>19</v>
      </c>
      <c r="I17" s="4" t="s">
        <v>20</v>
      </c>
      <c r="J17" s="15" t="s">
        <v>154</v>
      </c>
      <c r="K17" s="9">
        <v>1265</v>
      </c>
      <c r="M17" s="15" t="s">
        <v>154</v>
      </c>
      <c r="N17" s="15" t="s">
        <v>154</v>
      </c>
      <c r="P17" s="15" t="s">
        <v>154</v>
      </c>
      <c r="Q17" s="11">
        <v>5.9655741570384342E-2</v>
      </c>
    </row>
    <row r="18" spans="1:17" s="4" customFormat="1" ht="12.9" customHeight="1" x14ac:dyDescent="0.5">
      <c r="A18" s="4" t="s">
        <v>1285</v>
      </c>
      <c r="C18" s="4" t="s">
        <v>151</v>
      </c>
      <c r="D18" s="4" t="s">
        <v>151</v>
      </c>
      <c r="F18" s="4" t="s">
        <v>1286</v>
      </c>
      <c r="G18" s="4" t="s">
        <v>1287</v>
      </c>
      <c r="H18" s="4" t="s">
        <v>19</v>
      </c>
      <c r="I18" s="4" t="s">
        <v>20</v>
      </c>
      <c r="J18" s="15" t="s">
        <v>154</v>
      </c>
      <c r="K18" s="9">
        <v>14475</v>
      </c>
      <c r="M18" s="15" t="s">
        <v>154</v>
      </c>
      <c r="N18" s="15" t="s">
        <v>154</v>
      </c>
      <c r="P18" s="15" t="s">
        <v>154</v>
      </c>
      <c r="Q18" s="11">
        <v>0.68262202310775766</v>
      </c>
    </row>
    <row r="19" spans="1:17" s="4" customFormat="1" ht="12.9" customHeight="1" x14ac:dyDescent="0.5">
      <c r="A19" s="4" t="s">
        <v>1288</v>
      </c>
      <c r="C19" s="4" t="s">
        <v>151</v>
      </c>
      <c r="D19" s="4" t="s">
        <v>151</v>
      </c>
      <c r="F19" s="4" t="s">
        <v>1289</v>
      </c>
      <c r="G19" s="4" t="s">
        <v>72</v>
      </c>
      <c r="H19" s="4" t="s">
        <v>19</v>
      </c>
      <c r="I19" s="4" t="s">
        <v>20</v>
      </c>
      <c r="J19" s="15" t="s">
        <v>154</v>
      </c>
      <c r="K19" s="9">
        <v>2890</v>
      </c>
      <c r="M19" s="15" t="s">
        <v>154</v>
      </c>
      <c r="N19" s="15" t="s">
        <v>154</v>
      </c>
      <c r="P19" s="15" t="s">
        <v>154</v>
      </c>
      <c r="Q19" s="11">
        <v>0.13628861117660929</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10445</v>
      </c>
      <c r="M21" s="16" t="s">
        <v>154</v>
      </c>
      <c r="N21" s="16" t="s">
        <v>154</v>
      </c>
      <c r="P21" s="16" t="s">
        <v>154</v>
      </c>
      <c r="Q21" s="8">
        <v>0.49257250648431972</v>
      </c>
    </row>
    <row r="22" spans="1:17" s="5" customFormat="1" ht="12.9" customHeight="1" x14ac:dyDescent="0.5">
      <c r="A22" s="5" t="s">
        <v>1291</v>
      </c>
      <c r="C22" s="5" t="s">
        <v>151</v>
      </c>
      <c r="D22" s="5" t="s">
        <v>151</v>
      </c>
      <c r="F22" s="5" t="s">
        <v>1277</v>
      </c>
      <c r="G22" s="5" t="s">
        <v>1278</v>
      </c>
      <c r="H22" s="5" t="s">
        <v>19</v>
      </c>
      <c r="I22" s="5" t="s">
        <v>105</v>
      </c>
      <c r="J22" s="16" t="s">
        <v>154</v>
      </c>
      <c r="K22" s="6">
        <v>10760</v>
      </c>
      <c r="M22" s="16" t="s">
        <v>154</v>
      </c>
      <c r="N22" s="16" t="s">
        <v>154</v>
      </c>
      <c r="P22" s="16" t="s">
        <v>154</v>
      </c>
      <c r="Q22" s="8">
        <v>0.50742749351568028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2055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565</v>
      </c>
      <c r="M26" s="15" t="s">
        <v>154</v>
      </c>
      <c r="N26" s="15" t="s">
        <v>154</v>
      </c>
      <c r="P26" s="15" t="s">
        <v>154</v>
      </c>
      <c r="Q26" s="11">
        <v>0.27493917274939172</v>
      </c>
    </row>
    <row r="27" spans="1:17" s="4" customFormat="1" ht="12.9" customHeight="1" x14ac:dyDescent="0.5">
      <c r="A27" s="4" t="s">
        <v>1298</v>
      </c>
      <c r="C27" s="4" t="s">
        <v>151</v>
      </c>
      <c r="D27" s="4" t="s">
        <v>151</v>
      </c>
      <c r="F27" s="4" t="s">
        <v>1299</v>
      </c>
      <c r="G27" s="4" t="s">
        <v>1284</v>
      </c>
      <c r="H27" s="4" t="s">
        <v>19</v>
      </c>
      <c r="I27" s="4" t="s">
        <v>20</v>
      </c>
      <c r="J27" s="15" t="s">
        <v>154</v>
      </c>
      <c r="K27" s="9">
        <v>215</v>
      </c>
      <c r="M27" s="15" t="s">
        <v>154</v>
      </c>
      <c r="N27" s="15" t="s">
        <v>154</v>
      </c>
      <c r="P27" s="15" t="s">
        <v>154</v>
      </c>
      <c r="Q27" s="11">
        <v>0.10462287104622871</v>
      </c>
    </row>
    <row r="28" spans="1:17" s="4" customFormat="1" ht="12.9" customHeight="1" x14ac:dyDescent="0.5">
      <c r="A28" s="4" t="s">
        <v>1300</v>
      </c>
      <c r="C28" s="4" t="s">
        <v>151</v>
      </c>
      <c r="D28" s="4" t="s">
        <v>151</v>
      </c>
      <c r="F28" s="4" t="s">
        <v>1301</v>
      </c>
      <c r="G28" s="4" t="s">
        <v>1287</v>
      </c>
      <c r="H28" s="4" t="s">
        <v>19</v>
      </c>
      <c r="I28" s="4" t="s">
        <v>20</v>
      </c>
      <c r="J28" s="15" t="s">
        <v>154</v>
      </c>
      <c r="K28" s="9">
        <v>1165</v>
      </c>
      <c r="M28" s="15" t="s">
        <v>154</v>
      </c>
      <c r="N28" s="15" t="s">
        <v>154</v>
      </c>
      <c r="P28" s="15" t="s">
        <v>154</v>
      </c>
      <c r="Q28" s="11">
        <v>0.56690997566909973</v>
      </c>
    </row>
    <row r="29" spans="1:17" s="4" customFormat="1" ht="12.9" customHeight="1" x14ac:dyDescent="0.5">
      <c r="A29" s="4" t="s">
        <v>1302</v>
      </c>
      <c r="C29" s="4" t="s">
        <v>151</v>
      </c>
      <c r="D29" s="4" t="s">
        <v>151</v>
      </c>
      <c r="F29" s="4" t="s">
        <v>1303</v>
      </c>
      <c r="G29" s="4" t="s">
        <v>72</v>
      </c>
      <c r="H29" s="4" t="s">
        <v>19</v>
      </c>
      <c r="I29" s="4" t="s">
        <v>20</v>
      </c>
      <c r="J29" s="15" t="s">
        <v>154</v>
      </c>
      <c r="K29" s="9">
        <v>325</v>
      </c>
      <c r="M29" s="15" t="s">
        <v>154</v>
      </c>
      <c r="N29" s="15" t="s">
        <v>154</v>
      </c>
      <c r="P29" s="15" t="s">
        <v>154</v>
      </c>
      <c r="Q29" s="11">
        <v>0.15815085158150852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1030</v>
      </c>
      <c r="M31" s="16" t="s">
        <v>154</v>
      </c>
      <c r="N31" s="16" t="s">
        <v>154</v>
      </c>
      <c r="P31" s="16" t="s">
        <v>154</v>
      </c>
      <c r="Q31" s="8">
        <v>0.5012165450121655</v>
      </c>
    </row>
    <row r="32" spans="1:17" s="5" customFormat="1" ht="12.9" customHeight="1" x14ac:dyDescent="0.5">
      <c r="A32" s="5" t="s">
        <v>1305</v>
      </c>
      <c r="C32" s="5" t="s">
        <v>151</v>
      </c>
      <c r="D32" s="5" t="s">
        <v>151</v>
      </c>
      <c r="F32" s="5" t="s">
        <v>1294</v>
      </c>
      <c r="G32" s="5" t="s">
        <v>1295</v>
      </c>
      <c r="H32" s="5" t="s">
        <v>19</v>
      </c>
      <c r="I32" s="5" t="s">
        <v>105</v>
      </c>
      <c r="J32" s="16" t="s">
        <v>154</v>
      </c>
      <c r="K32" s="6">
        <v>1025</v>
      </c>
      <c r="M32" s="16" t="s">
        <v>154</v>
      </c>
      <c r="N32" s="16" t="s">
        <v>154</v>
      </c>
      <c r="P32" s="16" t="s">
        <v>154</v>
      </c>
      <c r="Q32" s="8">
        <v>0.49878345498783455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9.7000000000000003E-2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0.14799999999999999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0.16800000000000001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8.1000000000000003E-2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0.112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9.9000000000000005E-2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9.5000000000000001E-2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20985</v>
      </c>
      <c r="K4" s="6">
        <v>21320</v>
      </c>
      <c r="M4" s="6">
        <f>K4-J4</f>
        <v>335</v>
      </c>
      <c r="N4" s="7">
        <f>K4/J4-1</f>
        <v>1.5963783654991737E-2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20545</v>
      </c>
      <c r="K7" s="6">
        <v>21200</v>
      </c>
      <c r="M7" s="6">
        <f>K7-J7</f>
        <v>655</v>
      </c>
      <c r="N7" s="7">
        <f>K7/J7-1</f>
        <v>3.1881236310537853E-2</v>
      </c>
    </row>
    <row r="8" spans="1:17" s="5" customFormat="1" ht="12.9" customHeight="1" x14ac:dyDescent="0.5">
      <c r="A8" s="5" t="s">
        <v>26</v>
      </c>
      <c r="C8" s="5">
        <v>2</v>
      </c>
      <c r="D8" s="5" t="s">
        <v>27</v>
      </c>
      <c r="E8" s="5" t="s">
        <v>23</v>
      </c>
      <c r="F8" s="5" t="s">
        <v>28</v>
      </c>
      <c r="G8" s="5" t="s">
        <v>27</v>
      </c>
      <c r="H8" s="5" t="s">
        <v>19</v>
      </c>
      <c r="I8" s="5" t="s">
        <v>20</v>
      </c>
      <c r="J8" s="6">
        <v>3205</v>
      </c>
      <c r="K8" s="6">
        <v>3220</v>
      </c>
      <c r="M8" s="6">
        <f>K8-J8</f>
        <v>15</v>
      </c>
      <c r="N8" s="7">
        <f>K8/J8-1</f>
        <v>4.6801872074881956E-3</v>
      </c>
      <c r="P8" s="8">
        <v>0.15599902652713554</v>
      </c>
      <c r="Q8" s="8">
        <v>0.15188679245283018</v>
      </c>
    </row>
    <row r="9" spans="1:17" s="4" customFormat="1" ht="12.9" customHeight="1" x14ac:dyDescent="0.5">
      <c r="A9" s="4" t="s">
        <v>29</v>
      </c>
      <c r="C9" s="4">
        <v>3</v>
      </c>
      <c r="D9" s="4" t="s">
        <v>30</v>
      </c>
      <c r="E9" s="4" t="s">
        <v>23</v>
      </c>
      <c r="F9" s="4" t="s">
        <v>31</v>
      </c>
      <c r="G9" s="4" t="s">
        <v>30</v>
      </c>
      <c r="H9" s="4" t="s">
        <v>19</v>
      </c>
      <c r="I9" s="4" t="s">
        <v>20</v>
      </c>
      <c r="J9" s="9">
        <v>1180</v>
      </c>
      <c r="K9" s="9">
        <v>1035</v>
      </c>
      <c r="M9" s="9">
        <f>K9-J9</f>
        <v>-145</v>
      </c>
      <c r="N9" s="10">
        <f>K9/J9-1</f>
        <v>-0.1228813559322034</v>
      </c>
      <c r="P9" s="11">
        <v>5.7434899002190315E-2</v>
      </c>
      <c r="Q9" s="11">
        <v>4.8820754716981135E-2</v>
      </c>
    </row>
    <row r="10" spans="1:17" s="4" customFormat="1" ht="12.9" customHeight="1" x14ac:dyDescent="0.5">
      <c r="A10" s="4" t="s">
        <v>32</v>
      </c>
      <c r="C10" s="4">
        <v>4</v>
      </c>
      <c r="D10" s="4" t="s">
        <v>33</v>
      </c>
      <c r="E10" s="4" t="s">
        <v>23</v>
      </c>
      <c r="F10" s="4" t="s">
        <v>34</v>
      </c>
      <c r="G10" s="4" t="s">
        <v>33</v>
      </c>
      <c r="H10" s="4" t="s">
        <v>19</v>
      </c>
      <c r="I10" s="4" t="s">
        <v>20</v>
      </c>
      <c r="J10" s="9">
        <v>1015</v>
      </c>
      <c r="K10" s="9">
        <v>1045</v>
      </c>
      <c r="M10" s="9">
        <f>K10-J10</f>
        <v>30</v>
      </c>
      <c r="N10" s="10">
        <f>K10/J10-1</f>
        <v>2.9556650246305383E-2</v>
      </c>
      <c r="P10" s="11">
        <v>4.9403747870528106E-2</v>
      </c>
      <c r="Q10" s="11">
        <v>4.9292452830188682E-2</v>
      </c>
    </row>
    <row r="11" spans="1:17" s="4" customFormat="1" ht="12.9" customHeight="1" x14ac:dyDescent="0.5">
      <c r="A11" s="4" t="s">
        <v>35</v>
      </c>
      <c r="C11" s="4">
        <v>5</v>
      </c>
      <c r="D11" s="4" t="s">
        <v>36</v>
      </c>
      <c r="E11" s="4" t="s">
        <v>23</v>
      </c>
      <c r="F11" s="4" t="s">
        <v>37</v>
      </c>
      <c r="G11" s="4" t="s">
        <v>36</v>
      </c>
      <c r="H11" s="4" t="s">
        <v>19</v>
      </c>
      <c r="I11" s="4" t="s">
        <v>20</v>
      </c>
      <c r="J11" s="9">
        <v>1005</v>
      </c>
      <c r="K11" s="9">
        <v>1135</v>
      </c>
      <c r="M11" s="9">
        <f>K11-J11</f>
        <v>130</v>
      </c>
      <c r="N11" s="10">
        <f>K11/J11-1</f>
        <v>0.12935323383084585</v>
      </c>
      <c r="P11" s="11">
        <v>4.8917011438306159E-2</v>
      </c>
      <c r="Q11" s="11">
        <v>5.3537735849056606E-2</v>
      </c>
    </row>
    <row r="12" spans="1:17" s="5" customFormat="1" ht="12.9" customHeight="1" x14ac:dyDescent="0.5">
      <c r="A12" s="5" t="s">
        <v>38</v>
      </c>
      <c r="C12" s="5">
        <v>6</v>
      </c>
      <c r="D12" s="5" t="s">
        <v>39</v>
      </c>
      <c r="E12" s="5" t="s">
        <v>23</v>
      </c>
      <c r="F12" s="5" t="s">
        <v>40</v>
      </c>
      <c r="G12" s="5" t="s">
        <v>39</v>
      </c>
      <c r="H12" s="5" t="s">
        <v>19</v>
      </c>
      <c r="I12" s="5" t="s">
        <v>20</v>
      </c>
      <c r="J12" s="6">
        <v>14675</v>
      </c>
      <c r="K12" s="6">
        <v>15095</v>
      </c>
      <c r="M12" s="6">
        <f>K12-J12</f>
        <v>420</v>
      </c>
      <c r="N12" s="7">
        <f>K12/J12-1</f>
        <v>2.8620102214650833E-2</v>
      </c>
      <c r="P12" s="8">
        <v>0.7142857142857143</v>
      </c>
      <c r="Q12" s="8">
        <v>0.71202830188679245</v>
      </c>
    </row>
    <row r="13" spans="1:17" s="4" customFormat="1" ht="12.9" customHeight="1" x14ac:dyDescent="0.5">
      <c r="A13" s="4" t="s">
        <v>41</v>
      </c>
      <c r="C13" s="4">
        <v>7</v>
      </c>
      <c r="D13" s="4" t="s">
        <v>42</v>
      </c>
      <c r="E13" s="4" t="s">
        <v>23</v>
      </c>
      <c r="F13" s="4" t="s">
        <v>43</v>
      </c>
      <c r="G13" s="4" t="s">
        <v>42</v>
      </c>
      <c r="H13" s="4" t="s">
        <v>19</v>
      </c>
      <c r="I13" s="4" t="s">
        <v>20</v>
      </c>
      <c r="J13" s="9">
        <v>1130</v>
      </c>
      <c r="K13" s="9">
        <v>1010</v>
      </c>
      <c r="M13" s="9">
        <f>K13-J13</f>
        <v>-120</v>
      </c>
      <c r="N13" s="10">
        <f>K13/J13-1</f>
        <v>-0.10619469026548678</v>
      </c>
      <c r="P13" s="11">
        <v>5.5001216841080558E-2</v>
      </c>
      <c r="Q13" s="11">
        <v>4.7641509433962267E-2</v>
      </c>
    </row>
    <row r="14" spans="1:17" s="4" customFormat="1" ht="12.9" customHeight="1" x14ac:dyDescent="0.5">
      <c r="A14" s="4" t="s">
        <v>44</v>
      </c>
      <c r="C14" s="4">
        <v>8</v>
      </c>
      <c r="D14" s="4" t="s">
        <v>45</v>
      </c>
      <c r="E14" s="4" t="s">
        <v>23</v>
      </c>
      <c r="F14" s="4" t="s">
        <v>46</v>
      </c>
      <c r="G14" s="4" t="s">
        <v>45</v>
      </c>
      <c r="H14" s="4" t="s">
        <v>19</v>
      </c>
      <c r="I14" s="4" t="s">
        <v>20</v>
      </c>
      <c r="J14" s="9">
        <v>1345</v>
      </c>
      <c r="K14" s="9">
        <v>1525</v>
      </c>
      <c r="M14" s="9">
        <f>K14-J14</f>
        <v>180</v>
      </c>
      <c r="N14" s="10">
        <f>K14/J14-1</f>
        <v>0.13382899628252787</v>
      </c>
      <c r="P14" s="11">
        <v>6.5466050133852524E-2</v>
      </c>
      <c r="Q14" s="11">
        <v>7.1933962264150941E-2</v>
      </c>
    </row>
    <row r="15" spans="1:17" s="4" customFormat="1" ht="12.9" customHeight="1" x14ac:dyDescent="0.5">
      <c r="A15" s="4" t="s">
        <v>47</v>
      </c>
      <c r="C15" s="4">
        <v>9</v>
      </c>
      <c r="D15" s="4" t="s">
        <v>48</v>
      </c>
      <c r="E15" s="4" t="s">
        <v>23</v>
      </c>
      <c r="F15" s="4" t="s">
        <v>49</v>
      </c>
      <c r="G15" s="4" t="s">
        <v>48</v>
      </c>
      <c r="H15" s="4" t="s">
        <v>19</v>
      </c>
      <c r="I15" s="4" t="s">
        <v>20</v>
      </c>
      <c r="J15" s="9">
        <v>1665</v>
      </c>
      <c r="K15" s="9">
        <v>1670</v>
      </c>
      <c r="M15" s="9">
        <f>K15-J15</f>
        <v>5</v>
      </c>
      <c r="N15" s="10">
        <f>K15/J15-1</f>
        <v>3.0030030030030463E-3</v>
      </c>
      <c r="P15" s="11">
        <v>8.1041615964954974E-2</v>
      </c>
      <c r="Q15" s="11">
        <v>7.8773584905660374E-2</v>
      </c>
    </row>
    <row r="16" spans="1:17" s="4" customFormat="1" ht="12.9" customHeight="1" x14ac:dyDescent="0.5">
      <c r="A16" s="4" t="s">
        <v>50</v>
      </c>
      <c r="C16" s="4">
        <v>10</v>
      </c>
      <c r="D16" s="4" t="s">
        <v>51</v>
      </c>
      <c r="E16" s="4" t="s">
        <v>23</v>
      </c>
      <c r="F16" s="4" t="s">
        <v>52</v>
      </c>
      <c r="G16" s="4" t="s">
        <v>51</v>
      </c>
      <c r="H16" s="4" t="s">
        <v>19</v>
      </c>
      <c r="I16" s="4" t="s">
        <v>20</v>
      </c>
      <c r="J16" s="9">
        <v>1735</v>
      </c>
      <c r="K16" s="9">
        <v>1860</v>
      </c>
      <c r="M16" s="9">
        <f>K16-J16</f>
        <v>125</v>
      </c>
      <c r="N16" s="10">
        <f>K16/J16-1</f>
        <v>7.2046109510086387E-2</v>
      </c>
      <c r="P16" s="11">
        <v>8.444877099050864E-2</v>
      </c>
      <c r="Q16" s="11">
        <v>8.7735849056603768E-2</v>
      </c>
    </row>
    <row r="17" spans="1:17" s="4" customFormat="1" ht="12.9" customHeight="1" x14ac:dyDescent="0.5">
      <c r="A17" s="4" t="s">
        <v>53</v>
      </c>
      <c r="C17" s="4">
        <v>11</v>
      </c>
      <c r="D17" s="4" t="s">
        <v>54</v>
      </c>
      <c r="E17" s="4" t="s">
        <v>23</v>
      </c>
      <c r="F17" s="4" t="s">
        <v>55</v>
      </c>
      <c r="G17" s="4" t="s">
        <v>54</v>
      </c>
      <c r="H17" s="4" t="s">
        <v>19</v>
      </c>
      <c r="I17" s="4" t="s">
        <v>20</v>
      </c>
      <c r="J17" s="9">
        <v>1645</v>
      </c>
      <c r="K17" s="9">
        <v>1750</v>
      </c>
      <c r="M17" s="9">
        <f>K17-J17</f>
        <v>105</v>
      </c>
      <c r="N17" s="10">
        <f>K17/J17-1</f>
        <v>6.3829787234042534E-2</v>
      </c>
      <c r="P17" s="11">
        <v>8.006814310051108E-2</v>
      </c>
      <c r="Q17" s="11">
        <v>8.254716981132075E-2</v>
      </c>
    </row>
    <row r="18" spans="1:17" s="4" customFormat="1" ht="12.9" customHeight="1" x14ac:dyDescent="0.5">
      <c r="A18" s="4" t="s">
        <v>56</v>
      </c>
      <c r="C18" s="4">
        <v>12</v>
      </c>
      <c r="D18" s="4" t="s">
        <v>57</v>
      </c>
      <c r="E18" s="4" t="s">
        <v>23</v>
      </c>
      <c r="F18" s="4" t="s">
        <v>58</v>
      </c>
      <c r="G18" s="4" t="s">
        <v>57</v>
      </c>
      <c r="H18" s="4" t="s">
        <v>19</v>
      </c>
      <c r="I18" s="4" t="s">
        <v>20</v>
      </c>
      <c r="J18" s="9">
        <v>1395</v>
      </c>
      <c r="K18" s="9">
        <v>1530</v>
      </c>
      <c r="M18" s="9">
        <f>K18-J18</f>
        <v>135</v>
      </c>
      <c r="N18" s="10">
        <f>K18/J18-1</f>
        <v>9.6774193548387011E-2</v>
      </c>
      <c r="P18" s="11">
        <v>6.7899732294962281E-2</v>
      </c>
      <c r="Q18" s="11">
        <v>7.2169811320754715E-2</v>
      </c>
    </row>
    <row r="19" spans="1:17" s="4" customFormat="1" ht="12.9" customHeight="1" x14ac:dyDescent="0.5">
      <c r="A19" s="4" t="s">
        <v>59</v>
      </c>
      <c r="C19" s="4">
        <v>13</v>
      </c>
      <c r="D19" s="4" t="s">
        <v>60</v>
      </c>
      <c r="E19" s="4" t="s">
        <v>23</v>
      </c>
      <c r="F19" s="4" t="s">
        <v>61</v>
      </c>
      <c r="G19" s="4" t="s">
        <v>60</v>
      </c>
      <c r="H19" s="4" t="s">
        <v>19</v>
      </c>
      <c r="I19" s="4" t="s">
        <v>20</v>
      </c>
      <c r="J19" s="9">
        <v>1350</v>
      </c>
      <c r="K19" s="9">
        <v>1365</v>
      </c>
      <c r="M19" s="9">
        <f>K19-J19</f>
        <v>15</v>
      </c>
      <c r="N19" s="10">
        <f>K19/J19-1</f>
        <v>1.1111111111111072E-2</v>
      </c>
      <c r="P19" s="11">
        <v>6.5709418349963494E-2</v>
      </c>
      <c r="Q19" s="11">
        <v>6.4386792452830188E-2</v>
      </c>
    </row>
    <row r="20" spans="1:17" s="4" customFormat="1" ht="12.9" customHeight="1" x14ac:dyDescent="0.5">
      <c r="A20" s="4" t="s">
        <v>62</v>
      </c>
      <c r="C20" s="4">
        <v>14</v>
      </c>
      <c r="D20" s="4" t="s">
        <v>63</v>
      </c>
      <c r="E20" s="4" t="s">
        <v>23</v>
      </c>
      <c r="F20" s="4" t="s">
        <v>64</v>
      </c>
      <c r="G20" s="4" t="s">
        <v>63</v>
      </c>
      <c r="H20" s="4" t="s">
        <v>19</v>
      </c>
      <c r="I20" s="4" t="s">
        <v>20</v>
      </c>
      <c r="J20" s="9">
        <v>1635</v>
      </c>
      <c r="K20" s="9">
        <v>1395</v>
      </c>
      <c r="M20" s="9">
        <f>K20-J20</f>
        <v>-240</v>
      </c>
      <c r="N20" s="10">
        <f>K20/J20-1</f>
        <v>-0.14678899082568808</v>
      </c>
      <c r="P20" s="11">
        <v>7.9581406668289126E-2</v>
      </c>
      <c r="Q20" s="11">
        <v>6.5801886792452829E-2</v>
      </c>
    </row>
    <row r="21" spans="1:17" s="4" customFormat="1" ht="12.9" customHeight="1" x14ac:dyDescent="0.5">
      <c r="A21" s="4" t="s">
        <v>65</v>
      </c>
      <c r="C21" s="4">
        <v>15</v>
      </c>
      <c r="D21" s="4" t="s">
        <v>66</v>
      </c>
      <c r="E21" s="4" t="s">
        <v>23</v>
      </c>
      <c r="F21" s="4" t="s">
        <v>67</v>
      </c>
      <c r="G21" s="4" t="s">
        <v>66</v>
      </c>
      <c r="H21" s="4" t="s">
        <v>19</v>
      </c>
      <c r="I21" s="4" t="s">
        <v>20</v>
      </c>
      <c r="J21" s="9">
        <v>1560</v>
      </c>
      <c r="K21" s="9">
        <v>1540</v>
      </c>
      <c r="M21" s="9">
        <f>K21-J21</f>
        <v>-20</v>
      </c>
      <c r="N21" s="10">
        <f>K21/J21-1</f>
        <v>-1.2820512820512775E-2</v>
      </c>
      <c r="P21" s="11">
        <v>7.5930883426624476E-2</v>
      </c>
      <c r="Q21" s="11">
        <v>7.2641509433962262E-2</v>
      </c>
    </row>
    <row r="22" spans="1:17" s="4" customFormat="1" ht="12.9" customHeight="1" x14ac:dyDescent="0.5">
      <c r="A22" s="4" t="s">
        <v>68</v>
      </c>
      <c r="C22" s="4">
        <v>16</v>
      </c>
      <c r="D22" s="4" t="s">
        <v>69</v>
      </c>
      <c r="E22" s="4" t="s">
        <v>23</v>
      </c>
      <c r="F22" s="4" t="s">
        <v>70</v>
      </c>
      <c r="G22" s="4" t="s">
        <v>69</v>
      </c>
      <c r="H22" s="4" t="s">
        <v>19</v>
      </c>
      <c r="I22" s="4" t="s">
        <v>20</v>
      </c>
      <c r="J22" s="9">
        <v>1230</v>
      </c>
      <c r="K22" s="9">
        <v>1435</v>
      </c>
      <c r="M22" s="9">
        <f>K22-J22</f>
        <v>205</v>
      </c>
      <c r="N22" s="10">
        <f>K22/J22-1</f>
        <v>0.16666666666666674</v>
      </c>
      <c r="P22" s="11">
        <v>5.9868581163300072E-2</v>
      </c>
      <c r="Q22" s="11">
        <v>6.7688679245283018E-2</v>
      </c>
    </row>
    <row r="23" spans="1:17" s="5" customFormat="1" ht="12.9" customHeight="1" x14ac:dyDescent="0.5">
      <c r="A23" s="5" t="s">
        <v>71</v>
      </c>
      <c r="C23" s="5">
        <v>17</v>
      </c>
      <c r="D23" s="5" t="s">
        <v>72</v>
      </c>
      <c r="E23" s="5" t="s">
        <v>23</v>
      </c>
      <c r="F23" s="5" t="s">
        <v>73</v>
      </c>
      <c r="G23" s="5" t="s">
        <v>72</v>
      </c>
      <c r="H23" s="5" t="s">
        <v>19</v>
      </c>
      <c r="I23" s="5" t="s">
        <v>20</v>
      </c>
      <c r="J23" s="6">
        <v>2660</v>
      </c>
      <c r="K23" s="6">
        <v>2890</v>
      </c>
      <c r="M23" s="6">
        <f>K23-J23</f>
        <v>230</v>
      </c>
      <c r="N23" s="7">
        <f>K23/J23-1</f>
        <v>8.6466165413533913E-2</v>
      </c>
      <c r="P23" s="8">
        <v>0.12947189097103917</v>
      </c>
      <c r="Q23" s="8">
        <v>0.13632075471698113</v>
      </c>
    </row>
    <row r="24" spans="1:17" s="4" customFormat="1" ht="12.9" customHeight="1" x14ac:dyDescent="0.5">
      <c r="A24" s="4" t="s">
        <v>74</v>
      </c>
      <c r="C24" s="4">
        <v>18</v>
      </c>
      <c r="D24" s="4" t="s">
        <v>75</v>
      </c>
      <c r="E24" s="4" t="s">
        <v>23</v>
      </c>
      <c r="F24" s="4" t="s">
        <v>76</v>
      </c>
      <c r="G24" s="4" t="s">
        <v>75</v>
      </c>
      <c r="H24" s="4" t="s">
        <v>19</v>
      </c>
      <c r="I24" s="4" t="s">
        <v>20</v>
      </c>
      <c r="J24" s="9">
        <v>1025</v>
      </c>
      <c r="K24" s="9">
        <v>1020</v>
      </c>
      <c r="M24" s="9">
        <f>K24-J24</f>
        <v>-5</v>
      </c>
      <c r="N24" s="10">
        <f>K24/J24-1</f>
        <v>-4.8780487804878092E-3</v>
      </c>
      <c r="P24" s="11">
        <v>4.989048430275006E-2</v>
      </c>
      <c r="Q24" s="11">
        <v>4.8113207547169815E-2</v>
      </c>
    </row>
    <row r="25" spans="1:17" s="4" customFormat="1" ht="12.9" customHeight="1" x14ac:dyDescent="0.5">
      <c r="A25" s="4" t="s">
        <v>77</v>
      </c>
      <c r="C25" s="4">
        <v>19</v>
      </c>
      <c r="D25" s="4" t="s">
        <v>78</v>
      </c>
      <c r="E25" s="4" t="s">
        <v>23</v>
      </c>
      <c r="F25" s="4" t="s">
        <v>79</v>
      </c>
      <c r="G25" s="4" t="s">
        <v>78</v>
      </c>
      <c r="H25" s="4" t="s">
        <v>19</v>
      </c>
      <c r="I25" s="4" t="s">
        <v>20</v>
      </c>
      <c r="J25" s="9">
        <v>560</v>
      </c>
      <c r="K25" s="9">
        <v>840</v>
      </c>
      <c r="M25" s="9">
        <f>K25-J25</f>
        <v>280</v>
      </c>
      <c r="N25" s="10">
        <f>K25/J25-1</f>
        <v>0.5</v>
      </c>
      <c r="P25" s="11">
        <v>2.7257240204429302E-2</v>
      </c>
      <c r="Q25" s="11">
        <v>3.962264150943396E-2</v>
      </c>
    </row>
    <row r="26" spans="1:17" s="4" customFormat="1" ht="12.9" customHeight="1" x14ac:dyDescent="0.5">
      <c r="A26" s="4" t="s">
        <v>80</v>
      </c>
      <c r="C26" s="4">
        <v>20</v>
      </c>
      <c r="D26" s="4" t="s">
        <v>81</v>
      </c>
      <c r="E26" s="4" t="s">
        <v>23</v>
      </c>
      <c r="F26" s="4" t="s">
        <v>82</v>
      </c>
      <c r="G26" s="4" t="s">
        <v>81</v>
      </c>
      <c r="H26" s="4" t="s">
        <v>19</v>
      </c>
      <c r="I26" s="4" t="s">
        <v>20</v>
      </c>
      <c r="J26" s="9">
        <v>440</v>
      </c>
      <c r="K26" s="9">
        <v>525</v>
      </c>
      <c r="M26" s="9">
        <f>K26-J26</f>
        <v>85</v>
      </c>
      <c r="N26" s="10">
        <f>K26/J26-1</f>
        <v>0.19318181818181812</v>
      </c>
      <c r="P26" s="11">
        <v>2.141640301776588E-2</v>
      </c>
      <c r="Q26" s="11">
        <v>2.4764150943396228E-2</v>
      </c>
    </row>
    <row r="27" spans="1:17" s="4" customFormat="1" ht="12.9" customHeight="1" x14ac:dyDescent="0.5">
      <c r="A27" s="4" t="s">
        <v>83</v>
      </c>
      <c r="C27" s="4">
        <v>21</v>
      </c>
      <c r="D27" s="4" t="s">
        <v>84</v>
      </c>
      <c r="E27" s="4" t="s">
        <v>23</v>
      </c>
      <c r="F27" s="4" t="s">
        <v>85</v>
      </c>
      <c r="G27" s="4" t="s">
        <v>84</v>
      </c>
      <c r="H27" s="4" t="s">
        <v>19</v>
      </c>
      <c r="I27" s="4" t="s">
        <v>20</v>
      </c>
      <c r="J27" s="9">
        <v>285</v>
      </c>
      <c r="K27" s="9">
        <v>285</v>
      </c>
      <c r="M27" s="9">
        <f>K27-J27</f>
        <v>0</v>
      </c>
      <c r="N27" s="10">
        <f>K27/J27-1</f>
        <v>0</v>
      </c>
      <c r="P27" s="11">
        <v>1.3871988318325626E-2</v>
      </c>
      <c r="Q27" s="11">
        <v>1.3443396226415095E-2</v>
      </c>
    </row>
    <row r="28" spans="1:17" s="4" customFormat="1" ht="12.9" customHeight="1" x14ac:dyDescent="0.5">
      <c r="A28" s="4" t="s">
        <v>86</v>
      </c>
      <c r="C28" s="4">
        <v>22</v>
      </c>
      <c r="D28" s="4" t="s">
        <v>87</v>
      </c>
      <c r="E28" s="4" t="s">
        <v>23</v>
      </c>
      <c r="F28" s="4" t="s">
        <v>88</v>
      </c>
      <c r="G28" s="4" t="s">
        <v>87</v>
      </c>
      <c r="H28" s="4" t="s">
        <v>19</v>
      </c>
      <c r="I28" s="4" t="s">
        <v>20</v>
      </c>
      <c r="J28" s="9">
        <v>345</v>
      </c>
      <c r="K28" s="9">
        <v>220</v>
      </c>
      <c r="M28" s="9">
        <f>K28-J28</f>
        <v>-125</v>
      </c>
      <c r="N28" s="10">
        <f>K28/J28-1</f>
        <v>-0.3623188405797102</v>
      </c>
      <c r="P28" s="11">
        <v>1.6792406911657339E-2</v>
      </c>
      <c r="Q28" s="11">
        <v>1.0377358490566037E-2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15490</v>
      </c>
      <c r="K30" s="6">
        <v>15610</v>
      </c>
      <c r="M30" s="6">
        <f>K30-J30</f>
        <v>120</v>
      </c>
      <c r="N30" s="7">
        <f>K30/J30-1</f>
        <v>7.7469335054873856E-3</v>
      </c>
      <c r="P30" s="8">
        <v>0.75395473351180331</v>
      </c>
      <c r="Q30" s="8">
        <v>0.73632075471698111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38.700000000000003</v>
      </c>
      <c r="K32" s="12">
        <v>38.799999999999997</v>
      </c>
      <c r="M32" s="12">
        <f>K32-J32</f>
        <v>9.9999999999994316E-2</v>
      </c>
      <c r="N32" s="7">
        <f>K32/J32-1</f>
        <v>2.5839793281652312E-3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10160</v>
      </c>
      <c r="K34" s="6">
        <v>10440</v>
      </c>
      <c r="M34" s="6">
        <f>K34-J34</f>
        <v>280</v>
      </c>
      <c r="N34" s="7">
        <f>K34/J34-1</f>
        <v>2.7559055118110187E-2</v>
      </c>
      <c r="P34" s="8">
        <v>0.49452421513750305</v>
      </c>
      <c r="Q34" s="8">
        <v>0.49245283018867925</v>
      </c>
    </row>
    <row r="35" spans="1:17" s="4" customFormat="1" ht="12.9" customHeight="1" x14ac:dyDescent="0.5">
      <c r="A35" s="4" t="s">
        <v>26</v>
      </c>
      <c r="C35" s="4">
        <v>28</v>
      </c>
      <c r="D35" s="4" t="s">
        <v>98</v>
      </c>
      <c r="E35" s="4" t="s">
        <v>23</v>
      </c>
      <c r="F35" s="4" t="s">
        <v>28</v>
      </c>
      <c r="G35" s="4" t="s">
        <v>27</v>
      </c>
      <c r="H35" s="4" t="s">
        <v>19</v>
      </c>
      <c r="I35" s="4" t="s">
        <v>96</v>
      </c>
      <c r="J35" s="9">
        <v>1650</v>
      </c>
      <c r="K35" s="9">
        <v>1620</v>
      </c>
      <c r="M35" s="9">
        <f>K35-J35</f>
        <v>-30</v>
      </c>
      <c r="N35" s="10">
        <f>K35/J35-1</f>
        <v>-1.8181818181818188E-2</v>
      </c>
      <c r="P35" s="11">
        <v>8.031151131662205E-2</v>
      </c>
      <c r="Q35" s="11">
        <v>7.6415094339622638E-2</v>
      </c>
    </row>
    <row r="36" spans="1:17" s="4" customFormat="1" ht="12.9" customHeight="1" x14ac:dyDescent="0.5">
      <c r="A36" s="4" t="s">
        <v>38</v>
      </c>
      <c r="C36" s="4">
        <v>32</v>
      </c>
      <c r="D36" s="4" t="s">
        <v>99</v>
      </c>
      <c r="E36" s="4" t="s">
        <v>23</v>
      </c>
      <c r="F36" s="4" t="s">
        <v>40</v>
      </c>
      <c r="G36" s="4" t="s">
        <v>39</v>
      </c>
      <c r="H36" s="4" t="s">
        <v>19</v>
      </c>
      <c r="I36" s="4" t="s">
        <v>96</v>
      </c>
      <c r="J36" s="9">
        <v>7395</v>
      </c>
      <c r="K36" s="9">
        <v>7540</v>
      </c>
      <c r="M36" s="9">
        <f>K36-J36</f>
        <v>145</v>
      </c>
      <c r="N36" s="10">
        <f>K36/J36-1</f>
        <v>1.9607843137254832E-2</v>
      </c>
      <c r="P36" s="11">
        <v>0.35994159162813338</v>
      </c>
      <c r="Q36" s="11">
        <v>0.35566037735849054</v>
      </c>
    </row>
    <row r="37" spans="1:17" s="4" customFormat="1" ht="12.9" customHeight="1" x14ac:dyDescent="0.5">
      <c r="A37" s="4" t="s">
        <v>71</v>
      </c>
      <c r="C37" s="4">
        <v>43</v>
      </c>
      <c r="D37" s="4" t="s">
        <v>100</v>
      </c>
      <c r="E37" s="4" t="s">
        <v>23</v>
      </c>
      <c r="F37" s="4" t="s">
        <v>73</v>
      </c>
      <c r="G37" s="4" t="s">
        <v>72</v>
      </c>
      <c r="H37" s="4" t="s">
        <v>19</v>
      </c>
      <c r="I37" s="4" t="s">
        <v>96</v>
      </c>
      <c r="J37" s="9">
        <v>1110</v>
      </c>
      <c r="K37" s="9">
        <v>1280</v>
      </c>
      <c r="M37" s="9">
        <f>K37-J37</f>
        <v>170</v>
      </c>
      <c r="N37" s="10">
        <f>K37/J37-1</f>
        <v>0.15315315315315314</v>
      </c>
      <c r="P37" s="11">
        <v>5.402774397663665E-2</v>
      </c>
      <c r="Q37" s="11">
        <v>6.0377358490566038E-2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7675</v>
      </c>
      <c r="K39" s="9">
        <v>7665</v>
      </c>
      <c r="M39" s="9">
        <f>K39-J39</f>
        <v>-10</v>
      </c>
      <c r="N39" s="10">
        <f>K39/J39-1</f>
        <v>-1.3029315960911836E-3</v>
      </c>
      <c r="P39" s="11">
        <v>0.37357021173034799</v>
      </c>
      <c r="Q39" s="11">
        <v>0.36155660377358489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38.1</v>
      </c>
      <c r="K41" s="13">
        <v>38.4</v>
      </c>
      <c r="M41" s="13">
        <f>K41-J41</f>
        <v>0.29999999999999716</v>
      </c>
      <c r="N41" s="10">
        <f>K41/J41-1</f>
        <v>7.8740157480314821E-3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10385</v>
      </c>
      <c r="K43" s="6">
        <v>10760</v>
      </c>
      <c r="M43" s="6">
        <f>K43-J43</f>
        <v>375</v>
      </c>
      <c r="N43" s="7">
        <f>K43/J43-1</f>
        <v>3.6109773712084792E-2</v>
      </c>
      <c r="P43" s="8">
        <v>0.505475784862497</v>
      </c>
      <c r="Q43" s="8">
        <v>0.50754716981132075</v>
      </c>
    </row>
    <row r="44" spans="1:17" s="4" customFormat="1" ht="12.9" customHeight="1" x14ac:dyDescent="0.5">
      <c r="A44" s="4" t="s">
        <v>26</v>
      </c>
      <c r="C44" s="4">
        <v>54</v>
      </c>
      <c r="D44" s="4" t="s">
        <v>98</v>
      </c>
      <c r="E44" s="4" t="s">
        <v>23</v>
      </c>
      <c r="F44" s="4" t="s">
        <v>28</v>
      </c>
      <c r="G44" s="4" t="s">
        <v>27</v>
      </c>
      <c r="H44" s="4" t="s">
        <v>19</v>
      </c>
      <c r="I44" s="4" t="s">
        <v>105</v>
      </c>
      <c r="J44" s="9">
        <v>1560</v>
      </c>
      <c r="K44" s="9">
        <v>1600</v>
      </c>
      <c r="M44" s="9">
        <f>K44-J44</f>
        <v>40</v>
      </c>
      <c r="N44" s="10">
        <f>K44/J44-1</f>
        <v>2.564102564102555E-2</v>
      </c>
      <c r="P44" s="11">
        <v>7.5930883426624476E-2</v>
      </c>
      <c r="Q44" s="11">
        <v>7.5471698113207544E-2</v>
      </c>
    </row>
    <row r="45" spans="1:17" s="4" customFormat="1" ht="12.9" customHeight="1" x14ac:dyDescent="0.5">
      <c r="A45" s="4" t="s">
        <v>38</v>
      </c>
      <c r="C45" s="4">
        <v>58</v>
      </c>
      <c r="D45" s="4" t="s">
        <v>99</v>
      </c>
      <c r="E45" s="4" t="s">
        <v>23</v>
      </c>
      <c r="F45" s="4" t="s">
        <v>40</v>
      </c>
      <c r="G45" s="4" t="s">
        <v>39</v>
      </c>
      <c r="H45" s="4" t="s">
        <v>19</v>
      </c>
      <c r="I45" s="4" t="s">
        <v>105</v>
      </c>
      <c r="J45" s="9">
        <v>7280</v>
      </c>
      <c r="K45" s="9">
        <v>7550</v>
      </c>
      <c r="M45" s="9">
        <f>K45-J45</f>
        <v>270</v>
      </c>
      <c r="N45" s="10">
        <f>K45/J45-1</f>
        <v>3.7087912087912178E-2</v>
      </c>
      <c r="P45" s="11">
        <v>0.35434412265758092</v>
      </c>
      <c r="Q45" s="11">
        <v>0.35613207547169812</v>
      </c>
    </row>
    <row r="46" spans="1:17" s="4" customFormat="1" ht="12.9" customHeight="1" x14ac:dyDescent="0.5">
      <c r="A46" s="4" t="s">
        <v>71</v>
      </c>
      <c r="C46" s="4">
        <v>69</v>
      </c>
      <c r="D46" s="4" t="s">
        <v>100</v>
      </c>
      <c r="E46" s="4" t="s">
        <v>23</v>
      </c>
      <c r="F46" s="4" t="s">
        <v>73</v>
      </c>
      <c r="G46" s="4" t="s">
        <v>72</v>
      </c>
      <c r="H46" s="4" t="s">
        <v>19</v>
      </c>
      <c r="I46" s="4" t="s">
        <v>105</v>
      </c>
      <c r="J46" s="9">
        <v>1550</v>
      </c>
      <c r="K46" s="9">
        <v>1605</v>
      </c>
      <c r="M46" s="9">
        <f>K46-J46</f>
        <v>55</v>
      </c>
      <c r="N46" s="10">
        <f>K46/J46-1</f>
        <v>3.548387096774186E-2</v>
      </c>
      <c r="P46" s="11">
        <v>7.5444146994402536E-2</v>
      </c>
      <c r="Q46" s="11">
        <v>7.5707547169811318E-2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7815</v>
      </c>
      <c r="K48" s="9">
        <v>7940</v>
      </c>
      <c r="M48" s="9">
        <f>K48-J48</f>
        <v>125</v>
      </c>
      <c r="N48" s="10">
        <f>K48/J48-1</f>
        <v>1.599488163787588E-2</v>
      </c>
      <c r="P48" s="11">
        <v>0.38038452178145532</v>
      </c>
      <c r="Q48" s="11">
        <v>0.37452830188679243</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39</v>
      </c>
      <c r="K50" s="14">
        <v>39.200000000000003</v>
      </c>
      <c r="M50" s="14">
        <f>K50-J50</f>
        <v>0.20000000000000284</v>
      </c>
      <c r="N50" s="10">
        <f>K50/J50-1</f>
        <v>5.12820512820511E-3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17340</v>
      </c>
      <c r="K4" s="6">
        <v>17980</v>
      </c>
      <c r="M4" s="6">
        <f>K4-J4</f>
        <v>640</v>
      </c>
      <c r="N4" s="7">
        <f>K4/J4-1</f>
        <v>3.6908881199538612E-2</v>
      </c>
    </row>
    <row r="5" spans="1:17" s="4" customFormat="1" ht="12.9" customHeight="1" x14ac:dyDescent="0.5">
      <c r="A5" s="4" t="s">
        <v>114</v>
      </c>
      <c r="C5" s="4">
        <v>101</v>
      </c>
      <c r="D5" s="4" t="s">
        <v>115</v>
      </c>
      <c r="E5" s="4" t="s">
        <v>23</v>
      </c>
      <c r="F5" s="4" t="s">
        <v>116</v>
      </c>
      <c r="G5" s="4" t="s">
        <v>117</v>
      </c>
      <c r="H5" s="4" t="s">
        <v>19</v>
      </c>
      <c r="I5" s="4" t="s">
        <v>20</v>
      </c>
      <c r="J5" s="9">
        <v>9360</v>
      </c>
      <c r="K5" s="9">
        <v>9600</v>
      </c>
      <c r="M5" s="9">
        <f>K5-J5</f>
        <v>240</v>
      </c>
      <c r="N5" s="10">
        <f>K5/J5-1</f>
        <v>2.564102564102555E-2</v>
      </c>
      <c r="P5" s="11">
        <v>0.53979238754325265</v>
      </c>
      <c r="Q5" s="11">
        <v>0.53392658509454949</v>
      </c>
    </row>
    <row r="6" spans="1:17" s="4" customFormat="1" ht="12.9" customHeight="1" x14ac:dyDescent="0.5">
      <c r="A6" s="4" t="s">
        <v>118</v>
      </c>
      <c r="C6" s="4">
        <v>102</v>
      </c>
      <c r="D6" s="4" t="s">
        <v>119</v>
      </c>
      <c r="E6" s="4" t="s">
        <v>23</v>
      </c>
      <c r="F6" s="4" t="s">
        <v>120</v>
      </c>
      <c r="G6" s="4" t="s">
        <v>119</v>
      </c>
      <c r="H6" s="4" t="s">
        <v>19</v>
      </c>
      <c r="I6" s="4" t="s">
        <v>20</v>
      </c>
      <c r="J6" s="9">
        <v>7180</v>
      </c>
      <c r="K6" s="9">
        <v>7215</v>
      </c>
      <c r="M6" s="9">
        <f>K6-J6</f>
        <v>35</v>
      </c>
      <c r="N6" s="10">
        <f>K6/J6-1</f>
        <v>4.8746518105848846E-3</v>
      </c>
      <c r="P6" s="11">
        <v>0.41407151095732408</v>
      </c>
      <c r="Q6" s="11">
        <v>0.40127919911012233</v>
      </c>
    </row>
    <row r="7" spans="1:17" s="4" customFormat="1" ht="12.9" customHeight="1" x14ac:dyDescent="0.5">
      <c r="A7" s="4" t="s">
        <v>121</v>
      </c>
      <c r="C7" s="4">
        <v>103</v>
      </c>
      <c r="D7" s="4" t="s">
        <v>122</v>
      </c>
      <c r="E7" s="4" t="s">
        <v>23</v>
      </c>
      <c r="F7" s="4" t="s">
        <v>123</v>
      </c>
      <c r="G7" s="4" t="s">
        <v>124</v>
      </c>
      <c r="H7" s="4" t="s">
        <v>19</v>
      </c>
      <c r="I7" s="4" t="s">
        <v>20</v>
      </c>
      <c r="J7" s="9">
        <v>2185</v>
      </c>
      <c r="K7" s="9">
        <v>2385</v>
      </c>
      <c r="M7" s="9">
        <f>K7-J7</f>
        <v>200</v>
      </c>
      <c r="N7" s="10">
        <f>K7/J7-1</f>
        <v>9.1533180778031964E-2</v>
      </c>
      <c r="P7" s="11">
        <v>0.12600922722029989</v>
      </c>
      <c r="Q7" s="11">
        <v>0.13264738598442713</v>
      </c>
    </row>
    <row r="8" spans="1:17" s="4" customFormat="1" ht="12.9" customHeight="1" x14ac:dyDescent="0.5">
      <c r="A8" s="4" t="s">
        <v>125</v>
      </c>
      <c r="C8" s="4">
        <v>104</v>
      </c>
      <c r="D8" s="4" t="s">
        <v>126</v>
      </c>
      <c r="E8" s="4" t="s">
        <v>23</v>
      </c>
      <c r="F8" s="4" t="s">
        <v>127</v>
      </c>
      <c r="G8" s="4" t="s">
        <v>128</v>
      </c>
      <c r="H8" s="4" t="s">
        <v>19</v>
      </c>
      <c r="I8" s="4" t="s">
        <v>20</v>
      </c>
      <c r="J8" s="9">
        <v>7980</v>
      </c>
      <c r="K8" s="9">
        <v>8380</v>
      </c>
      <c r="M8" s="9">
        <f>K8-J8</f>
        <v>400</v>
      </c>
      <c r="N8" s="10">
        <f>K8/J8-1</f>
        <v>5.0125313283208017E-2</v>
      </c>
      <c r="P8" s="11">
        <v>0.46020761245674741</v>
      </c>
      <c r="Q8" s="11">
        <v>0.46607341490545051</v>
      </c>
    </row>
    <row r="9" spans="1:17" s="4" customFormat="1" ht="12.9" customHeight="1" x14ac:dyDescent="0.5">
      <c r="A9" s="4" t="s">
        <v>129</v>
      </c>
      <c r="C9" s="4">
        <v>105</v>
      </c>
      <c r="D9" s="4" t="s">
        <v>130</v>
      </c>
      <c r="E9" s="4" t="s">
        <v>23</v>
      </c>
      <c r="F9" s="4" t="s">
        <v>131</v>
      </c>
      <c r="G9" s="4" t="s">
        <v>132</v>
      </c>
      <c r="H9" s="4" t="s">
        <v>19</v>
      </c>
      <c r="I9" s="4" t="s">
        <v>20</v>
      </c>
      <c r="J9" s="9">
        <v>5510</v>
      </c>
      <c r="K9" s="9">
        <v>6040</v>
      </c>
      <c r="M9" s="9">
        <f>K9-J9</f>
        <v>530</v>
      </c>
      <c r="N9" s="10">
        <f>K9/J9-1</f>
        <v>9.6188747731397406E-2</v>
      </c>
      <c r="P9" s="11">
        <v>0.31776239907727799</v>
      </c>
      <c r="Q9" s="11">
        <v>0.33592880978865408</v>
      </c>
    </row>
    <row r="10" spans="1:17" s="4" customFormat="1" ht="12.9" customHeight="1" x14ac:dyDescent="0.5">
      <c r="A10" s="4" t="s">
        <v>133</v>
      </c>
      <c r="C10" s="4">
        <v>106</v>
      </c>
      <c r="D10" s="4" t="s">
        <v>134</v>
      </c>
      <c r="E10" s="4" t="s">
        <v>23</v>
      </c>
      <c r="F10" s="4" t="s">
        <v>135</v>
      </c>
      <c r="G10" s="4" t="s">
        <v>136</v>
      </c>
      <c r="H10" s="4" t="s">
        <v>19</v>
      </c>
      <c r="I10" s="4" t="s">
        <v>20</v>
      </c>
      <c r="J10" s="9">
        <v>485</v>
      </c>
      <c r="K10" s="9">
        <v>405</v>
      </c>
      <c r="M10" s="9">
        <f>K10-J10</f>
        <v>-80</v>
      </c>
      <c r="N10" s="10">
        <f>K10/J10-1</f>
        <v>-0.16494845360824739</v>
      </c>
      <c r="P10" s="11">
        <v>2.7970011534025375E-2</v>
      </c>
      <c r="Q10" s="11">
        <v>2.2525027808676306E-2</v>
      </c>
    </row>
    <row r="11" spans="1:17" s="4" customFormat="1" ht="12.9" customHeight="1" x14ac:dyDescent="0.5">
      <c r="A11" s="4" t="s">
        <v>137</v>
      </c>
      <c r="C11" s="4">
        <v>107</v>
      </c>
      <c r="D11" s="4" t="s">
        <v>138</v>
      </c>
      <c r="E11" s="4" t="s">
        <v>23</v>
      </c>
      <c r="F11" s="4" t="s">
        <v>139</v>
      </c>
      <c r="G11" s="4" t="s">
        <v>140</v>
      </c>
      <c r="H11" s="4" t="s">
        <v>19</v>
      </c>
      <c r="I11" s="4" t="s">
        <v>20</v>
      </c>
      <c r="J11" s="9">
        <v>1190</v>
      </c>
      <c r="K11" s="9">
        <v>1190</v>
      </c>
      <c r="M11" s="9">
        <f>K11-J11</f>
        <v>0</v>
      </c>
      <c r="N11" s="10">
        <f>K11/J11-1</f>
        <v>0</v>
      </c>
      <c r="P11" s="11">
        <v>6.8627450980392163E-2</v>
      </c>
      <c r="Q11" s="11">
        <v>6.6184649610678534E-2</v>
      </c>
    </row>
    <row r="12" spans="1:17" s="4" customFormat="1" ht="12.9" customHeight="1" x14ac:dyDescent="0.5">
      <c r="A12" s="4" t="s">
        <v>141</v>
      </c>
      <c r="C12" s="4">
        <v>108</v>
      </c>
      <c r="D12" s="4" t="s">
        <v>142</v>
      </c>
      <c r="E12" s="4" t="s">
        <v>23</v>
      </c>
      <c r="F12" s="4" t="s">
        <v>143</v>
      </c>
      <c r="G12" s="4" t="s">
        <v>144</v>
      </c>
      <c r="H12" s="4" t="s">
        <v>19</v>
      </c>
      <c r="I12" s="4" t="s">
        <v>20</v>
      </c>
      <c r="J12" s="9">
        <v>790</v>
      </c>
      <c r="K12" s="9">
        <v>745</v>
      </c>
      <c r="M12" s="9">
        <f>K12-J12</f>
        <v>-45</v>
      </c>
      <c r="N12" s="10">
        <f>K12/J12-1</f>
        <v>-5.6962025316455667E-2</v>
      </c>
      <c r="P12" s="11">
        <v>4.5559400230680509E-2</v>
      </c>
      <c r="Q12" s="11">
        <v>4.1434927697441601E-2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9090</v>
      </c>
      <c r="K15" s="6">
        <v>9210</v>
      </c>
      <c r="M15" s="6">
        <f>K15-J15</f>
        <v>120</v>
      </c>
      <c r="N15" s="7">
        <f>K15/J15-1</f>
        <v>1.3201320132013139E-2</v>
      </c>
    </row>
    <row r="16" spans="1:17" s="4" customFormat="1" ht="12.9" customHeight="1" x14ac:dyDescent="0.5">
      <c r="A16" s="4" t="s">
        <v>150</v>
      </c>
      <c r="C16" s="4" t="s">
        <v>151</v>
      </c>
      <c r="D16" s="4" t="s">
        <v>151</v>
      </c>
      <c r="F16" s="4" t="s">
        <v>152</v>
      </c>
      <c r="G16" s="4" t="s">
        <v>153</v>
      </c>
      <c r="H16" s="4" t="s">
        <v>19</v>
      </c>
      <c r="I16" s="4" t="s">
        <v>20</v>
      </c>
      <c r="J16" s="15" t="s">
        <v>154</v>
      </c>
      <c r="K16" s="9">
        <v>5080</v>
      </c>
      <c r="M16" s="15" t="s">
        <v>154</v>
      </c>
      <c r="N16" s="15" t="s">
        <v>154</v>
      </c>
      <c r="P16" s="15" t="s">
        <v>154</v>
      </c>
      <c r="Q16" s="11">
        <v>0.55157437567861023</v>
      </c>
    </row>
    <row r="17" spans="1:17" s="4" customFormat="1" ht="12.9" customHeight="1" x14ac:dyDescent="0.5">
      <c r="A17" s="4" t="s">
        <v>155</v>
      </c>
      <c r="C17" s="4" t="s">
        <v>151</v>
      </c>
      <c r="D17" s="4" t="s">
        <v>151</v>
      </c>
      <c r="F17" s="4" t="s">
        <v>156</v>
      </c>
      <c r="G17" s="4" t="s">
        <v>157</v>
      </c>
      <c r="H17" s="4" t="s">
        <v>19</v>
      </c>
      <c r="I17" s="4" t="s">
        <v>20</v>
      </c>
      <c r="J17" s="15" t="s">
        <v>154</v>
      </c>
      <c r="K17" s="9">
        <v>4230</v>
      </c>
      <c r="M17" s="15" t="s">
        <v>154</v>
      </c>
      <c r="N17" s="15" t="s">
        <v>154</v>
      </c>
      <c r="P17" s="15" t="s">
        <v>154</v>
      </c>
      <c r="Q17" s="11">
        <v>0.45928338762214982</v>
      </c>
    </row>
    <row r="18" spans="1:17" s="4" customFormat="1" ht="12.9" customHeight="1" x14ac:dyDescent="0.5">
      <c r="A18" s="4" t="s">
        <v>158</v>
      </c>
      <c r="C18" s="4" t="s">
        <v>151</v>
      </c>
      <c r="D18" s="4" t="s">
        <v>151</v>
      </c>
      <c r="F18" s="4" t="s">
        <v>159</v>
      </c>
      <c r="G18" s="4" t="s">
        <v>160</v>
      </c>
      <c r="H18" s="4" t="s">
        <v>19</v>
      </c>
      <c r="I18" s="4" t="s">
        <v>20</v>
      </c>
      <c r="J18" s="15" t="s">
        <v>154</v>
      </c>
      <c r="K18" s="9">
        <v>855</v>
      </c>
      <c r="M18" s="15" t="s">
        <v>154</v>
      </c>
      <c r="N18" s="15" t="s">
        <v>154</v>
      </c>
      <c r="P18" s="15" t="s">
        <v>154</v>
      </c>
      <c r="Q18" s="11">
        <v>9.2833876221498371E-2</v>
      </c>
    </row>
    <row r="19" spans="1:17" s="4" customFormat="1" ht="14.05" customHeight="1" x14ac:dyDescent="0.5">
      <c r="A19" s="4" t="s">
        <v>163</v>
      </c>
      <c r="C19" s="4" t="s">
        <v>151</v>
      </c>
      <c r="D19" s="4" t="s">
        <v>151</v>
      </c>
      <c r="F19" s="4" t="s">
        <v>161</v>
      </c>
      <c r="G19" s="4" t="s">
        <v>162</v>
      </c>
      <c r="H19" s="4" t="s">
        <v>19</v>
      </c>
      <c r="I19" s="4" t="s">
        <v>20</v>
      </c>
      <c r="J19" s="15" t="s">
        <v>154</v>
      </c>
      <c r="K19" s="9">
        <v>205</v>
      </c>
      <c r="M19" s="15" t="s">
        <v>154</v>
      </c>
      <c r="N19" s="15" t="s">
        <v>154</v>
      </c>
      <c r="P19" s="15" t="s">
        <v>154</v>
      </c>
      <c r="Q19" s="11">
        <v>2.2258414766558089E-2</v>
      </c>
    </row>
    <row r="20" spans="1:17" s="4" customFormat="1" ht="14.05" customHeight="1" x14ac:dyDescent="0.5">
      <c r="A20" s="4" t="s">
        <v>166</v>
      </c>
      <c r="C20" s="4">
        <v>1608</v>
      </c>
      <c r="D20" s="4" t="s">
        <v>164</v>
      </c>
      <c r="E20" s="4" t="s">
        <v>23</v>
      </c>
      <c r="F20" s="4" t="s">
        <v>165</v>
      </c>
      <c r="G20" s="4" t="s">
        <v>164</v>
      </c>
      <c r="H20" s="4" t="s">
        <v>19</v>
      </c>
      <c r="I20" s="4" t="s">
        <v>20</v>
      </c>
      <c r="J20" s="9">
        <v>120</v>
      </c>
      <c r="K20" s="9">
        <v>60</v>
      </c>
      <c r="M20" s="9">
        <f>K20-J20</f>
        <v>-60</v>
      </c>
      <c r="N20" s="10">
        <f>K20/J20-1</f>
        <v>-0.5</v>
      </c>
      <c r="P20" s="11">
        <v>1.3201320132013201E-2</v>
      </c>
      <c r="Q20" s="11">
        <v>6.5146579804560263E-3</v>
      </c>
    </row>
    <row r="21" spans="1:17" s="4" customFormat="1" ht="12.9" customHeight="1" x14ac:dyDescent="0.5">
      <c r="A21" s="4" t="s">
        <v>167</v>
      </c>
      <c r="C21" s="4" t="s">
        <v>151</v>
      </c>
      <c r="D21" s="4" t="s">
        <v>151</v>
      </c>
      <c r="F21" s="4" t="s">
        <v>168</v>
      </c>
      <c r="G21" s="4" t="s">
        <v>169</v>
      </c>
      <c r="H21" s="4" t="s">
        <v>19</v>
      </c>
      <c r="I21" s="4" t="s">
        <v>20</v>
      </c>
      <c r="J21" s="15" t="s">
        <v>154</v>
      </c>
      <c r="K21" s="9">
        <v>320</v>
      </c>
      <c r="M21" s="15" t="s">
        <v>154</v>
      </c>
      <c r="N21" s="15" t="s">
        <v>154</v>
      </c>
      <c r="P21" s="15" t="s">
        <v>154</v>
      </c>
      <c r="Q21" s="11">
        <v>3.4744842562432141E-2</v>
      </c>
    </row>
    <row r="22" spans="1:17" s="4" customFormat="1" ht="12.9" customHeight="1" x14ac:dyDescent="0.5">
      <c r="A22" s="4" t="s">
        <v>170</v>
      </c>
      <c r="C22" s="4">
        <v>1611</v>
      </c>
      <c r="D22" s="4" t="s">
        <v>171</v>
      </c>
      <c r="E22" s="4" t="s">
        <v>23</v>
      </c>
      <c r="F22" s="4" t="s">
        <v>172</v>
      </c>
      <c r="G22" s="4" t="s">
        <v>173</v>
      </c>
      <c r="H22" s="4" t="s">
        <v>19</v>
      </c>
      <c r="I22" s="4" t="s">
        <v>20</v>
      </c>
      <c r="J22" s="9">
        <v>445</v>
      </c>
      <c r="K22" s="9">
        <v>565</v>
      </c>
      <c r="M22" s="9">
        <f>K22-J22</f>
        <v>120</v>
      </c>
      <c r="N22" s="10">
        <f>K22/J22-1</f>
        <v>0.2696629213483146</v>
      </c>
      <c r="P22" s="11">
        <v>4.8954895489548955E-2</v>
      </c>
      <c r="Q22" s="11">
        <v>6.1346362649294245E-2</v>
      </c>
    </row>
    <row r="23" spans="1:17" s="4" customFormat="1" ht="12.9" customHeight="1" x14ac:dyDescent="0.5">
      <c r="A23" s="4" t="s">
        <v>174</v>
      </c>
      <c r="C23" s="4">
        <v>1610</v>
      </c>
      <c r="D23" s="4" t="s">
        <v>175</v>
      </c>
      <c r="E23" s="4" t="s">
        <v>23</v>
      </c>
      <c r="F23" s="4" t="s">
        <v>176</v>
      </c>
      <c r="G23" s="4" t="s">
        <v>177</v>
      </c>
      <c r="H23" s="4" t="s">
        <v>19</v>
      </c>
      <c r="I23" s="4" t="s">
        <v>20</v>
      </c>
      <c r="J23" s="9">
        <v>3110</v>
      </c>
      <c r="K23" s="9">
        <v>2975</v>
      </c>
      <c r="M23" s="9">
        <f>K23-J23</f>
        <v>-135</v>
      </c>
      <c r="N23" s="10">
        <f>K23/J23-1</f>
        <v>-4.3408360128617374E-2</v>
      </c>
      <c r="P23" s="11">
        <v>0.34213421342134215</v>
      </c>
      <c r="Q23" s="11">
        <v>0.32301845819761127</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20545</v>
      </c>
      <c r="K26" s="6">
        <v>21200</v>
      </c>
      <c r="M26" s="6">
        <f>K26-J26</f>
        <v>655</v>
      </c>
      <c r="N26" s="7">
        <f>K26/J26-1</f>
        <v>3.1881236310537853E-2</v>
      </c>
    </row>
    <row r="27" spans="1:17" s="4" customFormat="1" ht="12.9" customHeight="1" x14ac:dyDescent="0.5">
      <c r="A27" s="4" t="s">
        <v>181</v>
      </c>
      <c r="C27" s="4">
        <v>3130</v>
      </c>
      <c r="D27" s="4" t="s">
        <v>182</v>
      </c>
      <c r="E27" s="4" t="s">
        <v>183</v>
      </c>
      <c r="F27" s="4" t="s">
        <v>184</v>
      </c>
      <c r="G27" s="4" t="s">
        <v>185</v>
      </c>
      <c r="H27" s="4" t="s">
        <v>19</v>
      </c>
      <c r="I27" s="4" t="s">
        <v>20</v>
      </c>
      <c r="J27" s="9">
        <v>15945</v>
      </c>
      <c r="K27" s="9">
        <v>16340</v>
      </c>
      <c r="M27" s="9">
        <f>K27-J27</f>
        <v>395</v>
      </c>
      <c r="N27" s="10">
        <f>K27/J27-1</f>
        <v>2.4772656005017213E-2</v>
      </c>
    </row>
    <row r="28" spans="1:17" s="4" customFormat="1" ht="12.9" customHeight="1" x14ac:dyDescent="0.5">
      <c r="A28" s="4" t="s">
        <v>186</v>
      </c>
      <c r="C28" s="4">
        <v>2467</v>
      </c>
      <c r="D28" s="4" t="s">
        <v>187</v>
      </c>
      <c r="E28" s="4" t="s">
        <v>183</v>
      </c>
      <c r="F28" s="4" t="s">
        <v>188</v>
      </c>
      <c r="G28" s="4" t="s">
        <v>189</v>
      </c>
      <c r="H28" s="4" t="s">
        <v>19</v>
      </c>
      <c r="I28" s="4" t="s">
        <v>20</v>
      </c>
      <c r="J28" s="9">
        <v>4600</v>
      </c>
      <c r="K28" s="9">
        <v>4865</v>
      </c>
      <c r="M28" s="9">
        <f>K28-J28</f>
        <v>265</v>
      </c>
      <c r="N28" s="10">
        <f>K28/J28-1</f>
        <v>5.7608695652173969E-2</v>
      </c>
    </row>
    <row r="29" spans="1:17" s="4" customFormat="1" ht="12.9" customHeight="1" x14ac:dyDescent="0.5">
      <c r="A29" s="4" t="s">
        <v>190</v>
      </c>
      <c r="C29" s="4">
        <v>2468</v>
      </c>
      <c r="D29" s="4" t="s">
        <v>191</v>
      </c>
      <c r="E29" s="4" t="s">
        <v>183</v>
      </c>
      <c r="F29" s="4" t="s">
        <v>188</v>
      </c>
      <c r="G29" s="4" t="s">
        <v>189</v>
      </c>
      <c r="H29" s="4" t="s">
        <v>19</v>
      </c>
      <c r="I29" s="4" t="s">
        <v>96</v>
      </c>
      <c r="J29" s="9">
        <v>2305</v>
      </c>
      <c r="K29" s="9">
        <v>2385</v>
      </c>
      <c r="M29" s="9">
        <f>K29-J29</f>
        <v>80</v>
      </c>
      <c r="N29" s="10">
        <f>K29/J29-1</f>
        <v>3.4707158351410028E-2</v>
      </c>
      <c r="P29" s="11">
        <v>0.50108695652173918</v>
      </c>
      <c r="Q29" s="11">
        <v>0.49023638232271327</v>
      </c>
    </row>
    <row r="30" spans="1:17" s="4" customFormat="1" ht="12.9" customHeight="1" x14ac:dyDescent="0.5">
      <c r="A30" s="4" t="s">
        <v>192</v>
      </c>
      <c r="C30" s="4">
        <v>2469</v>
      </c>
      <c r="D30" s="4" t="s">
        <v>193</v>
      </c>
      <c r="E30" s="4" t="s">
        <v>183</v>
      </c>
      <c r="F30" s="4" t="s">
        <v>188</v>
      </c>
      <c r="G30" s="4" t="s">
        <v>189</v>
      </c>
      <c r="H30" s="4" t="s">
        <v>19</v>
      </c>
      <c r="I30" s="4" t="s">
        <v>105</v>
      </c>
      <c r="J30" s="9">
        <v>2295</v>
      </c>
      <c r="K30" s="9">
        <v>2480</v>
      </c>
      <c r="M30" s="9">
        <f>K30-J30</f>
        <v>185</v>
      </c>
      <c r="N30" s="10">
        <f>K30/J30-1</f>
        <v>8.0610021786492458E-2</v>
      </c>
      <c r="P30" s="11">
        <v>0.49891304347826088</v>
      </c>
      <c r="Q30" s="11">
        <v>0.50976361767728673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5650</v>
      </c>
      <c r="K35" s="6">
        <v>5845</v>
      </c>
      <c r="M35" s="6">
        <f>K35-J35</f>
        <v>195</v>
      </c>
      <c r="N35" s="7">
        <f>K35/J35-1</f>
        <v>3.4513274336283262E-2</v>
      </c>
    </row>
    <row r="36" spans="1:17" s="5" customFormat="1" ht="12.9" customHeight="1" x14ac:dyDescent="0.5">
      <c r="A36" s="5" t="s">
        <v>202</v>
      </c>
      <c r="C36" s="5">
        <v>1580</v>
      </c>
      <c r="D36" s="5" t="s">
        <v>203</v>
      </c>
      <c r="E36" s="5" t="s">
        <v>23</v>
      </c>
      <c r="F36" s="5" t="s">
        <v>204</v>
      </c>
      <c r="G36" s="5" t="s">
        <v>203</v>
      </c>
      <c r="H36" s="5" t="s">
        <v>19</v>
      </c>
      <c r="I36" s="5" t="s">
        <v>20</v>
      </c>
      <c r="J36" s="6">
        <v>4580</v>
      </c>
      <c r="K36" s="6">
        <v>4730</v>
      </c>
      <c r="M36" s="6">
        <f>K36-J36</f>
        <v>150</v>
      </c>
      <c r="N36" s="7">
        <f>K36/J36-1</f>
        <v>3.2751091703056678E-2</v>
      </c>
      <c r="P36" s="8">
        <v>0.81061946902654869</v>
      </c>
      <c r="Q36" s="8">
        <v>0.80923866552609069</v>
      </c>
    </row>
    <row r="37" spans="1:17" s="4" customFormat="1" ht="12.9" customHeight="1" x14ac:dyDescent="0.5">
      <c r="A37" s="4" t="s">
        <v>205</v>
      </c>
      <c r="C37" s="4">
        <v>1581</v>
      </c>
      <c r="D37" s="4" t="s">
        <v>206</v>
      </c>
      <c r="E37" s="4" t="s">
        <v>23</v>
      </c>
      <c r="F37" s="4" t="s">
        <v>207</v>
      </c>
      <c r="G37" s="4" t="s">
        <v>206</v>
      </c>
      <c r="H37" s="4" t="s">
        <v>19</v>
      </c>
      <c r="I37" s="4" t="s">
        <v>20</v>
      </c>
      <c r="J37" s="9">
        <v>3490</v>
      </c>
      <c r="K37" s="9">
        <v>3535</v>
      </c>
      <c r="M37" s="9">
        <f>K37-J37</f>
        <v>45</v>
      </c>
      <c r="N37" s="10">
        <f>K37/J37-1</f>
        <v>1.2893982808023008E-2</v>
      </c>
      <c r="P37" s="11">
        <v>0.61769911504424779</v>
      </c>
      <c r="Q37" s="11">
        <v>0.60479041916167664</v>
      </c>
    </row>
    <row r="38" spans="1:17" s="4" customFormat="1" ht="14.05" customHeight="1" x14ac:dyDescent="0.5">
      <c r="A38" s="4" t="s">
        <v>210</v>
      </c>
      <c r="C38" s="4" t="s">
        <v>151</v>
      </c>
      <c r="D38" s="4" t="s">
        <v>151</v>
      </c>
      <c r="F38" s="4" t="s">
        <v>208</v>
      </c>
      <c r="G38" s="4" t="s">
        <v>209</v>
      </c>
      <c r="H38" s="4" t="s">
        <v>19</v>
      </c>
      <c r="I38" s="4" t="s">
        <v>20</v>
      </c>
      <c r="J38" s="15" t="s">
        <v>154</v>
      </c>
      <c r="K38" s="9">
        <v>1930</v>
      </c>
      <c r="M38" s="15" t="s">
        <v>154</v>
      </c>
      <c r="N38" s="15" t="s">
        <v>154</v>
      </c>
      <c r="P38" s="15" t="s">
        <v>154</v>
      </c>
      <c r="Q38" s="11">
        <v>0.33019674935842602</v>
      </c>
    </row>
    <row r="39" spans="1:17" s="4" customFormat="1" ht="12.9" customHeight="1" x14ac:dyDescent="0.5">
      <c r="A39" s="4" t="s">
        <v>211</v>
      </c>
      <c r="C39" s="4" t="s">
        <v>151</v>
      </c>
      <c r="D39" s="4" t="s">
        <v>151</v>
      </c>
      <c r="F39" s="4" t="s">
        <v>212</v>
      </c>
      <c r="G39" s="4" t="s">
        <v>213</v>
      </c>
      <c r="H39" s="4" t="s">
        <v>19</v>
      </c>
      <c r="I39" s="4" t="s">
        <v>20</v>
      </c>
      <c r="J39" s="15" t="s">
        <v>154</v>
      </c>
      <c r="K39" s="9">
        <v>1615</v>
      </c>
      <c r="M39" s="15" t="s">
        <v>154</v>
      </c>
      <c r="N39" s="15" t="s">
        <v>154</v>
      </c>
      <c r="P39" s="15" t="s">
        <v>154</v>
      </c>
      <c r="Q39" s="11">
        <v>0.27630453378956371</v>
      </c>
    </row>
    <row r="40" spans="1:17" s="4" customFormat="1" ht="12.9" customHeight="1" x14ac:dyDescent="0.5">
      <c r="A40" s="4" t="s">
        <v>214</v>
      </c>
      <c r="C40" s="4">
        <v>1582</v>
      </c>
      <c r="D40" s="4" t="s">
        <v>215</v>
      </c>
      <c r="E40" s="4" t="s">
        <v>23</v>
      </c>
      <c r="F40" s="4" t="s">
        <v>216</v>
      </c>
      <c r="G40" s="4" t="s">
        <v>215</v>
      </c>
      <c r="H40" s="4" t="s">
        <v>19</v>
      </c>
      <c r="I40" s="4" t="s">
        <v>20</v>
      </c>
      <c r="J40" s="9">
        <v>1090</v>
      </c>
      <c r="K40" s="9">
        <v>1195</v>
      </c>
      <c r="M40" s="9">
        <f>K40-J40</f>
        <v>105</v>
      </c>
      <c r="N40" s="10">
        <f>K40/J40-1</f>
        <v>9.6330275229357776E-2</v>
      </c>
      <c r="P40" s="11">
        <v>0.1929203539823009</v>
      </c>
      <c r="Q40" s="11">
        <v>0.20444824636441403</v>
      </c>
    </row>
    <row r="41" spans="1:17" s="4" customFormat="1" ht="14.05" customHeight="1" x14ac:dyDescent="0.5">
      <c r="A41" s="4" t="s">
        <v>210</v>
      </c>
      <c r="C41" s="4" t="s">
        <v>151</v>
      </c>
      <c r="D41" s="4" t="s">
        <v>151</v>
      </c>
      <c r="F41" s="4" t="s">
        <v>217</v>
      </c>
      <c r="G41" s="4" t="s">
        <v>209</v>
      </c>
      <c r="H41" s="4" t="s">
        <v>19</v>
      </c>
      <c r="I41" s="4" t="s">
        <v>20</v>
      </c>
      <c r="J41" s="15" t="s">
        <v>154</v>
      </c>
      <c r="K41" s="9">
        <v>385</v>
      </c>
      <c r="M41" s="15" t="s">
        <v>154</v>
      </c>
      <c r="N41" s="15" t="s">
        <v>154</v>
      </c>
      <c r="P41" s="15" t="s">
        <v>154</v>
      </c>
      <c r="Q41" s="11">
        <v>6.5868263473053898E-2</v>
      </c>
    </row>
    <row r="42" spans="1:17" s="4" customFormat="1" ht="12.9" customHeight="1" x14ac:dyDescent="0.5">
      <c r="A42" s="4" t="s">
        <v>211</v>
      </c>
      <c r="C42" s="4" t="s">
        <v>151</v>
      </c>
      <c r="D42" s="4" t="s">
        <v>151</v>
      </c>
      <c r="F42" s="4" t="s">
        <v>218</v>
      </c>
      <c r="G42" s="4" t="s">
        <v>213</v>
      </c>
      <c r="H42" s="4" t="s">
        <v>19</v>
      </c>
      <c r="I42" s="4" t="s">
        <v>20</v>
      </c>
      <c r="J42" s="15" t="s">
        <v>154</v>
      </c>
      <c r="K42" s="9">
        <v>805</v>
      </c>
      <c r="M42" s="15" t="s">
        <v>154</v>
      </c>
      <c r="N42" s="15" t="s">
        <v>154</v>
      </c>
      <c r="P42" s="15" t="s">
        <v>154</v>
      </c>
      <c r="Q42" s="11">
        <v>0.1377245508982036</v>
      </c>
    </row>
    <row r="43" spans="1:17" s="5" customFormat="1" ht="12.9" customHeight="1" x14ac:dyDescent="0.5">
      <c r="A43" s="5" t="s">
        <v>219</v>
      </c>
      <c r="C43" s="5">
        <v>1583</v>
      </c>
      <c r="D43" s="5" t="s">
        <v>220</v>
      </c>
      <c r="E43" s="5" t="s">
        <v>23</v>
      </c>
      <c r="F43" s="5" t="s">
        <v>221</v>
      </c>
      <c r="G43" s="5" t="s">
        <v>222</v>
      </c>
      <c r="H43" s="5" t="s">
        <v>19</v>
      </c>
      <c r="I43" s="5" t="s">
        <v>20</v>
      </c>
      <c r="J43" s="6">
        <v>1070</v>
      </c>
      <c r="K43" s="6">
        <v>1110</v>
      </c>
      <c r="M43" s="6">
        <f>K43-J43</f>
        <v>40</v>
      </c>
      <c r="N43" s="7">
        <f>K43/J43-1</f>
        <v>3.7383177570093462E-2</v>
      </c>
      <c r="P43" s="8">
        <v>0.18938053097345134</v>
      </c>
      <c r="Q43" s="8">
        <v>0.18990590248075279</v>
      </c>
    </row>
    <row r="44" spans="1:17" s="4" customFormat="1" ht="12.9" customHeight="1" x14ac:dyDescent="0.5">
      <c r="A44" s="4" t="s">
        <v>223</v>
      </c>
      <c r="C44" s="4">
        <v>1584</v>
      </c>
      <c r="D44" s="4" t="s">
        <v>224</v>
      </c>
      <c r="E44" s="4" t="s">
        <v>23</v>
      </c>
      <c r="F44" s="4" t="s">
        <v>225</v>
      </c>
      <c r="G44" s="4" t="s">
        <v>226</v>
      </c>
      <c r="H44" s="4" t="s">
        <v>19</v>
      </c>
      <c r="I44" s="4" t="s">
        <v>20</v>
      </c>
      <c r="J44" s="9">
        <v>805</v>
      </c>
      <c r="K44" s="9">
        <v>860</v>
      </c>
      <c r="M44" s="9">
        <f>K44-J44</f>
        <v>55</v>
      </c>
      <c r="N44" s="10">
        <f>K44/J44-1</f>
        <v>6.8322981366459645E-2</v>
      </c>
      <c r="P44" s="11">
        <v>0.1424778761061947</v>
      </c>
      <c r="Q44" s="11">
        <v>0.14713430282292558</v>
      </c>
    </row>
    <row r="45" spans="1:17" s="4" customFormat="1" ht="12.9" customHeight="1" x14ac:dyDescent="0.5">
      <c r="A45" s="4" t="s">
        <v>227</v>
      </c>
      <c r="C45" s="4">
        <v>1585</v>
      </c>
      <c r="D45" s="4" t="s">
        <v>228</v>
      </c>
      <c r="E45" s="4" t="s">
        <v>23</v>
      </c>
      <c r="F45" s="4" t="s">
        <v>229</v>
      </c>
      <c r="G45" s="4" t="s">
        <v>230</v>
      </c>
      <c r="H45" s="4" t="s">
        <v>19</v>
      </c>
      <c r="I45" s="4" t="s">
        <v>20</v>
      </c>
      <c r="J45" s="9">
        <v>270</v>
      </c>
      <c r="K45" s="9">
        <v>250</v>
      </c>
      <c r="M45" s="9">
        <f>K45-J45</f>
        <v>-20</v>
      </c>
      <c r="N45" s="10">
        <f>K45/J45-1</f>
        <v>-7.407407407407407E-2</v>
      </c>
      <c r="P45" s="11">
        <v>4.7787610619469026E-2</v>
      </c>
      <c r="Q45" s="11">
        <v>4.2771599657827203E-2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20545</v>
      </c>
      <c r="K4" s="6">
        <v>21205</v>
      </c>
      <c r="M4" s="6">
        <f>K4-J4</f>
        <v>660</v>
      </c>
      <c r="N4" s="7">
        <f>K4/J4-1</f>
        <v>3.2124604526648781E-2</v>
      </c>
    </row>
    <row r="5" spans="1:17" s="5" customFormat="1" ht="12.9" customHeight="1" x14ac:dyDescent="0.5">
      <c r="A5" s="5" t="s">
        <v>238</v>
      </c>
      <c r="C5" s="5">
        <v>839</v>
      </c>
      <c r="D5" s="5" t="s">
        <v>239</v>
      </c>
      <c r="E5" s="5" t="s">
        <v>183</v>
      </c>
      <c r="F5" s="5" t="s">
        <v>240</v>
      </c>
      <c r="G5" s="5" t="s">
        <v>239</v>
      </c>
      <c r="H5" s="5" t="s">
        <v>19</v>
      </c>
      <c r="I5" s="5" t="s">
        <v>20</v>
      </c>
      <c r="J5" s="6">
        <v>19450</v>
      </c>
      <c r="K5" s="6">
        <v>20345</v>
      </c>
      <c r="M5" s="6">
        <f>K5-J5</f>
        <v>895</v>
      </c>
      <c r="N5" s="7">
        <f>K5/J5-1</f>
        <v>4.6015424164524532E-2</v>
      </c>
      <c r="P5" s="8">
        <v>0.94670236067169633</v>
      </c>
      <c r="Q5" s="8">
        <v>0.95944352746993633</v>
      </c>
    </row>
    <row r="6" spans="1:17" s="4" customFormat="1" ht="12.9" customHeight="1" x14ac:dyDescent="0.5">
      <c r="A6" s="4" t="s">
        <v>241</v>
      </c>
      <c r="C6" s="4">
        <v>841</v>
      </c>
      <c r="D6" s="4" t="s">
        <v>242</v>
      </c>
      <c r="E6" s="4" t="s">
        <v>183</v>
      </c>
      <c r="F6" s="4" t="s">
        <v>243</v>
      </c>
      <c r="G6" s="4" t="s">
        <v>242</v>
      </c>
      <c r="H6" s="4" t="s">
        <v>19</v>
      </c>
      <c r="I6" s="4" t="s">
        <v>20</v>
      </c>
      <c r="J6" s="9">
        <v>17745</v>
      </c>
      <c r="K6" s="9">
        <v>17675</v>
      </c>
      <c r="M6" s="9">
        <f>K6-J6</f>
        <v>-70</v>
      </c>
      <c r="N6" s="10">
        <f>K6/J6-1</f>
        <v>-3.9447731755424265E-3</v>
      </c>
      <c r="P6" s="11">
        <v>0.8637137989778535</v>
      </c>
      <c r="Q6" s="11">
        <v>0.83352982787078522</v>
      </c>
    </row>
    <row r="7" spans="1:17" s="4" customFormat="1" ht="12.9" customHeight="1" x14ac:dyDescent="0.5">
      <c r="A7" s="4" t="s">
        <v>244</v>
      </c>
      <c r="C7" s="4">
        <v>842</v>
      </c>
      <c r="D7" s="4" t="s">
        <v>245</v>
      </c>
      <c r="E7" s="4" t="s">
        <v>183</v>
      </c>
      <c r="F7" s="4" t="s">
        <v>246</v>
      </c>
      <c r="G7" s="4" t="s">
        <v>245</v>
      </c>
      <c r="H7" s="4" t="s">
        <v>19</v>
      </c>
      <c r="I7" s="4" t="s">
        <v>20</v>
      </c>
      <c r="J7" s="9">
        <v>95</v>
      </c>
      <c r="K7" s="9">
        <v>95</v>
      </c>
      <c r="M7" s="9">
        <f>K7-J7</f>
        <v>0</v>
      </c>
      <c r="N7" s="10">
        <f>K7/J7-1</f>
        <v>0</v>
      </c>
      <c r="P7" s="11">
        <v>4.6239961061085421E-3</v>
      </c>
      <c r="Q7" s="11">
        <v>4.4800754539023819E-3</v>
      </c>
    </row>
    <row r="8" spans="1:17" s="4" customFormat="1" ht="12.9" customHeight="1" x14ac:dyDescent="0.5">
      <c r="A8" s="4" t="s">
        <v>247</v>
      </c>
      <c r="C8" s="4">
        <v>843</v>
      </c>
      <c r="D8" s="4" t="s">
        <v>248</v>
      </c>
      <c r="E8" s="4" t="s">
        <v>183</v>
      </c>
      <c r="F8" s="4" t="s">
        <v>249</v>
      </c>
      <c r="G8" s="4" t="s">
        <v>248</v>
      </c>
      <c r="H8" s="4" t="s">
        <v>19</v>
      </c>
      <c r="I8" s="4" t="s">
        <v>20</v>
      </c>
      <c r="J8" s="9">
        <v>1615</v>
      </c>
      <c r="K8" s="9">
        <v>2575</v>
      </c>
      <c r="M8" s="9">
        <f>K8-J8</f>
        <v>960</v>
      </c>
      <c r="N8" s="10">
        <f>K8/J8-1</f>
        <v>0.59442724458204332</v>
      </c>
      <c r="P8" s="11">
        <v>7.8607933803845217E-2</v>
      </c>
      <c r="Q8" s="11">
        <v>0.12143362414524876</v>
      </c>
    </row>
    <row r="9" spans="1:17" s="4" customFormat="1" ht="14.05" customHeight="1" x14ac:dyDescent="0.5">
      <c r="A9" s="4" t="s">
        <v>253</v>
      </c>
      <c r="C9" s="4">
        <v>844</v>
      </c>
      <c r="D9" s="4" t="s">
        <v>250</v>
      </c>
      <c r="E9" s="4" t="s">
        <v>183</v>
      </c>
      <c r="F9" s="4" t="s">
        <v>251</v>
      </c>
      <c r="G9" s="4" t="s">
        <v>252</v>
      </c>
      <c r="H9" s="4" t="s">
        <v>19</v>
      </c>
      <c r="I9" s="4" t="s">
        <v>20</v>
      </c>
      <c r="J9" s="9">
        <v>20</v>
      </c>
      <c r="K9" s="9">
        <v>0</v>
      </c>
      <c r="M9" s="9">
        <f>K9-J9</f>
        <v>-20</v>
      </c>
      <c r="N9" s="10">
        <f>K9/J9-1</f>
        <v>-1</v>
      </c>
      <c r="P9" s="11">
        <v>9.7347286444390358E-4</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1595</v>
      </c>
      <c r="K11" s="9">
        <v>2575</v>
      </c>
      <c r="M11" s="9">
        <f>K11-J11</f>
        <v>980</v>
      </c>
      <c r="N11" s="10">
        <f>K11/J11-1</f>
        <v>0.61442006269592486</v>
      </c>
      <c r="P11" s="11">
        <v>7.7634460939401309E-2</v>
      </c>
      <c r="Q11" s="11">
        <v>0.12143362414524876</v>
      </c>
    </row>
    <row r="12" spans="1:17" s="4" customFormat="1" ht="12.9" customHeight="1" x14ac:dyDescent="0.5">
      <c r="A12" s="4" t="s">
        <v>261</v>
      </c>
      <c r="C12" s="4">
        <v>962</v>
      </c>
      <c r="D12" s="4" t="s">
        <v>262</v>
      </c>
      <c r="E12" s="4" t="s">
        <v>183</v>
      </c>
      <c r="F12" s="4" t="s">
        <v>263</v>
      </c>
      <c r="G12" s="4" t="s">
        <v>262</v>
      </c>
      <c r="H12" s="4" t="s">
        <v>19</v>
      </c>
      <c r="I12" s="4" t="s">
        <v>20</v>
      </c>
      <c r="J12" s="9">
        <v>850</v>
      </c>
      <c r="K12" s="9">
        <v>1210</v>
      </c>
      <c r="M12" s="9">
        <f>K12-J12</f>
        <v>360</v>
      </c>
      <c r="N12" s="10">
        <f>K12/J12-1</f>
        <v>0.42352941176470593</v>
      </c>
      <c r="P12" s="11">
        <v>4.1372596738865904E-2</v>
      </c>
      <c r="Q12" s="11">
        <v>5.7062013676019804E-2</v>
      </c>
    </row>
    <row r="13" spans="1:17" s="4" customFormat="1" ht="12.9" customHeight="1" x14ac:dyDescent="0.5">
      <c r="A13" s="4" t="s">
        <v>264</v>
      </c>
      <c r="C13" s="4">
        <v>1025</v>
      </c>
      <c r="D13" s="4" t="s">
        <v>265</v>
      </c>
      <c r="E13" s="4" t="s">
        <v>183</v>
      </c>
      <c r="F13" s="4" t="s">
        <v>266</v>
      </c>
      <c r="G13" s="4" t="s">
        <v>265</v>
      </c>
      <c r="H13" s="4" t="s">
        <v>19</v>
      </c>
      <c r="I13" s="4" t="s">
        <v>20</v>
      </c>
      <c r="J13" s="9">
        <v>45</v>
      </c>
      <c r="K13" s="9">
        <v>250</v>
      </c>
      <c r="M13" s="9">
        <f>K13-J13</f>
        <v>205</v>
      </c>
      <c r="N13" s="10">
        <f>K13/J13-1</f>
        <v>4.5555555555555554</v>
      </c>
      <c r="P13" s="11">
        <v>2.1903139449987834E-3</v>
      </c>
      <c r="Q13" s="11">
        <v>1.178967224711153E-2</v>
      </c>
    </row>
    <row r="14" spans="1:17" s="4" customFormat="1" ht="12.9" customHeight="1" x14ac:dyDescent="0.5">
      <c r="A14" s="4" t="s">
        <v>267</v>
      </c>
      <c r="C14" s="4">
        <v>1007</v>
      </c>
      <c r="D14" s="4" t="s">
        <v>268</v>
      </c>
      <c r="E14" s="4" t="s">
        <v>183</v>
      </c>
      <c r="F14" s="4" t="s">
        <v>269</v>
      </c>
      <c r="G14" s="4" t="s">
        <v>270</v>
      </c>
      <c r="H14" s="4" t="s">
        <v>19</v>
      </c>
      <c r="I14" s="4" t="s">
        <v>20</v>
      </c>
      <c r="J14" s="9">
        <v>0</v>
      </c>
      <c r="K14" s="9">
        <v>15</v>
      </c>
      <c r="M14" s="9">
        <f>K14-J14</f>
        <v>15</v>
      </c>
      <c r="N14" s="15" t="s">
        <v>154</v>
      </c>
      <c r="P14" s="11">
        <v>0</v>
      </c>
      <c r="Q14" s="11">
        <v>7.0738033482669184E-4</v>
      </c>
    </row>
    <row r="15" spans="1:17" s="4" customFormat="1" ht="12.9" customHeight="1" x14ac:dyDescent="0.5">
      <c r="A15" s="4" t="s">
        <v>271</v>
      </c>
      <c r="C15" s="4">
        <v>1075</v>
      </c>
      <c r="D15" s="4" t="s">
        <v>272</v>
      </c>
      <c r="E15" s="4" t="s">
        <v>183</v>
      </c>
      <c r="F15" s="4" t="s">
        <v>273</v>
      </c>
      <c r="G15" s="4" t="s">
        <v>272</v>
      </c>
      <c r="H15" s="4" t="s">
        <v>19</v>
      </c>
      <c r="I15" s="4" t="s">
        <v>20</v>
      </c>
      <c r="J15" s="9">
        <v>75</v>
      </c>
      <c r="K15" s="9">
        <v>20</v>
      </c>
      <c r="M15" s="9">
        <f>K15-J15</f>
        <v>-55</v>
      </c>
      <c r="N15" s="10">
        <f>K15/J15-1</f>
        <v>-0.73333333333333339</v>
      </c>
      <c r="P15" s="11">
        <v>3.6505232416646385E-3</v>
      </c>
      <c r="Q15" s="11">
        <v>9.4317377976892245E-4</v>
      </c>
    </row>
    <row r="16" spans="1:17" s="4" customFormat="1" ht="12.9" customHeight="1" x14ac:dyDescent="0.5">
      <c r="A16" s="4" t="s">
        <v>274</v>
      </c>
      <c r="C16" s="4">
        <v>1039</v>
      </c>
      <c r="D16" s="4" t="s">
        <v>275</v>
      </c>
      <c r="E16" s="4" t="s">
        <v>183</v>
      </c>
      <c r="F16" s="4" t="s">
        <v>276</v>
      </c>
      <c r="G16" s="4" t="s">
        <v>275</v>
      </c>
      <c r="H16" s="4" t="s">
        <v>19</v>
      </c>
      <c r="I16" s="4" t="s">
        <v>20</v>
      </c>
      <c r="J16" s="9">
        <v>50</v>
      </c>
      <c r="K16" s="9">
        <v>135</v>
      </c>
      <c r="M16" s="9">
        <f>K16-J16</f>
        <v>85</v>
      </c>
      <c r="N16" s="10">
        <f>K16/J16-1</f>
        <v>1.7000000000000002</v>
      </c>
      <c r="P16" s="11">
        <v>2.4336821611097592E-3</v>
      </c>
      <c r="Q16" s="11">
        <v>6.3664230134402268E-3</v>
      </c>
    </row>
    <row r="17" spans="1:17" s="4" customFormat="1" ht="12.9" customHeight="1" x14ac:dyDescent="0.5">
      <c r="A17" s="4" t="s">
        <v>277</v>
      </c>
      <c r="C17" s="4">
        <v>991</v>
      </c>
      <c r="D17" s="4" t="s">
        <v>278</v>
      </c>
      <c r="E17" s="4" t="s">
        <v>183</v>
      </c>
      <c r="F17" s="4" t="s">
        <v>279</v>
      </c>
      <c r="G17" s="4" t="s">
        <v>278</v>
      </c>
      <c r="H17" s="4" t="s">
        <v>19</v>
      </c>
      <c r="I17" s="4" t="s">
        <v>20</v>
      </c>
      <c r="J17" s="9">
        <v>10</v>
      </c>
      <c r="K17" s="9">
        <v>15</v>
      </c>
      <c r="M17" s="9">
        <f>K17-J17</f>
        <v>5</v>
      </c>
      <c r="N17" s="10">
        <f>K17/J17-1</f>
        <v>0.5</v>
      </c>
      <c r="P17" s="11">
        <v>4.8673643222195179E-4</v>
      </c>
      <c r="Q17" s="11">
        <v>7.0738033482669184E-4</v>
      </c>
    </row>
    <row r="18" spans="1:17" s="5" customFormat="1" ht="12.9" customHeight="1" x14ac:dyDescent="0.5">
      <c r="A18" s="5" t="s">
        <v>280</v>
      </c>
      <c r="C18" s="5">
        <v>1102</v>
      </c>
      <c r="D18" s="5" t="s">
        <v>281</v>
      </c>
      <c r="E18" s="5" t="s">
        <v>183</v>
      </c>
      <c r="F18" s="5" t="s">
        <v>282</v>
      </c>
      <c r="G18" s="5" t="s">
        <v>281</v>
      </c>
      <c r="H18" s="5" t="s">
        <v>19</v>
      </c>
      <c r="I18" s="5" t="s">
        <v>20</v>
      </c>
      <c r="J18" s="6">
        <v>1090</v>
      </c>
      <c r="K18" s="6">
        <v>855</v>
      </c>
      <c r="M18" s="6">
        <f>K18-J18</f>
        <v>-235</v>
      </c>
      <c r="N18" s="7">
        <f>K18/J18-1</f>
        <v>-0.2155963302752294</v>
      </c>
      <c r="P18" s="8">
        <v>5.3054271112192748E-2</v>
      </c>
      <c r="Q18" s="8">
        <v>4.0320679085121436E-2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20545</v>
      </c>
      <c r="K21" s="6">
        <v>21205</v>
      </c>
      <c r="M21" s="6">
        <f>K21-J21</f>
        <v>660</v>
      </c>
      <c r="N21" s="7">
        <f>K21/J21-1</f>
        <v>3.2124604526648781E-2</v>
      </c>
    </row>
    <row r="22" spans="1:17" s="4" customFormat="1" ht="12.9" customHeight="1" x14ac:dyDescent="0.5">
      <c r="A22" s="4" t="s">
        <v>288</v>
      </c>
      <c r="C22" s="4">
        <v>2</v>
      </c>
      <c r="D22" s="4" t="s">
        <v>289</v>
      </c>
      <c r="E22" s="4" t="s">
        <v>183</v>
      </c>
      <c r="F22" s="4" t="s">
        <v>290</v>
      </c>
      <c r="G22" s="4" t="s">
        <v>289</v>
      </c>
      <c r="H22" s="4" t="s">
        <v>19</v>
      </c>
      <c r="I22" s="4" t="s">
        <v>20</v>
      </c>
      <c r="J22" s="9">
        <v>18670</v>
      </c>
      <c r="K22" s="9">
        <v>19120</v>
      </c>
      <c r="M22" s="9">
        <f>K22-J22</f>
        <v>450</v>
      </c>
      <c r="N22" s="10">
        <f>K22/J22-1</f>
        <v>2.4102838778789604E-2</v>
      </c>
      <c r="P22" s="11">
        <v>0.90873691895838404</v>
      </c>
      <c r="Q22" s="11">
        <v>0.90167413345908987</v>
      </c>
    </row>
    <row r="23" spans="1:17" s="4" customFormat="1" ht="12.9" customHeight="1" x14ac:dyDescent="0.5">
      <c r="A23" s="4" t="s">
        <v>291</v>
      </c>
      <c r="C23" s="4">
        <v>3</v>
      </c>
      <c r="D23" s="4" t="s">
        <v>292</v>
      </c>
      <c r="E23" s="4" t="s">
        <v>183</v>
      </c>
      <c r="F23" s="4" t="s">
        <v>293</v>
      </c>
      <c r="G23" s="4" t="s">
        <v>292</v>
      </c>
      <c r="H23" s="4" t="s">
        <v>19</v>
      </c>
      <c r="I23" s="4" t="s">
        <v>20</v>
      </c>
      <c r="J23" s="9">
        <v>25</v>
      </c>
      <c r="K23" s="9">
        <v>15</v>
      </c>
      <c r="M23" s="9">
        <f>K23-J23</f>
        <v>-10</v>
      </c>
      <c r="N23" s="10">
        <f>K23/J23-1</f>
        <v>-0.4</v>
      </c>
      <c r="P23" s="11">
        <v>1.2168410805548796E-3</v>
      </c>
      <c r="Q23" s="11">
        <v>7.0738033482669184E-4</v>
      </c>
    </row>
    <row r="24" spans="1:17" s="4" customFormat="1" ht="12.9" customHeight="1" x14ac:dyDescent="0.5">
      <c r="A24" s="4" t="s">
        <v>294</v>
      </c>
      <c r="C24" s="4">
        <v>4</v>
      </c>
      <c r="D24" s="4" t="s">
        <v>295</v>
      </c>
      <c r="E24" s="4" t="s">
        <v>183</v>
      </c>
      <c r="F24" s="4" t="s">
        <v>296</v>
      </c>
      <c r="G24" s="4" t="s">
        <v>295</v>
      </c>
      <c r="H24" s="4" t="s">
        <v>19</v>
      </c>
      <c r="I24" s="4" t="s">
        <v>20</v>
      </c>
      <c r="J24" s="9">
        <v>1720</v>
      </c>
      <c r="K24" s="9">
        <v>1865</v>
      </c>
      <c r="M24" s="9">
        <f>K24-J24</f>
        <v>145</v>
      </c>
      <c r="N24" s="10">
        <f>K24/J24-1</f>
        <v>8.4302325581395277E-2</v>
      </c>
      <c r="P24" s="11">
        <v>8.3718666342175715E-2</v>
      </c>
      <c r="Q24" s="11">
        <v>8.795095496345201E-2</v>
      </c>
    </row>
    <row r="25" spans="1:17" s="4" customFormat="1" ht="12.9" customHeight="1" x14ac:dyDescent="0.5">
      <c r="A25" s="4" t="s">
        <v>297</v>
      </c>
      <c r="C25" s="4">
        <v>5</v>
      </c>
      <c r="D25" s="4" t="s">
        <v>298</v>
      </c>
      <c r="E25" s="4" t="s">
        <v>183</v>
      </c>
      <c r="F25" s="4" t="s">
        <v>299</v>
      </c>
      <c r="G25" s="4" t="s">
        <v>298</v>
      </c>
      <c r="H25" s="4" t="s">
        <v>19</v>
      </c>
      <c r="I25" s="4" t="s">
        <v>20</v>
      </c>
      <c r="J25" s="9">
        <v>130</v>
      </c>
      <c r="K25" s="9">
        <v>200</v>
      </c>
      <c r="M25" s="9">
        <f>K25-J25</f>
        <v>70</v>
      </c>
      <c r="N25" s="10">
        <f>K25/J25-1</f>
        <v>0.53846153846153855</v>
      </c>
      <c r="P25" s="11">
        <v>6.3275736188853739E-3</v>
      </c>
      <c r="Q25" s="11">
        <v>9.4317377976892245E-3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20545</v>
      </c>
      <c r="K28" s="6">
        <v>21200</v>
      </c>
      <c r="M28" s="6">
        <f>K28-J28</f>
        <v>655</v>
      </c>
      <c r="N28" s="7">
        <f>K28/J28-1</f>
        <v>3.1881236310537853E-2</v>
      </c>
    </row>
    <row r="29" spans="1:17" s="5" customFormat="1" ht="12.9" customHeight="1" x14ac:dyDescent="0.5">
      <c r="A29" s="5" t="s">
        <v>304</v>
      </c>
      <c r="C29" s="5">
        <v>597</v>
      </c>
      <c r="D29" s="5" t="s">
        <v>305</v>
      </c>
      <c r="E29" s="5" t="s">
        <v>23</v>
      </c>
      <c r="F29" s="5" t="s">
        <v>306</v>
      </c>
      <c r="G29" s="5" t="s">
        <v>307</v>
      </c>
      <c r="H29" s="5" t="s">
        <v>19</v>
      </c>
      <c r="I29" s="5" t="s">
        <v>20</v>
      </c>
      <c r="J29" s="6">
        <v>17955</v>
      </c>
      <c r="K29" s="6">
        <v>18580</v>
      </c>
      <c r="M29" s="6">
        <f>K29-J29</f>
        <v>625</v>
      </c>
      <c r="N29" s="7">
        <f>K29/J29-1</f>
        <v>3.4809245335561068E-2</v>
      </c>
      <c r="P29" s="8">
        <v>0.87393526405451449</v>
      </c>
      <c r="Q29" s="8">
        <v>0.87641509433962261</v>
      </c>
    </row>
    <row r="30" spans="1:17" s="5" customFormat="1" ht="14.05" customHeight="1" x14ac:dyDescent="0.5">
      <c r="A30" s="5" t="s">
        <v>311</v>
      </c>
      <c r="C30" s="5">
        <v>590</v>
      </c>
      <c r="D30" s="5" t="s">
        <v>308</v>
      </c>
      <c r="E30" s="5" t="s">
        <v>23</v>
      </c>
      <c r="F30" s="5" t="s">
        <v>309</v>
      </c>
      <c r="G30" s="5" t="s">
        <v>310</v>
      </c>
      <c r="H30" s="5" t="s">
        <v>19</v>
      </c>
      <c r="I30" s="5" t="s">
        <v>20</v>
      </c>
      <c r="J30" s="6">
        <v>2590</v>
      </c>
      <c r="K30" s="6">
        <v>2625</v>
      </c>
      <c r="M30" s="6">
        <f>K30-J30</f>
        <v>35</v>
      </c>
      <c r="N30" s="7">
        <f>K30/J30-1</f>
        <v>1.3513513513513598E-2</v>
      </c>
      <c r="P30" s="8">
        <v>0.12606473594548551</v>
      </c>
      <c r="Q30" s="8">
        <v>0.12382075471698113</v>
      </c>
    </row>
    <row r="31" spans="1:17" s="4" customFormat="1" ht="14.05" customHeight="1" x14ac:dyDescent="0.5">
      <c r="A31" s="4" t="s">
        <v>315</v>
      </c>
      <c r="C31" s="4">
        <v>591</v>
      </c>
      <c r="D31" s="4" t="s">
        <v>312</v>
      </c>
      <c r="E31" s="4" t="s">
        <v>23</v>
      </c>
      <c r="F31" s="4" t="s">
        <v>313</v>
      </c>
      <c r="G31" s="4" t="s">
        <v>314</v>
      </c>
      <c r="H31" s="4" t="s">
        <v>19</v>
      </c>
      <c r="I31" s="4" t="s">
        <v>20</v>
      </c>
      <c r="J31" s="9">
        <v>2535</v>
      </c>
      <c r="K31" s="9">
        <v>2570</v>
      </c>
      <c r="M31" s="9">
        <f>K31-J31</f>
        <v>35</v>
      </c>
      <c r="N31" s="10">
        <f>K31/J31-1</f>
        <v>1.3806706114398493E-2</v>
      </c>
      <c r="P31" s="11">
        <v>0.12338768556826478</v>
      </c>
      <c r="Q31" s="11">
        <v>0.12122641509433962</v>
      </c>
    </row>
    <row r="32" spans="1:17" s="4" customFormat="1" ht="12.9" customHeight="1" x14ac:dyDescent="0.5">
      <c r="A32" s="4" t="s">
        <v>316</v>
      </c>
      <c r="C32" s="4">
        <v>592</v>
      </c>
      <c r="D32" s="4" t="s">
        <v>317</v>
      </c>
      <c r="E32" s="4" t="s">
        <v>23</v>
      </c>
      <c r="F32" s="4" t="s">
        <v>318</v>
      </c>
      <c r="G32" s="4" t="s">
        <v>317</v>
      </c>
      <c r="H32" s="4" t="s">
        <v>19</v>
      </c>
      <c r="I32" s="4" t="s">
        <v>20</v>
      </c>
      <c r="J32" s="9">
        <v>1020</v>
      </c>
      <c r="K32" s="9">
        <v>1125</v>
      </c>
      <c r="M32" s="9">
        <f>K32-J32</f>
        <v>105</v>
      </c>
      <c r="N32" s="10">
        <f>K32/J32-1</f>
        <v>0.10294117647058831</v>
      </c>
      <c r="P32" s="11">
        <v>4.9647116086639083E-2</v>
      </c>
      <c r="Q32" s="11">
        <v>5.3066037735849059E-2</v>
      </c>
    </row>
    <row r="33" spans="1:17" s="4" customFormat="1" ht="12.9" customHeight="1" x14ac:dyDescent="0.5">
      <c r="A33" s="4" t="s">
        <v>319</v>
      </c>
      <c r="C33" s="4">
        <v>593</v>
      </c>
      <c r="D33" s="4" t="s">
        <v>320</v>
      </c>
      <c r="E33" s="4" t="s">
        <v>23</v>
      </c>
      <c r="F33" s="4" t="s">
        <v>321</v>
      </c>
      <c r="G33" s="4" t="s">
        <v>320</v>
      </c>
      <c r="H33" s="4" t="s">
        <v>19</v>
      </c>
      <c r="I33" s="4" t="s">
        <v>20</v>
      </c>
      <c r="J33" s="9">
        <v>1500</v>
      </c>
      <c r="K33" s="9">
        <v>1410</v>
      </c>
      <c r="M33" s="9">
        <f>K33-J33</f>
        <v>-90</v>
      </c>
      <c r="N33" s="10">
        <f>K33/J33-1</f>
        <v>-6.0000000000000053E-2</v>
      </c>
      <c r="P33" s="11">
        <v>7.3010464833292765E-2</v>
      </c>
      <c r="Q33" s="11">
        <v>6.650943396226415E-2</v>
      </c>
    </row>
    <row r="34" spans="1:17" s="4" customFormat="1" ht="12.9" customHeight="1" x14ac:dyDescent="0.5">
      <c r="A34" s="4" t="s">
        <v>322</v>
      </c>
      <c r="C34" s="4">
        <v>594</v>
      </c>
      <c r="D34" s="4" t="s">
        <v>323</v>
      </c>
      <c r="E34" s="4" t="s">
        <v>23</v>
      </c>
      <c r="F34" s="4" t="s">
        <v>324</v>
      </c>
      <c r="G34" s="4" t="s">
        <v>325</v>
      </c>
      <c r="H34" s="4" t="s">
        <v>19</v>
      </c>
      <c r="I34" s="4" t="s">
        <v>20</v>
      </c>
      <c r="J34" s="9">
        <v>15</v>
      </c>
      <c r="K34" s="9">
        <v>40</v>
      </c>
      <c r="M34" s="9">
        <f>K34-J34</f>
        <v>25</v>
      </c>
      <c r="N34" s="10">
        <f>K34/J34-1</f>
        <v>1.6666666666666665</v>
      </c>
      <c r="P34" s="11">
        <v>7.3010464833292768E-4</v>
      </c>
      <c r="Q34" s="11">
        <v>1.8867924528301887E-3</v>
      </c>
    </row>
    <row r="35" spans="1:17" s="4" customFormat="1" ht="14.05" customHeight="1" x14ac:dyDescent="0.5">
      <c r="A35" s="4" t="s">
        <v>329</v>
      </c>
      <c r="C35" s="4">
        <v>595</v>
      </c>
      <c r="D35" s="4" t="s">
        <v>326</v>
      </c>
      <c r="E35" s="4" t="s">
        <v>23</v>
      </c>
      <c r="F35" s="4" t="s">
        <v>327</v>
      </c>
      <c r="G35" s="4" t="s">
        <v>328</v>
      </c>
      <c r="H35" s="4" t="s">
        <v>19</v>
      </c>
      <c r="I35" s="4" t="s">
        <v>20</v>
      </c>
      <c r="J35" s="9">
        <v>25</v>
      </c>
      <c r="K35" s="9">
        <v>25</v>
      </c>
      <c r="M35" s="9">
        <f>K35-J35</f>
        <v>0</v>
      </c>
      <c r="N35" s="10">
        <f>K35/J35-1</f>
        <v>0</v>
      </c>
      <c r="P35" s="11">
        <v>1.2168410805548796E-3</v>
      </c>
      <c r="Q35" s="11">
        <v>1.1792452830188679E-3</v>
      </c>
    </row>
    <row r="36" spans="1:17" s="4" customFormat="1" ht="14.05" customHeight="1" x14ac:dyDescent="0.5">
      <c r="A36" s="4" t="s">
        <v>333</v>
      </c>
      <c r="C36" s="4">
        <v>596</v>
      </c>
      <c r="D36" s="4" t="s">
        <v>330</v>
      </c>
      <c r="E36" s="4" t="s">
        <v>23</v>
      </c>
      <c r="F36" s="4" t="s">
        <v>331</v>
      </c>
      <c r="G36" s="4" t="s">
        <v>332</v>
      </c>
      <c r="H36" s="4" t="s">
        <v>19</v>
      </c>
      <c r="I36" s="4" t="s">
        <v>20</v>
      </c>
      <c r="J36" s="9">
        <v>35</v>
      </c>
      <c r="K36" s="9">
        <v>25</v>
      </c>
      <c r="M36" s="9">
        <f>K36-J36</f>
        <v>-10</v>
      </c>
      <c r="N36" s="10">
        <f>K36/J36-1</f>
        <v>-0.2857142857142857</v>
      </c>
      <c r="P36" s="11">
        <v>1.7035775127768314E-3</v>
      </c>
      <c r="Q36" s="11">
        <v>1.1792452830188679E-3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20545</v>
      </c>
      <c r="K39" s="6">
        <v>21200</v>
      </c>
      <c r="M39" s="6">
        <f>K39-J39</f>
        <v>655</v>
      </c>
      <c r="N39" s="7">
        <f>K39/J39-1</f>
        <v>3.1881236310537853E-2</v>
      </c>
    </row>
    <row r="40" spans="1:17" s="4" customFormat="1" ht="14.05" customHeight="1" x14ac:dyDescent="0.5">
      <c r="A40" s="4" t="s">
        <v>341</v>
      </c>
      <c r="C40" s="4">
        <v>617</v>
      </c>
      <c r="D40" s="4" t="s">
        <v>339</v>
      </c>
      <c r="E40" s="4" t="s">
        <v>23</v>
      </c>
      <c r="F40" s="4" t="s">
        <v>340</v>
      </c>
      <c r="G40" s="4" t="s">
        <v>339</v>
      </c>
      <c r="H40" s="4" t="s">
        <v>19</v>
      </c>
      <c r="I40" s="4" t="s">
        <v>20</v>
      </c>
      <c r="J40" s="9">
        <v>965</v>
      </c>
      <c r="K40" s="9">
        <v>955</v>
      </c>
      <c r="M40" s="9">
        <f>K40-J40</f>
        <v>-10</v>
      </c>
      <c r="N40" s="10">
        <f>K40/J40-1</f>
        <v>-1.0362694300518172E-2</v>
      </c>
      <c r="P40" s="11">
        <v>4.6970065709418349E-2</v>
      </c>
      <c r="Q40" s="11">
        <v>4.5047169811320752E-2</v>
      </c>
    </row>
    <row r="41" spans="1:17" s="4" customFormat="1" ht="12.9" customHeight="1" x14ac:dyDescent="0.5">
      <c r="A41" s="4" t="s">
        <v>342</v>
      </c>
      <c r="C41" s="4">
        <v>618</v>
      </c>
      <c r="D41" s="4" t="s">
        <v>343</v>
      </c>
      <c r="E41" s="4" t="s">
        <v>23</v>
      </c>
      <c r="F41" s="4" t="s">
        <v>344</v>
      </c>
      <c r="G41" s="4" t="s">
        <v>343</v>
      </c>
      <c r="H41" s="4" t="s">
        <v>19</v>
      </c>
      <c r="I41" s="4" t="s">
        <v>20</v>
      </c>
      <c r="J41" s="9">
        <v>19580</v>
      </c>
      <c r="K41" s="9">
        <v>20245</v>
      </c>
      <c r="M41" s="9">
        <f>K41-J41</f>
        <v>665</v>
      </c>
      <c r="N41" s="10">
        <f>K41/J41-1</f>
        <v>3.396322778345251E-2</v>
      </c>
      <c r="P41" s="11">
        <v>0.95302993429058169</v>
      </c>
      <c r="Q41" s="11">
        <v>0.95495283018867927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20545</v>
      </c>
      <c r="K4" s="6">
        <v>21200</v>
      </c>
      <c r="M4" s="6">
        <f>K4-J4</f>
        <v>655</v>
      </c>
      <c r="N4" s="7">
        <f>K4/J4-1</f>
        <v>3.1881236310537853E-2</v>
      </c>
    </row>
    <row r="5" spans="1:17" s="5" customFormat="1" ht="14.05" customHeight="1" x14ac:dyDescent="0.5">
      <c r="A5" s="5" t="s">
        <v>351</v>
      </c>
      <c r="C5" s="5">
        <v>128</v>
      </c>
      <c r="D5" s="5" t="s">
        <v>349</v>
      </c>
      <c r="E5" s="5" t="s">
        <v>23</v>
      </c>
      <c r="F5" s="5" t="s">
        <v>350</v>
      </c>
      <c r="G5" s="5" t="s">
        <v>349</v>
      </c>
      <c r="H5" s="5" t="s">
        <v>19</v>
      </c>
      <c r="I5" s="5" t="s">
        <v>20</v>
      </c>
      <c r="J5" s="6">
        <v>19125</v>
      </c>
      <c r="K5" s="6">
        <v>19215</v>
      </c>
      <c r="M5" s="6">
        <f>K5-J5</f>
        <v>90</v>
      </c>
      <c r="N5" s="7">
        <f>K5/J5-1</f>
        <v>4.7058823529411153E-3</v>
      </c>
      <c r="P5" s="8">
        <v>0.93088342662448287</v>
      </c>
      <c r="Q5" s="8">
        <v>0.90636792452830184</v>
      </c>
    </row>
    <row r="6" spans="1:17" s="4" customFormat="1" ht="12.9" customHeight="1" x14ac:dyDescent="0.5">
      <c r="A6" s="4" t="s">
        <v>352</v>
      </c>
      <c r="C6" s="4">
        <v>129</v>
      </c>
      <c r="D6" s="4" t="s">
        <v>353</v>
      </c>
      <c r="E6" s="4" t="s">
        <v>23</v>
      </c>
      <c r="F6" s="4" t="s">
        <v>354</v>
      </c>
      <c r="G6" s="4" t="s">
        <v>355</v>
      </c>
      <c r="H6" s="4" t="s">
        <v>19</v>
      </c>
      <c r="I6" s="4" t="s">
        <v>20</v>
      </c>
      <c r="J6" s="9">
        <v>3630</v>
      </c>
      <c r="K6" s="9">
        <v>3605</v>
      </c>
      <c r="M6" s="9">
        <f>K6-J6</f>
        <v>-25</v>
      </c>
      <c r="N6" s="10">
        <f>K6/J6-1</f>
        <v>-6.8870523415978102E-3</v>
      </c>
      <c r="P6" s="11">
        <v>0.17668532489656852</v>
      </c>
      <c r="Q6" s="11">
        <v>0.17004716981132076</v>
      </c>
    </row>
    <row r="7" spans="1:17" s="4" customFormat="1" ht="12.9" customHeight="1" x14ac:dyDescent="0.5">
      <c r="A7" s="4" t="s">
        <v>101</v>
      </c>
      <c r="C7" s="4">
        <v>130</v>
      </c>
      <c r="D7" s="4" t="s">
        <v>90</v>
      </c>
      <c r="E7" s="4" t="s">
        <v>23</v>
      </c>
      <c r="F7" s="4" t="s">
        <v>91</v>
      </c>
      <c r="G7" s="4" t="s">
        <v>90</v>
      </c>
      <c r="H7" s="4" t="s">
        <v>19</v>
      </c>
      <c r="I7" s="4" t="s">
        <v>20</v>
      </c>
      <c r="J7" s="9">
        <v>15490</v>
      </c>
      <c r="K7" s="9">
        <v>15610</v>
      </c>
      <c r="M7" s="9">
        <f>K7-J7</f>
        <v>120</v>
      </c>
      <c r="N7" s="10">
        <f>K7/J7-1</f>
        <v>7.7469335054873856E-3</v>
      </c>
      <c r="P7" s="11">
        <v>0.75395473351180331</v>
      </c>
      <c r="Q7" s="11">
        <v>0.73632075471698111</v>
      </c>
    </row>
    <row r="8" spans="1:17" s="5" customFormat="1" ht="12.9" customHeight="1" x14ac:dyDescent="0.5">
      <c r="A8" s="5" t="s">
        <v>356</v>
      </c>
      <c r="C8" s="5">
        <v>131</v>
      </c>
      <c r="D8" s="5" t="s">
        <v>357</v>
      </c>
      <c r="E8" s="5" t="s">
        <v>23</v>
      </c>
      <c r="F8" s="5" t="s">
        <v>358</v>
      </c>
      <c r="G8" s="5" t="s">
        <v>357</v>
      </c>
      <c r="H8" s="5" t="s">
        <v>19</v>
      </c>
      <c r="I8" s="5" t="s">
        <v>20</v>
      </c>
      <c r="J8" s="6">
        <v>1420</v>
      </c>
      <c r="K8" s="6">
        <v>1990</v>
      </c>
      <c r="M8" s="6">
        <f>K8-J8</f>
        <v>570</v>
      </c>
      <c r="N8" s="7">
        <f>K8/J8-1</f>
        <v>0.40140845070422526</v>
      </c>
      <c r="P8" s="8">
        <v>6.911657337551716E-2</v>
      </c>
      <c r="Q8" s="8">
        <v>9.3867924528301894E-2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20545</v>
      </c>
      <c r="K11" s="6">
        <v>21200</v>
      </c>
      <c r="M11" s="6">
        <f>K11-J11</f>
        <v>655</v>
      </c>
      <c r="N11" s="7">
        <f>K11/J11-1</f>
        <v>3.1881236310537853E-2</v>
      </c>
    </row>
    <row r="12" spans="1:17" s="5" customFormat="1" ht="14.05" customHeight="1" x14ac:dyDescent="0.5">
      <c r="A12" s="5" t="s">
        <v>365</v>
      </c>
      <c r="C12" s="5">
        <v>143</v>
      </c>
      <c r="D12" s="5" t="s">
        <v>363</v>
      </c>
      <c r="E12" s="5" t="s">
        <v>23</v>
      </c>
      <c r="F12" s="5" t="s">
        <v>364</v>
      </c>
      <c r="G12" s="5" t="s">
        <v>363</v>
      </c>
      <c r="H12" s="5" t="s">
        <v>19</v>
      </c>
      <c r="I12" s="5" t="s">
        <v>20</v>
      </c>
      <c r="J12" s="6">
        <v>16340</v>
      </c>
      <c r="K12" s="6">
        <v>15720</v>
      </c>
      <c r="M12" s="6">
        <f>K12-J12</f>
        <v>-620</v>
      </c>
      <c r="N12" s="7">
        <f>K12/J12-1</f>
        <v>-3.7943696450428388E-2</v>
      </c>
      <c r="P12" s="8">
        <v>0.79532733025066926</v>
      </c>
      <c r="Q12" s="8">
        <v>0.7415094339622641</v>
      </c>
    </row>
    <row r="13" spans="1:17" s="5" customFormat="1" ht="14.05" customHeight="1" x14ac:dyDescent="0.5">
      <c r="A13" s="5" t="s">
        <v>368</v>
      </c>
      <c r="C13" s="5">
        <v>144</v>
      </c>
      <c r="D13" s="5" t="s">
        <v>366</v>
      </c>
      <c r="E13" s="5" t="s">
        <v>23</v>
      </c>
      <c r="F13" s="5" t="s">
        <v>367</v>
      </c>
      <c r="G13" s="5" t="s">
        <v>366</v>
      </c>
      <c r="H13" s="5" t="s">
        <v>19</v>
      </c>
      <c r="I13" s="5" t="s">
        <v>20</v>
      </c>
      <c r="J13" s="6">
        <v>3975</v>
      </c>
      <c r="K13" s="6">
        <v>4960</v>
      </c>
      <c r="M13" s="6">
        <f>K13-J13</f>
        <v>985</v>
      </c>
      <c r="N13" s="7">
        <f>K13/J13-1</f>
        <v>0.24779874213836472</v>
      </c>
      <c r="P13" s="8">
        <v>0.19347773180822583</v>
      </c>
      <c r="Q13" s="8">
        <v>0.2339622641509434</v>
      </c>
    </row>
    <row r="14" spans="1:17" s="4" customFormat="1" ht="12.9" customHeight="1" x14ac:dyDescent="0.5">
      <c r="A14" s="4" t="s">
        <v>369</v>
      </c>
      <c r="C14" s="4" t="s">
        <v>151</v>
      </c>
      <c r="D14" s="4" t="s">
        <v>151</v>
      </c>
      <c r="F14" s="4" t="s">
        <v>370</v>
      </c>
      <c r="G14" s="4" t="s">
        <v>371</v>
      </c>
      <c r="H14" s="4" t="s">
        <v>19</v>
      </c>
      <c r="I14" s="4" t="s">
        <v>20</v>
      </c>
      <c r="J14" s="15" t="s">
        <v>154</v>
      </c>
      <c r="K14" s="9">
        <v>795</v>
      </c>
      <c r="M14" s="15" t="s">
        <v>154</v>
      </c>
      <c r="N14" s="15" t="s">
        <v>154</v>
      </c>
      <c r="P14" s="15" t="s">
        <v>154</v>
      </c>
      <c r="Q14" s="11">
        <v>3.7499999999999999E-2</v>
      </c>
    </row>
    <row r="15" spans="1:17" s="4" customFormat="1" ht="12.9" customHeight="1" x14ac:dyDescent="0.5">
      <c r="A15" s="4" t="s">
        <v>372</v>
      </c>
      <c r="C15" s="4" t="s">
        <v>151</v>
      </c>
      <c r="D15" s="4" t="s">
        <v>151</v>
      </c>
      <c r="F15" s="4" t="s">
        <v>373</v>
      </c>
      <c r="G15" s="4" t="s">
        <v>374</v>
      </c>
      <c r="H15" s="4" t="s">
        <v>19</v>
      </c>
      <c r="I15" s="4" t="s">
        <v>20</v>
      </c>
      <c r="J15" s="15" t="s">
        <v>154</v>
      </c>
      <c r="K15" s="9">
        <v>475</v>
      </c>
      <c r="M15" s="15" t="s">
        <v>154</v>
      </c>
      <c r="N15" s="15" t="s">
        <v>154</v>
      </c>
      <c r="P15" s="15" t="s">
        <v>154</v>
      </c>
      <c r="Q15" s="11">
        <v>2.2405660377358489E-2</v>
      </c>
    </row>
    <row r="16" spans="1:17" s="4" customFormat="1" ht="12.9" customHeight="1" x14ac:dyDescent="0.5">
      <c r="A16" s="4" t="s">
        <v>375</v>
      </c>
      <c r="C16" s="4">
        <v>147</v>
      </c>
      <c r="D16" s="4" t="s">
        <v>376</v>
      </c>
      <c r="E16" s="4" t="s">
        <v>23</v>
      </c>
      <c r="F16" s="4" t="s">
        <v>377</v>
      </c>
      <c r="G16" s="4" t="s">
        <v>376</v>
      </c>
      <c r="H16" s="4" t="s">
        <v>19</v>
      </c>
      <c r="I16" s="4" t="s">
        <v>20</v>
      </c>
      <c r="J16" s="9">
        <v>455</v>
      </c>
      <c r="K16" s="9">
        <v>485</v>
      </c>
      <c r="M16" s="9">
        <f>K16-J16</f>
        <v>30</v>
      </c>
      <c r="N16" s="10">
        <f>K16/J16-1</f>
        <v>6.5934065934065922E-2</v>
      </c>
      <c r="P16" s="11">
        <v>2.2146507666098807E-2</v>
      </c>
      <c r="Q16" s="11">
        <v>2.2877358490566036E-2</v>
      </c>
    </row>
    <row r="17" spans="1:17" s="4" customFormat="1" ht="12.9" customHeight="1" x14ac:dyDescent="0.5">
      <c r="A17" s="4" t="s">
        <v>378</v>
      </c>
      <c r="C17" s="4">
        <v>148</v>
      </c>
      <c r="D17" s="4" t="s">
        <v>379</v>
      </c>
      <c r="E17" s="4" t="s">
        <v>23</v>
      </c>
      <c r="F17" s="4" t="s">
        <v>380</v>
      </c>
      <c r="G17" s="4" t="s">
        <v>379</v>
      </c>
      <c r="H17" s="4" t="s">
        <v>19</v>
      </c>
      <c r="I17" s="4" t="s">
        <v>20</v>
      </c>
      <c r="J17" s="9">
        <v>1310</v>
      </c>
      <c r="K17" s="9">
        <v>1105</v>
      </c>
      <c r="M17" s="9">
        <f>K17-J17</f>
        <v>-205</v>
      </c>
      <c r="N17" s="10">
        <f>K17/J17-1</f>
        <v>-0.15648854961832059</v>
      </c>
      <c r="P17" s="11">
        <v>6.3762472621075691E-2</v>
      </c>
      <c r="Q17" s="11">
        <v>5.2122641509433965E-2</v>
      </c>
    </row>
    <row r="18" spans="1:17" s="4" customFormat="1" ht="14.05" customHeight="1" x14ac:dyDescent="0.5">
      <c r="A18" s="4" t="s">
        <v>383</v>
      </c>
      <c r="C18" s="4" t="s">
        <v>151</v>
      </c>
      <c r="D18" s="4" t="s">
        <v>151</v>
      </c>
      <c r="F18" s="4" t="s">
        <v>381</v>
      </c>
      <c r="G18" s="4" t="s">
        <v>382</v>
      </c>
      <c r="H18" s="4" t="s">
        <v>19</v>
      </c>
      <c r="I18" s="4" t="s">
        <v>20</v>
      </c>
      <c r="J18" s="15" t="s">
        <v>154</v>
      </c>
      <c r="K18" s="9">
        <v>2095</v>
      </c>
      <c r="M18" s="15" t="s">
        <v>154</v>
      </c>
      <c r="N18" s="15" t="s">
        <v>154</v>
      </c>
      <c r="P18" s="15" t="s">
        <v>154</v>
      </c>
      <c r="Q18" s="11">
        <v>9.8820754716981138E-2</v>
      </c>
    </row>
    <row r="19" spans="1:17" s="4" customFormat="1" ht="12.9" customHeight="1" x14ac:dyDescent="0.5">
      <c r="A19" s="4" t="s">
        <v>384</v>
      </c>
      <c r="C19" s="4" t="s">
        <v>151</v>
      </c>
      <c r="D19" s="4" t="s">
        <v>151</v>
      </c>
      <c r="F19" s="4" t="s">
        <v>385</v>
      </c>
      <c r="G19" s="4" t="s">
        <v>386</v>
      </c>
      <c r="H19" s="4" t="s">
        <v>19</v>
      </c>
      <c r="I19" s="4" t="s">
        <v>20</v>
      </c>
      <c r="J19" s="15" t="s">
        <v>154</v>
      </c>
      <c r="K19" s="9">
        <v>1240</v>
      </c>
      <c r="M19" s="15" t="s">
        <v>154</v>
      </c>
      <c r="N19" s="15" t="s">
        <v>154</v>
      </c>
      <c r="P19" s="15" t="s">
        <v>154</v>
      </c>
      <c r="Q19" s="11">
        <v>5.849056603773585E-2</v>
      </c>
    </row>
    <row r="20" spans="1:17" s="4" customFormat="1" ht="14.05" customHeight="1" x14ac:dyDescent="0.5">
      <c r="A20" s="4" t="s">
        <v>389</v>
      </c>
      <c r="C20" s="4" t="s">
        <v>151</v>
      </c>
      <c r="D20" s="4" t="s">
        <v>151</v>
      </c>
      <c r="F20" s="4" t="s">
        <v>387</v>
      </c>
      <c r="G20" s="4" t="s">
        <v>388</v>
      </c>
      <c r="H20" s="4" t="s">
        <v>19</v>
      </c>
      <c r="I20" s="4" t="s">
        <v>20</v>
      </c>
      <c r="J20" s="15" t="s">
        <v>154</v>
      </c>
      <c r="K20" s="9">
        <v>850</v>
      </c>
      <c r="M20" s="15" t="s">
        <v>154</v>
      </c>
      <c r="N20" s="15" t="s">
        <v>154</v>
      </c>
      <c r="P20" s="15" t="s">
        <v>154</v>
      </c>
      <c r="Q20" s="11">
        <v>4.0094339622641507E-2</v>
      </c>
    </row>
    <row r="21" spans="1:17" s="5" customFormat="1" ht="14.05" customHeight="1" x14ac:dyDescent="0.5">
      <c r="A21" s="5" t="s">
        <v>392</v>
      </c>
      <c r="C21" s="5">
        <v>152</v>
      </c>
      <c r="D21" s="5" t="s">
        <v>390</v>
      </c>
      <c r="E21" s="5" t="s">
        <v>23</v>
      </c>
      <c r="F21" s="5" t="s">
        <v>391</v>
      </c>
      <c r="G21" s="5" t="s">
        <v>390</v>
      </c>
      <c r="H21" s="5" t="s">
        <v>19</v>
      </c>
      <c r="I21" s="5" t="s">
        <v>20</v>
      </c>
      <c r="J21" s="6">
        <v>225</v>
      </c>
      <c r="K21" s="6">
        <v>520</v>
      </c>
      <c r="M21" s="6">
        <f>K21-J21</f>
        <v>295</v>
      </c>
      <c r="N21" s="7">
        <f>K21/J21-1</f>
        <v>1.3111111111111109</v>
      </c>
      <c r="P21" s="8">
        <v>1.0951569724993915E-2</v>
      </c>
      <c r="Q21" s="8">
        <v>2.4528301886792454E-2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3975</v>
      </c>
      <c r="K24" s="6">
        <v>4960</v>
      </c>
      <c r="M24" s="6">
        <f>K24-J24</f>
        <v>985</v>
      </c>
      <c r="N24" s="7">
        <f>K24/J24-1</f>
        <v>0.24779874213836472</v>
      </c>
    </row>
    <row r="25" spans="1:17" s="4" customFormat="1" ht="12.9" customHeight="1" x14ac:dyDescent="0.5">
      <c r="A25" s="4" t="s">
        <v>398</v>
      </c>
      <c r="C25" s="4">
        <v>194</v>
      </c>
      <c r="D25" s="4" t="s">
        <v>399</v>
      </c>
      <c r="E25" s="4" t="s">
        <v>23</v>
      </c>
      <c r="F25" s="4" t="s">
        <v>400</v>
      </c>
      <c r="G25" s="4" t="s">
        <v>399</v>
      </c>
      <c r="H25" s="4" t="s">
        <v>19</v>
      </c>
      <c r="I25" s="4" t="s">
        <v>20</v>
      </c>
      <c r="J25" s="9">
        <v>360</v>
      </c>
      <c r="K25" s="9">
        <v>505</v>
      </c>
      <c r="M25" s="9">
        <f>K25-J25</f>
        <v>145</v>
      </c>
      <c r="N25" s="10">
        <f>K25/J25-1</f>
        <v>0.40277777777777768</v>
      </c>
      <c r="P25" s="11">
        <v>9.056603773584905E-2</v>
      </c>
      <c r="Q25" s="11">
        <v>0.10181451612903226</v>
      </c>
    </row>
    <row r="26" spans="1:17" s="4" customFormat="1" ht="12.9" customHeight="1" x14ac:dyDescent="0.5">
      <c r="A26" s="4" t="s">
        <v>401</v>
      </c>
      <c r="C26" s="4">
        <v>206</v>
      </c>
      <c r="D26" s="4" t="s">
        <v>402</v>
      </c>
      <c r="E26" s="4" t="s">
        <v>23</v>
      </c>
      <c r="F26" s="4" t="s">
        <v>403</v>
      </c>
      <c r="G26" s="4" t="s">
        <v>402</v>
      </c>
      <c r="H26" s="4" t="s">
        <v>19</v>
      </c>
      <c r="I26" s="4" t="s">
        <v>20</v>
      </c>
      <c r="J26" s="9">
        <v>880</v>
      </c>
      <c r="K26" s="9">
        <v>780</v>
      </c>
      <c r="M26" s="9">
        <f>K26-J26</f>
        <v>-100</v>
      </c>
      <c r="N26" s="10">
        <f>K26/J26-1</f>
        <v>-0.11363636363636365</v>
      </c>
      <c r="P26" s="11">
        <v>0.22138364779874214</v>
      </c>
      <c r="Q26" s="11">
        <v>0.15725806451612903</v>
      </c>
    </row>
    <row r="27" spans="1:17" s="4" customFormat="1" ht="12.9" customHeight="1" x14ac:dyDescent="0.5">
      <c r="A27" s="4" t="s">
        <v>404</v>
      </c>
      <c r="C27" s="4">
        <v>224</v>
      </c>
      <c r="D27" s="4" t="s">
        <v>405</v>
      </c>
      <c r="E27" s="4" t="s">
        <v>23</v>
      </c>
      <c r="F27" s="4" t="s">
        <v>406</v>
      </c>
      <c r="G27" s="4" t="s">
        <v>405</v>
      </c>
      <c r="H27" s="4" t="s">
        <v>19</v>
      </c>
      <c r="I27" s="4" t="s">
        <v>20</v>
      </c>
      <c r="J27" s="9">
        <v>205</v>
      </c>
      <c r="K27" s="9">
        <v>265</v>
      </c>
      <c r="M27" s="9">
        <f>K27-J27</f>
        <v>60</v>
      </c>
      <c r="N27" s="10">
        <f>K27/J27-1</f>
        <v>0.29268292682926833</v>
      </c>
      <c r="P27" s="11">
        <v>5.157232704402516E-2</v>
      </c>
      <c r="Q27" s="11">
        <v>5.3427419354838711E-2</v>
      </c>
    </row>
    <row r="28" spans="1:17" s="4" customFormat="1" ht="12.9" customHeight="1" x14ac:dyDescent="0.5">
      <c r="A28" s="4" t="s">
        <v>407</v>
      </c>
      <c r="C28" s="4">
        <v>234</v>
      </c>
      <c r="D28" s="4" t="s">
        <v>408</v>
      </c>
      <c r="E28" s="4" t="s">
        <v>23</v>
      </c>
      <c r="F28" s="4" t="s">
        <v>409</v>
      </c>
      <c r="G28" s="4" t="s">
        <v>408</v>
      </c>
      <c r="H28" s="4" t="s">
        <v>19</v>
      </c>
      <c r="I28" s="4" t="s">
        <v>20</v>
      </c>
      <c r="J28" s="9">
        <v>2510</v>
      </c>
      <c r="K28" s="9">
        <v>3390</v>
      </c>
      <c r="M28" s="9">
        <f>K28-J28</f>
        <v>880</v>
      </c>
      <c r="N28" s="10">
        <f>K28/J28-1</f>
        <v>0.3505976095617529</v>
      </c>
      <c r="P28" s="11">
        <v>0.63144654088050312</v>
      </c>
      <c r="Q28" s="11">
        <v>0.68346774193548387</v>
      </c>
    </row>
    <row r="29" spans="1:17" s="4" customFormat="1" ht="14.05" customHeight="1" x14ac:dyDescent="0.5">
      <c r="A29" s="4" t="s">
        <v>412</v>
      </c>
      <c r="C29" s="4">
        <v>252</v>
      </c>
      <c r="D29" s="4" t="s">
        <v>410</v>
      </c>
      <c r="E29" s="4" t="s">
        <v>23</v>
      </c>
      <c r="F29" s="4" t="s">
        <v>411</v>
      </c>
      <c r="G29" s="4" t="s">
        <v>410</v>
      </c>
      <c r="H29" s="4" t="s">
        <v>19</v>
      </c>
      <c r="I29" s="4" t="s">
        <v>20</v>
      </c>
      <c r="J29" s="9">
        <v>15</v>
      </c>
      <c r="K29" s="9">
        <v>10</v>
      </c>
      <c r="M29" s="9">
        <f>K29-J29</f>
        <v>-5</v>
      </c>
      <c r="N29" s="10">
        <f>K29/J29-1</f>
        <v>-0.33333333333333337</v>
      </c>
      <c r="P29" s="11">
        <v>3.7735849056603774E-3</v>
      </c>
      <c r="Q29" s="11">
        <v>2.0161290322580645E-3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885</v>
      </c>
      <c r="K31" s="6">
        <v>850</v>
      </c>
      <c r="M31" s="6">
        <f>K31-J31</f>
        <v>-35</v>
      </c>
      <c r="N31" s="7">
        <f>K31/J31-1</f>
        <v>-3.9548022598870025E-2</v>
      </c>
    </row>
    <row r="32" spans="1:17" s="4" customFormat="1" ht="12.9" customHeight="1" x14ac:dyDescent="0.5">
      <c r="A32" s="4" t="s">
        <v>398</v>
      </c>
      <c r="C32" s="4">
        <v>374</v>
      </c>
      <c r="D32" s="4" t="s">
        <v>399</v>
      </c>
      <c r="E32" s="4" t="s">
        <v>23</v>
      </c>
      <c r="F32" s="4" t="s">
        <v>417</v>
      </c>
      <c r="G32" s="4" t="s">
        <v>399</v>
      </c>
      <c r="H32" s="4" t="s">
        <v>19</v>
      </c>
      <c r="I32" s="4" t="s">
        <v>20</v>
      </c>
      <c r="J32" s="9">
        <v>35</v>
      </c>
      <c r="K32" s="9">
        <v>105</v>
      </c>
      <c r="M32" s="9">
        <f>K32-J32</f>
        <v>70</v>
      </c>
      <c r="N32" s="10">
        <f>K32/J32-1</f>
        <v>2</v>
      </c>
      <c r="P32" s="11">
        <v>3.954802259887006E-2</v>
      </c>
      <c r="Q32" s="11">
        <v>0.12352941176470589</v>
      </c>
    </row>
    <row r="33" spans="1:17" s="4" customFormat="1" ht="12.9" customHeight="1" x14ac:dyDescent="0.5">
      <c r="A33" s="4" t="s">
        <v>401</v>
      </c>
      <c r="C33" s="4">
        <v>384</v>
      </c>
      <c r="D33" s="4" t="s">
        <v>402</v>
      </c>
      <c r="E33" s="4" t="s">
        <v>23</v>
      </c>
      <c r="F33" s="4" t="s">
        <v>418</v>
      </c>
      <c r="G33" s="4" t="s">
        <v>402</v>
      </c>
      <c r="H33" s="4" t="s">
        <v>19</v>
      </c>
      <c r="I33" s="4" t="s">
        <v>20</v>
      </c>
      <c r="J33" s="9">
        <v>80</v>
      </c>
      <c r="K33" s="9">
        <v>0</v>
      </c>
      <c r="M33" s="9">
        <f>K33-J33</f>
        <v>-80</v>
      </c>
      <c r="N33" s="10">
        <f>K33/J33-1</f>
        <v>-1</v>
      </c>
      <c r="P33" s="11">
        <v>9.03954802259887E-2</v>
      </c>
      <c r="Q33" s="11">
        <v>0</v>
      </c>
    </row>
    <row r="34" spans="1:17" s="4" customFormat="1" ht="12.9" customHeight="1" x14ac:dyDescent="0.5">
      <c r="A34" s="4" t="s">
        <v>404</v>
      </c>
      <c r="C34" s="4">
        <v>394</v>
      </c>
      <c r="D34" s="4" t="s">
        <v>405</v>
      </c>
      <c r="E34" s="4" t="s">
        <v>23</v>
      </c>
      <c r="F34" s="4" t="s">
        <v>419</v>
      </c>
      <c r="G34" s="4" t="s">
        <v>405</v>
      </c>
      <c r="H34" s="4" t="s">
        <v>19</v>
      </c>
      <c r="I34" s="4" t="s">
        <v>20</v>
      </c>
      <c r="J34" s="9">
        <v>40</v>
      </c>
      <c r="K34" s="9">
        <v>75</v>
      </c>
      <c r="M34" s="9">
        <f>K34-J34</f>
        <v>35</v>
      </c>
      <c r="N34" s="10">
        <f>K34/J34-1</f>
        <v>0.875</v>
      </c>
      <c r="P34" s="11">
        <v>4.519774011299435E-2</v>
      </c>
      <c r="Q34" s="11">
        <v>8.8235294117647065E-2</v>
      </c>
    </row>
    <row r="35" spans="1:17" s="4" customFormat="1" ht="12.9" customHeight="1" x14ac:dyDescent="0.5">
      <c r="A35" s="4" t="s">
        <v>407</v>
      </c>
      <c r="C35" s="4">
        <v>408</v>
      </c>
      <c r="D35" s="4" t="s">
        <v>408</v>
      </c>
      <c r="E35" s="4" t="s">
        <v>23</v>
      </c>
      <c r="F35" s="4" t="s">
        <v>420</v>
      </c>
      <c r="G35" s="4" t="s">
        <v>408</v>
      </c>
      <c r="H35" s="4" t="s">
        <v>19</v>
      </c>
      <c r="I35" s="4" t="s">
        <v>20</v>
      </c>
      <c r="J35" s="9">
        <v>730</v>
      </c>
      <c r="K35" s="9">
        <v>665</v>
      </c>
      <c r="M35" s="9">
        <f>K35-J35</f>
        <v>-65</v>
      </c>
      <c r="N35" s="10">
        <f>K35/J35-1</f>
        <v>-8.9041095890410982E-2</v>
      </c>
      <c r="P35" s="11">
        <v>0.82485875706214684</v>
      </c>
      <c r="Q35" s="11">
        <v>0.78235294117647058</v>
      </c>
    </row>
    <row r="36" spans="1:17" s="4" customFormat="1" ht="14.05" customHeight="1" x14ac:dyDescent="0.5">
      <c r="A36" s="4" t="s">
        <v>412</v>
      </c>
      <c r="C36" s="4">
        <v>431</v>
      </c>
      <c r="D36" s="4" t="s">
        <v>421</v>
      </c>
      <c r="E36" s="4" t="s">
        <v>23</v>
      </c>
      <c r="F36" s="4" t="s">
        <v>422</v>
      </c>
      <c r="G36" s="4" t="s">
        <v>421</v>
      </c>
      <c r="H36" s="4" t="s">
        <v>19</v>
      </c>
      <c r="I36" s="4" t="s">
        <v>20</v>
      </c>
      <c r="J36" s="9">
        <v>10</v>
      </c>
      <c r="K36" s="9">
        <v>0</v>
      </c>
      <c r="M36" s="9">
        <f>K36-J36</f>
        <v>-10</v>
      </c>
      <c r="N36" s="10">
        <f>K36/J36-1</f>
        <v>-1</v>
      </c>
      <c r="P36" s="11">
        <v>1.1299435028248588E-2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20545</v>
      </c>
      <c r="K4" s="6">
        <v>21200</v>
      </c>
      <c r="M4" s="6">
        <f>K4-J4</f>
        <v>655</v>
      </c>
      <c r="N4" s="7">
        <f>K4/J4-1</f>
        <v>3.1881236310537853E-2</v>
      </c>
    </row>
    <row r="5" spans="1:17" s="5" customFormat="1" ht="14.05" customHeight="1" x14ac:dyDescent="0.5">
      <c r="A5" s="5" t="s">
        <v>429</v>
      </c>
      <c r="C5" s="5">
        <v>705</v>
      </c>
      <c r="D5" s="5" t="s">
        <v>427</v>
      </c>
      <c r="E5" s="5" t="s">
        <v>23</v>
      </c>
      <c r="F5" s="5" t="s">
        <v>428</v>
      </c>
      <c r="G5" s="5" t="s">
        <v>427</v>
      </c>
      <c r="H5" s="5" t="s">
        <v>19</v>
      </c>
      <c r="I5" s="5" t="s">
        <v>20</v>
      </c>
      <c r="J5" s="6">
        <v>16255</v>
      </c>
      <c r="K5" s="6">
        <v>15080</v>
      </c>
      <c r="M5" s="6">
        <f>K5-J5</f>
        <v>-1175</v>
      </c>
      <c r="N5" s="7">
        <f>K5/J5-1</f>
        <v>-7.2285450630575232E-2</v>
      </c>
      <c r="P5" s="8">
        <v>0.7911900705767827</v>
      </c>
      <c r="Q5" s="8">
        <v>0.71132075471698109</v>
      </c>
    </row>
    <row r="6" spans="1:17" s="5" customFormat="1" ht="14.05" customHeight="1" x14ac:dyDescent="0.5">
      <c r="A6" s="5" t="s">
        <v>432</v>
      </c>
      <c r="C6" s="5">
        <v>692</v>
      </c>
      <c r="D6" s="5" t="s">
        <v>430</v>
      </c>
      <c r="E6" s="5" t="s">
        <v>23</v>
      </c>
      <c r="F6" s="5" t="s">
        <v>431</v>
      </c>
      <c r="G6" s="5" t="s">
        <v>430</v>
      </c>
      <c r="H6" s="5" t="s">
        <v>19</v>
      </c>
      <c r="I6" s="5" t="s">
        <v>20</v>
      </c>
      <c r="J6" s="6">
        <v>4285</v>
      </c>
      <c r="K6" s="6">
        <v>6125</v>
      </c>
      <c r="M6" s="6">
        <f>K6-J6</f>
        <v>1840</v>
      </c>
      <c r="N6" s="7">
        <f>K6/J6-1</f>
        <v>0.42940490081680283</v>
      </c>
      <c r="P6" s="8">
        <v>0.20856656120710634</v>
      </c>
      <c r="Q6" s="8">
        <v>0.28891509433962265</v>
      </c>
    </row>
    <row r="7" spans="1:17" s="4" customFormat="1" ht="12.9" customHeight="1" x14ac:dyDescent="0.5">
      <c r="A7" s="4" t="s">
        <v>433</v>
      </c>
      <c r="C7" s="4">
        <v>696</v>
      </c>
      <c r="D7" s="4" t="s">
        <v>434</v>
      </c>
      <c r="E7" s="4" t="s">
        <v>23</v>
      </c>
      <c r="F7" s="4" t="s">
        <v>435</v>
      </c>
      <c r="G7" s="4" t="s">
        <v>434</v>
      </c>
      <c r="H7" s="4" t="s">
        <v>19</v>
      </c>
      <c r="I7" s="4" t="s">
        <v>20</v>
      </c>
      <c r="J7" s="9">
        <v>2540</v>
      </c>
      <c r="K7" s="9">
        <v>3130</v>
      </c>
      <c r="M7" s="9">
        <f>K7-J7</f>
        <v>590</v>
      </c>
      <c r="N7" s="10">
        <f>K7/J7-1</f>
        <v>0.23228346456692917</v>
      </c>
      <c r="P7" s="11">
        <v>0.12363105378437576</v>
      </c>
      <c r="Q7" s="11">
        <v>0.14764150943396226</v>
      </c>
    </row>
    <row r="8" spans="1:17" s="4" customFormat="1" ht="12.9" customHeight="1" x14ac:dyDescent="0.5">
      <c r="A8" s="4" t="s">
        <v>436</v>
      </c>
      <c r="C8" s="4">
        <v>693</v>
      </c>
      <c r="D8" s="4" t="s">
        <v>437</v>
      </c>
      <c r="E8" s="4" t="s">
        <v>23</v>
      </c>
      <c r="F8" s="4" t="s">
        <v>438</v>
      </c>
      <c r="G8" s="4" t="s">
        <v>437</v>
      </c>
      <c r="H8" s="4" t="s">
        <v>19</v>
      </c>
      <c r="I8" s="4" t="s">
        <v>20</v>
      </c>
      <c r="J8" s="9">
        <v>335</v>
      </c>
      <c r="K8" s="9">
        <v>795</v>
      </c>
      <c r="M8" s="9">
        <f>K8-J8</f>
        <v>460</v>
      </c>
      <c r="N8" s="10">
        <f>K8/J8-1</f>
        <v>1.3731343283582089</v>
      </c>
      <c r="P8" s="11">
        <v>1.6305670479435385E-2</v>
      </c>
      <c r="Q8" s="11">
        <v>3.7499999999999999E-2</v>
      </c>
    </row>
    <row r="9" spans="1:17" s="4" customFormat="1" ht="12.9" customHeight="1" x14ac:dyDescent="0.5">
      <c r="A9" s="4" t="s">
        <v>439</v>
      </c>
      <c r="C9" s="4">
        <v>695</v>
      </c>
      <c r="D9" s="4" t="s">
        <v>440</v>
      </c>
      <c r="E9" s="4" t="s">
        <v>23</v>
      </c>
      <c r="F9" s="4" t="s">
        <v>441</v>
      </c>
      <c r="G9" s="4" t="s">
        <v>440</v>
      </c>
      <c r="H9" s="4" t="s">
        <v>19</v>
      </c>
      <c r="I9" s="4" t="s">
        <v>20</v>
      </c>
      <c r="J9" s="9">
        <v>450</v>
      </c>
      <c r="K9" s="9">
        <v>665</v>
      </c>
      <c r="M9" s="9">
        <f>K9-J9</f>
        <v>215</v>
      </c>
      <c r="N9" s="10">
        <f>K9/J9-1</f>
        <v>0.47777777777777786</v>
      </c>
      <c r="P9" s="11">
        <v>2.190313944998783E-2</v>
      </c>
      <c r="Q9" s="11">
        <v>3.1367924528301887E-2</v>
      </c>
    </row>
    <row r="10" spans="1:17" s="4" customFormat="1" ht="12.9" customHeight="1" x14ac:dyDescent="0.5">
      <c r="A10" s="4" t="s">
        <v>442</v>
      </c>
      <c r="C10" s="4">
        <v>694</v>
      </c>
      <c r="D10" s="4" t="s">
        <v>443</v>
      </c>
      <c r="E10" s="4" t="s">
        <v>23</v>
      </c>
      <c r="F10" s="4" t="s">
        <v>444</v>
      </c>
      <c r="G10" s="4" t="s">
        <v>443</v>
      </c>
      <c r="H10" s="4" t="s">
        <v>19</v>
      </c>
      <c r="I10" s="4" t="s">
        <v>20</v>
      </c>
      <c r="J10" s="9">
        <v>260</v>
      </c>
      <c r="K10" s="9">
        <v>325</v>
      </c>
      <c r="M10" s="9">
        <f>K10-J10</f>
        <v>65</v>
      </c>
      <c r="N10" s="10">
        <f>K10/J10-1</f>
        <v>0.25</v>
      </c>
      <c r="P10" s="11">
        <v>1.2655147237770748E-2</v>
      </c>
      <c r="Q10" s="11">
        <v>1.5330188679245283E-2</v>
      </c>
    </row>
    <row r="11" spans="1:17" s="4" customFormat="1" ht="12.9" customHeight="1" x14ac:dyDescent="0.5">
      <c r="A11" s="4" t="s">
        <v>445</v>
      </c>
      <c r="C11" s="4">
        <v>697</v>
      </c>
      <c r="D11" s="4" t="s">
        <v>446</v>
      </c>
      <c r="E11" s="4" t="s">
        <v>23</v>
      </c>
      <c r="F11" s="4" t="s">
        <v>447</v>
      </c>
      <c r="G11" s="4" t="s">
        <v>446</v>
      </c>
      <c r="H11" s="4" t="s">
        <v>19</v>
      </c>
      <c r="I11" s="4" t="s">
        <v>20</v>
      </c>
      <c r="J11" s="9">
        <v>150</v>
      </c>
      <c r="K11" s="9">
        <v>295</v>
      </c>
      <c r="M11" s="9">
        <f>K11-J11</f>
        <v>145</v>
      </c>
      <c r="N11" s="10">
        <f>K11/J11-1</f>
        <v>0.96666666666666656</v>
      </c>
      <c r="P11" s="11">
        <v>7.301046483329277E-3</v>
      </c>
      <c r="Q11" s="11">
        <v>1.3915094339622642E-2</v>
      </c>
    </row>
    <row r="12" spans="1:17" s="4" customFormat="1" ht="12.9" customHeight="1" x14ac:dyDescent="0.5">
      <c r="A12" s="4" t="s">
        <v>448</v>
      </c>
      <c r="C12" s="4">
        <v>699</v>
      </c>
      <c r="D12" s="4" t="s">
        <v>449</v>
      </c>
      <c r="E12" s="4" t="s">
        <v>23</v>
      </c>
      <c r="F12" s="4" t="s">
        <v>450</v>
      </c>
      <c r="G12" s="4" t="s">
        <v>449</v>
      </c>
      <c r="H12" s="4" t="s">
        <v>19</v>
      </c>
      <c r="I12" s="4" t="s">
        <v>20</v>
      </c>
      <c r="J12" s="9">
        <v>130</v>
      </c>
      <c r="K12" s="9">
        <v>245</v>
      </c>
      <c r="M12" s="9">
        <f>K12-J12</f>
        <v>115</v>
      </c>
      <c r="N12" s="10">
        <f>K12/J12-1</f>
        <v>0.88461538461538458</v>
      </c>
      <c r="P12" s="11">
        <v>6.3275736188853739E-3</v>
      </c>
      <c r="Q12" s="11">
        <v>1.1556603773584905E-2</v>
      </c>
    </row>
    <row r="13" spans="1:17" s="4" customFormat="1" ht="12.9" customHeight="1" x14ac:dyDescent="0.5">
      <c r="A13" s="4" t="s">
        <v>451</v>
      </c>
      <c r="C13" s="4">
        <v>698</v>
      </c>
      <c r="D13" s="4" t="s">
        <v>452</v>
      </c>
      <c r="E13" s="4" t="s">
        <v>23</v>
      </c>
      <c r="F13" s="4" t="s">
        <v>453</v>
      </c>
      <c r="G13" s="4" t="s">
        <v>452</v>
      </c>
      <c r="H13" s="4" t="s">
        <v>19</v>
      </c>
      <c r="I13" s="4" t="s">
        <v>20</v>
      </c>
      <c r="J13" s="9">
        <v>70</v>
      </c>
      <c r="K13" s="9">
        <v>125</v>
      </c>
      <c r="M13" s="9">
        <f>K13-J13</f>
        <v>55</v>
      </c>
      <c r="N13" s="10">
        <f>K13/J13-1</f>
        <v>0.78571428571428581</v>
      </c>
      <c r="P13" s="11">
        <v>3.4071550255536627E-3</v>
      </c>
      <c r="Q13" s="11">
        <v>5.89622641509434E-3</v>
      </c>
    </row>
    <row r="14" spans="1:17" s="4" customFormat="1" ht="12.9" customHeight="1" x14ac:dyDescent="0.5">
      <c r="A14" s="4" t="s">
        <v>454</v>
      </c>
      <c r="C14" s="4">
        <v>701</v>
      </c>
      <c r="D14" s="4" t="s">
        <v>455</v>
      </c>
      <c r="E14" s="4" t="s">
        <v>23</v>
      </c>
      <c r="F14" s="4" t="s">
        <v>456</v>
      </c>
      <c r="G14" s="4" t="s">
        <v>455</v>
      </c>
      <c r="H14" s="4" t="s">
        <v>19</v>
      </c>
      <c r="I14" s="4" t="s">
        <v>20</v>
      </c>
      <c r="J14" s="9">
        <v>45</v>
      </c>
      <c r="K14" s="9">
        <v>70</v>
      </c>
      <c r="M14" s="9">
        <f>K14-J14</f>
        <v>25</v>
      </c>
      <c r="N14" s="10">
        <f>K14/J14-1</f>
        <v>0.55555555555555558</v>
      </c>
      <c r="P14" s="11">
        <v>2.1903139449987834E-3</v>
      </c>
      <c r="Q14" s="11">
        <v>3.3018867924528303E-3</v>
      </c>
    </row>
    <row r="15" spans="1:17" s="4" customFormat="1" ht="12.9" customHeight="1" x14ac:dyDescent="0.5">
      <c r="A15" s="4" t="s">
        <v>457</v>
      </c>
      <c r="C15" s="4">
        <v>700</v>
      </c>
      <c r="D15" s="4" t="s">
        <v>458</v>
      </c>
      <c r="E15" s="4" t="s">
        <v>23</v>
      </c>
      <c r="F15" s="4" t="s">
        <v>459</v>
      </c>
      <c r="G15" s="4" t="s">
        <v>458</v>
      </c>
      <c r="H15" s="4" t="s">
        <v>19</v>
      </c>
      <c r="I15" s="4" t="s">
        <v>20</v>
      </c>
      <c r="J15" s="9">
        <v>50</v>
      </c>
      <c r="K15" s="9">
        <v>65</v>
      </c>
      <c r="M15" s="9">
        <f>K15-J15</f>
        <v>15</v>
      </c>
      <c r="N15" s="10">
        <f>K15/J15-1</f>
        <v>0.30000000000000004</v>
      </c>
      <c r="P15" s="11">
        <v>2.4336821611097592E-3</v>
      </c>
      <c r="Q15" s="11">
        <v>3.0660377358490568E-3</v>
      </c>
    </row>
    <row r="16" spans="1:17" s="4" customFormat="1" ht="12.9" customHeight="1" x14ac:dyDescent="0.5">
      <c r="A16" s="4" t="s">
        <v>460</v>
      </c>
      <c r="C16" s="4">
        <v>702</v>
      </c>
      <c r="D16" s="4" t="s">
        <v>461</v>
      </c>
      <c r="E16" s="4" t="s">
        <v>23</v>
      </c>
      <c r="F16" s="4" t="s">
        <v>462</v>
      </c>
      <c r="G16" s="4" t="s">
        <v>461</v>
      </c>
      <c r="H16" s="4" t="s">
        <v>19</v>
      </c>
      <c r="I16" s="4" t="s">
        <v>20</v>
      </c>
      <c r="J16" s="9">
        <v>55</v>
      </c>
      <c r="K16" s="9">
        <v>45</v>
      </c>
      <c r="M16" s="9">
        <f>K16-J16</f>
        <v>-10</v>
      </c>
      <c r="N16" s="10">
        <f>K16/J16-1</f>
        <v>-0.18181818181818177</v>
      </c>
      <c r="P16" s="11">
        <v>2.6770503772207349E-3</v>
      </c>
      <c r="Q16" s="11">
        <v>2.1226415094339622E-3</v>
      </c>
    </row>
    <row r="17" spans="1:17" s="4" customFormat="1" ht="14.05" customHeight="1" x14ac:dyDescent="0.5">
      <c r="A17" s="4" t="s">
        <v>465</v>
      </c>
      <c r="C17" s="4">
        <v>703</v>
      </c>
      <c r="D17" s="4" t="s">
        <v>463</v>
      </c>
      <c r="E17" s="4" t="s">
        <v>23</v>
      </c>
      <c r="F17" s="4" t="s">
        <v>464</v>
      </c>
      <c r="G17" s="4" t="s">
        <v>463</v>
      </c>
      <c r="H17" s="4" t="s">
        <v>19</v>
      </c>
      <c r="I17" s="4" t="s">
        <v>20</v>
      </c>
      <c r="J17" s="9">
        <v>65</v>
      </c>
      <c r="K17" s="9">
        <v>90</v>
      </c>
      <c r="M17" s="9">
        <f>K17-J17</f>
        <v>25</v>
      </c>
      <c r="N17" s="10">
        <f>K17/J17-1</f>
        <v>0.38461538461538458</v>
      </c>
      <c r="P17" s="11">
        <v>3.163786809442687E-3</v>
      </c>
      <c r="Q17" s="11">
        <v>4.2452830188679245E-3</v>
      </c>
    </row>
    <row r="18" spans="1:17" s="4" customFormat="1" ht="12.9" customHeight="1" x14ac:dyDescent="0.5">
      <c r="A18" s="4" t="s">
        <v>466</v>
      </c>
      <c r="C18" s="4">
        <v>704</v>
      </c>
      <c r="D18" s="4" t="s">
        <v>467</v>
      </c>
      <c r="E18" s="4" t="s">
        <v>23</v>
      </c>
      <c r="F18" s="4" t="s">
        <v>468</v>
      </c>
      <c r="G18" s="4" t="s">
        <v>467</v>
      </c>
      <c r="H18" s="4" t="s">
        <v>19</v>
      </c>
      <c r="I18" s="4" t="s">
        <v>20</v>
      </c>
      <c r="J18" s="9">
        <v>150</v>
      </c>
      <c r="K18" s="9">
        <v>280</v>
      </c>
      <c r="M18" s="9">
        <f>K18-J18</f>
        <v>130</v>
      </c>
      <c r="N18" s="10">
        <f>K18/J18-1</f>
        <v>0.8666666666666667</v>
      </c>
      <c r="P18" s="11">
        <v>7.301046483329277E-3</v>
      </c>
      <c r="Q18" s="11">
        <v>1.3207547169811321E-2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21200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4070</v>
      </c>
      <c r="M22" s="15" t="s">
        <v>154</v>
      </c>
      <c r="N22" s="15" t="s">
        <v>154</v>
      </c>
      <c r="P22" s="15" t="s">
        <v>154</v>
      </c>
      <c r="Q22" s="11">
        <v>0.19198113207547171</v>
      </c>
    </row>
    <row r="23" spans="1:17" s="4" customFormat="1" ht="12.9" customHeight="1" x14ac:dyDescent="0.5">
      <c r="A23" s="4" t="s">
        <v>475</v>
      </c>
      <c r="C23" s="4" t="s">
        <v>151</v>
      </c>
      <c r="D23" s="4" t="s">
        <v>151</v>
      </c>
      <c r="F23" s="4" t="s">
        <v>476</v>
      </c>
      <c r="G23" s="4" t="s">
        <v>477</v>
      </c>
      <c r="H23" s="4" t="s">
        <v>19</v>
      </c>
      <c r="I23" s="4" t="s">
        <v>20</v>
      </c>
      <c r="J23" s="15" t="s">
        <v>154</v>
      </c>
      <c r="K23" s="9">
        <v>3710</v>
      </c>
      <c r="M23" s="15" t="s">
        <v>154</v>
      </c>
      <c r="N23" s="15" t="s">
        <v>154</v>
      </c>
      <c r="P23" s="15" t="s">
        <v>154</v>
      </c>
      <c r="Q23" s="11">
        <v>0.17499999999999999</v>
      </c>
    </row>
    <row r="24" spans="1:17" s="4" customFormat="1" ht="12.9" customHeight="1" x14ac:dyDescent="0.5">
      <c r="A24" s="4" t="s">
        <v>478</v>
      </c>
      <c r="C24" s="4" t="s">
        <v>151</v>
      </c>
      <c r="D24" s="4" t="s">
        <v>151</v>
      </c>
      <c r="F24" s="4" t="s">
        <v>479</v>
      </c>
      <c r="G24" s="4" t="s">
        <v>480</v>
      </c>
      <c r="H24" s="4" t="s">
        <v>19</v>
      </c>
      <c r="I24" s="4" t="s">
        <v>20</v>
      </c>
      <c r="J24" s="15" t="s">
        <v>154</v>
      </c>
      <c r="K24" s="9">
        <v>2750</v>
      </c>
      <c r="M24" s="15" t="s">
        <v>154</v>
      </c>
      <c r="N24" s="15" t="s">
        <v>154</v>
      </c>
      <c r="P24" s="15" t="s">
        <v>154</v>
      </c>
      <c r="Q24" s="11">
        <v>0.12971698113207547</v>
      </c>
    </row>
    <row r="25" spans="1:17" s="4" customFormat="1" ht="12.9" customHeight="1" x14ac:dyDescent="0.5">
      <c r="A25" s="4" t="s">
        <v>481</v>
      </c>
      <c r="C25" s="4" t="s">
        <v>151</v>
      </c>
      <c r="D25" s="4" t="s">
        <v>151</v>
      </c>
      <c r="F25" s="4" t="s">
        <v>482</v>
      </c>
      <c r="G25" s="4" t="s">
        <v>483</v>
      </c>
      <c r="H25" s="4" t="s">
        <v>19</v>
      </c>
      <c r="I25" s="4" t="s">
        <v>20</v>
      </c>
      <c r="J25" s="15" t="s">
        <v>154</v>
      </c>
      <c r="K25" s="9">
        <v>2530</v>
      </c>
      <c r="M25" s="15" t="s">
        <v>154</v>
      </c>
      <c r="N25" s="15" t="s">
        <v>154</v>
      </c>
      <c r="P25" s="15" t="s">
        <v>154</v>
      </c>
      <c r="Q25" s="11">
        <v>0.11933962264150944</v>
      </c>
    </row>
    <row r="26" spans="1:17" s="4" customFormat="1" ht="12.9" customHeight="1" x14ac:dyDescent="0.5">
      <c r="A26" s="4" t="s">
        <v>484</v>
      </c>
      <c r="C26" s="4" t="s">
        <v>151</v>
      </c>
      <c r="D26" s="4" t="s">
        <v>151</v>
      </c>
      <c r="F26" s="4" t="s">
        <v>485</v>
      </c>
      <c r="G26" s="4" t="s">
        <v>486</v>
      </c>
      <c r="H26" s="4" t="s">
        <v>19</v>
      </c>
      <c r="I26" s="4" t="s">
        <v>20</v>
      </c>
      <c r="J26" s="15" t="s">
        <v>154</v>
      </c>
      <c r="K26" s="9">
        <v>2845</v>
      </c>
      <c r="M26" s="15" t="s">
        <v>154</v>
      </c>
      <c r="N26" s="15" t="s">
        <v>154</v>
      </c>
      <c r="P26" s="15" t="s">
        <v>154</v>
      </c>
      <c r="Q26" s="11">
        <v>0.13419811320754718</v>
      </c>
    </row>
    <row r="27" spans="1:17" s="4" customFormat="1" ht="14.05" customHeight="1" x14ac:dyDescent="0.5">
      <c r="A27" s="4" t="s">
        <v>489</v>
      </c>
      <c r="C27" s="4" t="s">
        <v>151</v>
      </c>
      <c r="D27" s="4" t="s">
        <v>151</v>
      </c>
      <c r="F27" s="4" t="s">
        <v>487</v>
      </c>
      <c r="G27" s="4" t="s">
        <v>488</v>
      </c>
      <c r="H27" s="4" t="s">
        <v>19</v>
      </c>
      <c r="I27" s="4" t="s">
        <v>20</v>
      </c>
      <c r="J27" s="15" t="s">
        <v>154</v>
      </c>
      <c r="K27" s="9">
        <v>1825</v>
      </c>
      <c r="M27" s="15" t="s">
        <v>154</v>
      </c>
      <c r="N27" s="15" t="s">
        <v>154</v>
      </c>
      <c r="P27" s="15" t="s">
        <v>154</v>
      </c>
      <c r="Q27" s="11">
        <v>8.6084905660377353E-2</v>
      </c>
    </row>
    <row r="28" spans="1:17" s="4" customFormat="1" ht="12.9" customHeight="1" x14ac:dyDescent="0.5">
      <c r="A28" s="4" t="s">
        <v>490</v>
      </c>
      <c r="C28" s="4" t="s">
        <v>151</v>
      </c>
      <c r="D28" s="4" t="s">
        <v>151</v>
      </c>
      <c r="F28" s="4" t="s">
        <v>491</v>
      </c>
      <c r="G28" s="4" t="s">
        <v>492</v>
      </c>
      <c r="H28" s="4" t="s">
        <v>19</v>
      </c>
      <c r="I28" s="4" t="s">
        <v>20</v>
      </c>
      <c r="J28" s="15" t="s">
        <v>154</v>
      </c>
      <c r="K28" s="9">
        <v>1865</v>
      </c>
      <c r="M28" s="15" t="s">
        <v>154</v>
      </c>
      <c r="N28" s="15" t="s">
        <v>154</v>
      </c>
      <c r="P28" s="15" t="s">
        <v>154</v>
      </c>
      <c r="Q28" s="11">
        <v>8.7971698113207542E-2</v>
      </c>
    </row>
    <row r="29" spans="1:17" s="4" customFormat="1" ht="12.9" customHeight="1" x14ac:dyDescent="0.5">
      <c r="A29" s="4" t="s">
        <v>493</v>
      </c>
      <c r="C29" s="4" t="s">
        <v>151</v>
      </c>
      <c r="D29" s="4" t="s">
        <v>151</v>
      </c>
      <c r="F29" s="4" t="s">
        <v>494</v>
      </c>
      <c r="G29" s="4" t="s">
        <v>495</v>
      </c>
      <c r="H29" s="4" t="s">
        <v>19</v>
      </c>
      <c r="I29" s="4" t="s">
        <v>20</v>
      </c>
      <c r="J29" s="15" t="s">
        <v>154</v>
      </c>
      <c r="K29" s="9">
        <v>2930</v>
      </c>
      <c r="M29" s="15" t="s">
        <v>154</v>
      </c>
      <c r="N29" s="15" t="s">
        <v>154</v>
      </c>
      <c r="P29" s="15" t="s">
        <v>154</v>
      </c>
      <c r="Q29" s="11">
        <v>0.13820754716981132</v>
      </c>
    </row>
    <row r="30" spans="1:17" s="4" customFormat="1" ht="12.9" customHeight="1" x14ac:dyDescent="0.5">
      <c r="A30" s="4" t="s">
        <v>496</v>
      </c>
      <c r="C30" s="4" t="s">
        <v>151</v>
      </c>
      <c r="D30" s="4" t="s">
        <v>151</v>
      </c>
      <c r="F30" s="4" t="s">
        <v>497</v>
      </c>
      <c r="G30" s="4" t="s">
        <v>498</v>
      </c>
      <c r="H30" s="4" t="s">
        <v>19</v>
      </c>
      <c r="I30" s="4" t="s">
        <v>20</v>
      </c>
      <c r="J30" s="15" t="s">
        <v>154</v>
      </c>
      <c r="K30" s="9">
        <v>1250</v>
      </c>
      <c r="M30" s="15" t="s">
        <v>154</v>
      </c>
      <c r="N30" s="15" t="s">
        <v>154</v>
      </c>
      <c r="P30" s="15" t="s">
        <v>154</v>
      </c>
      <c r="Q30" s="11">
        <v>5.8962264150943397E-2</v>
      </c>
    </row>
    <row r="31" spans="1:17" s="4" customFormat="1" ht="12.9" customHeight="1" x14ac:dyDescent="0.5">
      <c r="A31" s="4" t="s">
        <v>499</v>
      </c>
      <c r="C31" s="4" t="s">
        <v>151</v>
      </c>
      <c r="D31" s="4" t="s">
        <v>151</v>
      </c>
      <c r="F31" s="4" t="s">
        <v>500</v>
      </c>
      <c r="G31" s="4" t="s">
        <v>501</v>
      </c>
      <c r="H31" s="4" t="s">
        <v>19</v>
      </c>
      <c r="I31" s="4" t="s">
        <v>20</v>
      </c>
      <c r="J31" s="15" t="s">
        <v>154</v>
      </c>
      <c r="K31" s="9">
        <v>1225</v>
      </c>
      <c r="M31" s="15" t="s">
        <v>154</v>
      </c>
      <c r="N31" s="15" t="s">
        <v>154</v>
      </c>
      <c r="P31" s="15" t="s">
        <v>154</v>
      </c>
      <c r="Q31" s="11">
        <v>5.7783018867924529E-2</v>
      </c>
    </row>
    <row r="32" spans="1:17" s="4" customFormat="1" ht="14.05" customHeight="1" x14ac:dyDescent="0.5">
      <c r="A32" s="4" t="s">
        <v>504</v>
      </c>
      <c r="C32" s="4" t="s">
        <v>151</v>
      </c>
      <c r="D32" s="4" t="s">
        <v>151</v>
      </c>
      <c r="F32" s="4" t="s">
        <v>502</v>
      </c>
      <c r="G32" s="4" t="s">
        <v>503</v>
      </c>
      <c r="H32" s="4" t="s">
        <v>19</v>
      </c>
      <c r="I32" s="4" t="s">
        <v>20</v>
      </c>
      <c r="J32" s="15" t="s">
        <v>154</v>
      </c>
      <c r="K32" s="9">
        <v>685</v>
      </c>
      <c r="M32" s="15" t="s">
        <v>154</v>
      </c>
      <c r="N32" s="15" t="s">
        <v>154</v>
      </c>
      <c r="P32" s="15" t="s">
        <v>154</v>
      </c>
      <c r="Q32" s="11">
        <v>3.2311320754716981E-2</v>
      </c>
    </row>
    <row r="33" spans="1:17" s="4" customFormat="1" ht="12.9" customHeight="1" x14ac:dyDescent="0.5">
      <c r="A33" s="4" t="s">
        <v>505</v>
      </c>
      <c r="C33" s="4" t="s">
        <v>151</v>
      </c>
      <c r="D33" s="4" t="s">
        <v>151</v>
      </c>
      <c r="F33" s="4" t="s">
        <v>506</v>
      </c>
      <c r="G33" s="4" t="s">
        <v>507</v>
      </c>
      <c r="H33" s="4" t="s">
        <v>19</v>
      </c>
      <c r="I33" s="4" t="s">
        <v>20</v>
      </c>
      <c r="J33" s="15" t="s">
        <v>154</v>
      </c>
      <c r="K33" s="9">
        <v>335</v>
      </c>
      <c r="M33" s="15" t="s">
        <v>154</v>
      </c>
      <c r="N33" s="15" t="s">
        <v>154</v>
      </c>
      <c r="P33" s="15" t="s">
        <v>154</v>
      </c>
      <c r="Q33" s="11">
        <v>1.580188679245283E-2</v>
      </c>
    </row>
    <row r="34" spans="1:17" s="4" customFormat="1" ht="12.9" customHeight="1" x14ac:dyDescent="0.5">
      <c r="A34" s="4" t="s">
        <v>508</v>
      </c>
      <c r="C34" s="4" t="s">
        <v>151</v>
      </c>
      <c r="D34" s="4" t="s">
        <v>151</v>
      </c>
      <c r="F34" s="4" t="s">
        <v>509</v>
      </c>
      <c r="G34" s="4" t="s">
        <v>510</v>
      </c>
      <c r="H34" s="4" t="s">
        <v>19</v>
      </c>
      <c r="I34" s="4" t="s">
        <v>20</v>
      </c>
      <c r="J34" s="15" t="s">
        <v>154</v>
      </c>
      <c r="K34" s="9">
        <v>415</v>
      </c>
      <c r="M34" s="15" t="s">
        <v>154</v>
      </c>
      <c r="N34" s="15" t="s">
        <v>154</v>
      </c>
      <c r="P34" s="15" t="s">
        <v>154</v>
      </c>
      <c r="Q34" s="11">
        <v>1.9575471698113207E-2</v>
      </c>
    </row>
    <row r="35" spans="1:17" s="4" customFormat="1" ht="12.9" customHeight="1" x14ac:dyDescent="0.5">
      <c r="A35" s="4" t="s">
        <v>511</v>
      </c>
      <c r="C35" s="4" t="s">
        <v>151</v>
      </c>
      <c r="D35" s="4" t="s">
        <v>151</v>
      </c>
      <c r="F35" s="4" t="s">
        <v>512</v>
      </c>
      <c r="G35" s="4" t="s">
        <v>513</v>
      </c>
      <c r="H35" s="4" t="s">
        <v>19</v>
      </c>
      <c r="I35" s="4" t="s">
        <v>20</v>
      </c>
      <c r="J35" s="15" t="s">
        <v>154</v>
      </c>
      <c r="K35" s="9">
        <v>625</v>
      </c>
      <c r="M35" s="15" t="s">
        <v>154</v>
      </c>
      <c r="N35" s="15" t="s">
        <v>154</v>
      </c>
      <c r="P35" s="15" t="s">
        <v>154</v>
      </c>
      <c r="Q35" s="11">
        <v>2.9481132075471699E-2</v>
      </c>
    </row>
    <row r="36" spans="1:17" s="4" customFormat="1" ht="14.05" customHeight="1" x14ac:dyDescent="0.5">
      <c r="A36" s="4" t="s">
        <v>516</v>
      </c>
      <c r="C36" s="4" t="s">
        <v>151</v>
      </c>
      <c r="D36" s="4" t="s">
        <v>151</v>
      </c>
      <c r="F36" s="4" t="s">
        <v>514</v>
      </c>
      <c r="G36" s="4" t="s">
        <v>515</v>
      </c>
      <c r="H36" s="4" t="s">
        <v>19</v>
      </c>
      <c r="I36" s="4" t="s">
        <v>20</v>
      </c>
      <c r="J36" s="15" t="s">
        <v>154</v>
      </c>
      <c r="K36" s="9">
        <v>300</v>
      </c>
      <c r="M36" s="15" t="s">
        <v>154</v>
      </c>
      <c r="N36" s="15" t="s">
        <v>154</v>
      </c>
      <c r="P36" s="15" t="s">
        <v>154</v>
      </c>
      <c r="Q36" s="11">
        <v>1.4150943396226415E-2</v>
      </c>
    </row>
    <row r="37" spans="1:17" s="4" customFormat="1" ht="12.9" customHeight="1" x14ac:dyDescent="0.5">
      <c r="A37" s="4" t="s">
        <v>517</v>
      </c>
      <c r="C37" s="4" t="s">
        <v>151</v>
      </c>
      <c r="D37" s="4" t="s">
        <v>151</v>
      </c>
      <c r="F37" s="4" t="s">
        <v>518</v>
      </c>
      <c r="G37" s="4" t="s">
        <v>519</v>
      </c>
      <c r="H37" s="4" t="s">
        <v>19</v>
      </c>
      <c r="I37" s="4" t="s">
        <v>20</v>
      </c>
      <c r="J37" s="15" t="s">
        <v>154</v>
      </c>
      <c r="K37" s="9">
        <v>525</v>
      </c>
      <c r="M37" s="15" t="s">
        <v>154</v>
      </c>
      <c r="N37" s="15" t="s">
        <v>154</v>
      </c>
      <c r="P37" s="15" t="s">
        <v>154</v>
      </c>
      <c r="Q37" s="11">
        <v>2.4764150943396228E-2</v>
      </c>
    </row>
    <row r="38" spans="1:17" s="4" customFormat="1" ht="12.9" customHeight="1" x14ac:dyDescent="0.5">
      <c r="A38" s="4" t="s">
        <v>520</v>
      </c>
      <c r="C38" s="4" t="s">
        <v>151</v>
      </c>
      <c r="D38" s="4" t="s">
        <v>151</v>
      </c>
      <c r="F38" s="4" t="s">
        <v>521</v>
      </c>
      <c r="G38" s="4" t="s">
        <v>522</v>
      </c>
      <c r="H38" s="4" t="s">
        <v>19</v>
      </c>
      <c r="I38" s="4" t="s">
        <v>20</v>
      </c>
      <c r="J38" s="15" t="s">
        <v>154</v>
      </c>
      <c r="K38" s="9">
        <v>530</v>
      </c>
      <c r="M38" s="15" t="s">
        <v>154</v>
      </c>
      <c r="N38" s="15" t="s">
        <v>154</v>
      </c>
      <c r="P38" s="15" t="s">
        <v>154</v>
      </c>
      <c r="Q38" s="11">
        <v>2.5000000000000001E-2</v>
      </c>
    </row>
    <row r="39" spans="1:17" s="4" customFormat="1" ht="12.9" customHeight="1" x14ac:dyDescent="0.5">
      <c r="A39" s="4" t="s">
        <v>523</v>
      </c>
      <c r="C39" s="4" t="s">
        <v>151</v>
      </c>
      <c r="D39" s="4" t="s">
        <v>151</v>
      </c>
      <c r="F39" s="4" t="s">
        <v>524</v>
      </c>
      <c r="G39" s="4" t="s">
        <v>525</v>
      </c>
      <c r="H39" s="4" t="s">
        <v>19</v>
      </c>
      <c r="I39" s="4" t="s">
        <v>20</v>
      </c>
      <c r="J39" s="15" t="s">
        <v>154</v>
      </c>
      <c r="K39" s="9">
        <v>435</v>
      </c>
      <c r="M39" s="15" t="s">
        <v>154</v>
      </c>
      <c r="N39" s="15" t="s">
        <v>154</v>
      </c>
      <c r="P39" s="15" t="s">
        <v>154</v>
      </c>
      <c r="Q39" s="11">
        <v>2.0518867924528301E-2</v>
      </c>
    </row>
    <row r="40" spans="1:17" s="4" customFormat="1" ht="14.05" customHeight="1" x14ac:dyDescent="0.5">
      <c r="A40" s="4" t="s">
        <v>528</v>
      </c>
      <c r="C40" s="4" t="s">
        <v>151</v>
      </c>
      <c r="D40" s="4" t="s">
        <v>151</v>
      </c>
      <c r="F40" s="4" t="s">
        <v>526</v>
      </c>
      <c r="G40" s="4" t="s">
        <v>527</v>
      </c>
      <c r="H40" s="4" t="s">
        <v>19</v>
      </c>
      <c r="I40" s="4" t="s">
        <v>20</v>
      </c>
      <c r="J40" s="15" t="s">
        <v>154</v>
      </c>
      <c r="K40" s="9">
        <v>660</v>
      </c>
      <c r="M40" s="15" t="s">
        <v>154</v>
      </c>
      <c r="N40" s="15" t="s">
        <v>154</v>
      </c>
      <c r="P40" s="15" t="s">
        <v>154</v>
      </c>
      <c r="Q40" s="11">
        <v>3.1132075471698113E-2</v>
      </c>
    </row>
    <row r="41" spans="1:17" s="4" customFormat="1" ht="12.9" customHeight="1" x14ac:dyDescent="0.5">
      <c r="A41" s="4" t="s">
        <v>529</v>
      </c>
      <c r="C41" s="4" t="s">
        <v>151</v>
      </c>
      <c r="D41" s="4" t="s">
        <v>151</v>
      </c>
      <c r="F41" s="4" t="s">
        <v>530</v>
      </c>
      <c r="G41" s="4" t="s">
        <v>531</v>
      </c>
      <c r="H41" s="4" t="s">
        <v>19</v>
      </c>
      <c r="I41" s="4" t="s">
        <v>20</v>
      </c>
      <c r="J41" s="15" t="s">
        <v>154</v>
      </c>
      <c r="K41" s="9">
        <v>285</v>
      </c>
      <c r="M41" s="15" t="s">
        <v>154</v>
      </c>
      <c r="N41" s="15" t="s">
        <v>154</v>
      </c>
      <c r="P41" s="15" t="s">
        <v>154</v>
      </c>
      <c r="Q41" s="11">
        <v>1.3443396226415095E-2</v>
      </c>
    </row>
    <row r="42" spans="1:17" s="4" customFormat="1" ht="12.9" customHeight="1" x14ac:dyDescent="0.5">
      <c r="A42" s="4" t="s">
        <v>532</v>
      </c>
      <c r="C42" s="4" t="s">
        <v>151</v>
      </c>
      <c r="D42" s="4" t="s">
        <v>151</v>
      </c>
      <c r="F42" s="4" t="s">
        <v>533</v>
      </c>
      <c r="G42" s="4" t="s">
        <v>534</v>
      </c>
      <c r="H42" s="4" t="s">
        <v>19</v>
      </c>
      <c r="I42" s="4" t="s">
        <v>20</v>
      </c>
      <c r="J42" s="15" t="s">
        <v>154</v>
      </c>
      <c r="K42" s="9">
        <v>500</v>
      </c>
      <c r="M42" s="15" t="s">
        <v>154</v>
      </c>
      <c r="N42" s="15" t="s">
        <v>154</v>
      </c>
      <c r="P42" s="15" t="s">
        <v>154</v>
      </c>
      <c r="Q42" s="11">
        <v>2.358490566037736E-2</v>
      </c>
    </row>
    <row r="43" spans="1:17" s="4" customFormat="1" ht="12.9" customHeight="1" x14ac:dyDescent="0.5">
      <c r="A43" s="4" t="s">
        <v>535</v>
      </c>
      <c r="C43" s="4" t="s">
        <v>151</v>
      </c>
      <c r="D43" s="4" t="s">
        <v>151</v>
      </c>
      <c r="F43" s="4" t="s">
        <v>536</v>
      </c>
      <c r="G43" s="4" t="s">
        <v>537</v>
      </c>
      <c r="H43" s="4" t="s">
        <v>19</v>
      </c>
      <c r="I43" s="4" t="s">
        <v>20</v>
      </c>
      <c r="J43" s="15" t="s">
        <v>154</v>
      </c>
      <c r="K43" s="9">
        <v>420</v>
      </c>
      <c r="M43" s="15" t="s">
        <v>154</v>
      </c>
      <c r="N43" s="15" t="s">
        <v>154</v>
      </c>
      <c r="P43" s="15" t="s">
        <v>154</v>
      </c>
      <c r="Q43" s="11">
        <v>1.981132075471698E-2</v>
      </c>
    </row>
    <row r="44" spans="1:17" s="4" customFormat="1" ht="12.9" customHeight="1" x14ac:dyDescent="0.5">
      <c r="A44" s="4" t="s">
        <v>538</v>
      </c>
      <c r="C44" s="4" t="s">
        <v>151</v>
      </c>
      <c r="D44" s="4" t="s">
        <v>151</v>
      </c>
      <c r="F44" s="4" t="s">
        <v>539</v>
      </c>
      <c r="G44" s="4" t="s">
        <v>540</v>
      </c>
      <c r="H44" s="4" t="s">
        <v>19</v>
      </c>
      <c r="I44" s="4" t="s">
        <v>20</v>
      </c>
      <c r="J44" s="15" t="s">
        <v>154</v>
      </c>
      <c r="K44" s="9">
        <v>215</v>
      </c>
      <c r="M44" s="15" t="s">
        <v>154</v>
      </c>
      <c r="N44" s="15" t="s">
        <v>154</v>
      </c>
      <c r="P44" s="15" t="s">
        <v>154</v>
      </c>
      <c r="Q44" s="11">
        <v>1.0141509433962264E-2</v>
      </c>
    </row>
    <row r="45" spans="1:17" s="4" customFormat="1" ht="12.9" customHeight="1" x14ac:dyDescent="0.5">
      <c r="A45" s="4" t="s">
        <v>541</v>
      </c>
      <c r="C45" s="4" t="s">
        <v>151</v>
      </c>
      <c r="D45" s="4" t="s">
        <v>151</v>
      </c>
      <c r="F45" s="4" t="s">
        <v>542</v>
      </c>
      <c r="G45" s="4" t="s">
        <v>543</v>
      </c>
      <c r="H45" s="4" t="s">
        <v>19</v>
      </c>
      <c r="I45" s="4" t="s">
        <v>20</v>
      </c>
      <c r="J45" s="15" t="s">
        <v>154</v>
      </c>
      <c r="K45" s="9">
        <v>350</v>
      </c>
      <c r="M45" s="15" t="s">
        <v>154</v>
      </c>
      <c r="N45" s="15" t="s">
        <v>154</v>
      </c>
      <c r="P45" s="15" t="s">
        <v>154</v>
      </c>
      <c r="Q45" s="11">
        <v>1.6509433962264151E-2</v>
      </c>
    </row>
    <row r="46" spans="1:17" s="4" customFormat="1" ht="14.05" customHeight="1" x14ac:dyDescent="0.5">
      <c r="A46" s="4" t="s">
        <v>546</v>
      </c>
      <c r="C46" s="4" t="s">
        <v>151</v>
      </c>
      <c r="D46" s="4" t="s">
        <v>151</v>
      </c>
      <c r="F46" s="4" t="s">
        <v>544</v>
      </c>
      <c r="G46" s="4" t="s">
        <v>545</v>
      </c>
      <c r="H46" s="4" t="s">
        <v>19</v>
      </c>
      <c r="I46" s="4" t="s">
        <v>20</v>
      </c>
      <c r="J46" s="15" t="s">
        <v>154</v>
      </c>
      <c r="K46" s="9">
        <v>200</v>
      </c>
      <c r="M46" s="15" t="s">
        <v>154</v>
      </c>
      <c r="N46" s="15" t="s">
        <v>154</v>
      </c>
      <c r="P46" s="15" t="s">
        <v>154</v>
      </c>
      <c r="Q46" s="11">
        <v>9.433962264150943E-3</v>
      </c>
    </row>
    <row r="47" spans="1:17" s="4" customFormat="1" ht="14.05" customHeight="1" x14ac:dyDescent="0.5">
      <c r="A47" s="4" t="s">
        <v>549</v>
      </c>
      <c r="C47" s="4" t="s">
        <v>151</v>
      </c>
      <c r="D47" s="4" t="s">
        <v>151</v>
      </c>
      <c r="F47" s="4" t="s">
        <v>547</v>
      </c>
      <c r="G47" s="4" t="s">
        <v>548</v>
      </c>
      <c r="H47" s="4" t="s">
        <v>19</v>
      </c>
      <c r="I47" s="4" t="s">
        <v>20</v>
      </c>
      <c r="J47" s="15" t="s">
        <v>154</v>
      </c>
      <c r="K47" s="9">
        <v>260</v>
      </c>
      <c r="M47" s="15" t="s">
        <v>154</v>
      </c>
      <c r="N47" s="15" t="s">
        <v>154</v>
      </c>
      <c r="P47" s="15" t="s">
        <v>154</v>
      </c>
      <c r="Q47" s="11">
        <v>1.2264150943396227E-2</v>
      </c>
    </row>
    <row r="48" spans="1:17" s="4" customFormat="1" ht="12.9" customHeight="1" x14ac:dyDescent="0.5">
      <c r="A48" s="4" t="s">
        <v>550</v>
      </c>
      <c r="C48" s="4" t="s">
        <v>151</v>
      </c>
      <c r="D48" s="4" t="s">
        <v>151</v>
      </c>
      <c r="F48" s="4" t="s">
        <v>551</v>
      </c>
      <c r="G48" s="4" t="s">
        <v>552</v>
      </c>
      <c r="H48" s="4" t="s">
        <v>19</v>
      </c>
      <c r="I48" s="4" t="s">
        <v>20</v>
      </c>
      <c r="J48" s="15" t="s">
        <v>154</v>
      </c>
      <c r="K48" s="9">
        <v>385</v>
      </c>
      <c r="M48" s="15" t="s">
        <v>154</v>
      </c>
      <c r="N48" s="15" t="s">
        <v>154</v>
      </c>
      <c r="P48" s="15" t="s">
        <v>154</v>
      </c>
      <c r="Q48" s="11">
        <v>1.8160377358490565E-2</v>
      </c>
    </row>
    <row r="49" spans="1:17" s="4" customFormat="1" ht="14.05" customHeight="1" x14ac:dyDescent="0.5">
      <c r="A49" s="4" t="s">
        <v>555</v>
      </c>
      <c r="C49" s="4" t="s">
        <v>151</v>
      </c>
      <c r="D49" s="4" t="s">
        <v>151</v>
      </c>
      <c r="F49" s="4" t="s">
        <v>553</v>
      </c>
      <c r="G49" s="4" t="s">
        <v>554</v>
      </c>
      <c r="H49" s="4" t="s">
        <v>19</v>
      </c>
      <c r="I49" s="4" t="s">
        <v>20</v>
      </c>
      <c r="J49" s="15" t="s">
        <v>154</v>
      </c>
      <c r="K49" s="9">
        <v>305</v>
      </c>
      <c r="M49" s="15" t="s">
        <v>154</v>
      </c>
      <c r="N49" s="15" t="s">
        <v>154</v>
      </c>
      <c r="P49" s="15" t="s">
        <v>154</v>
      </c>
      <c r="Q49" s="11">
        <v>1.4386792452830189E-2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20305</v>
      </c>
      <c r="K4" s="6">
        <v>20965</v>
      </c>
      <c r="M4" s="6">
        <f>K4-J4</f>
        <v>660</v>
      </c>
      <c r="N4" s="7">
        <f>K4/J4-1</f>
        <v>3.2504309283427624E-2</v>
      </c>
    </row>
    <row r="5" spans="1:17" s="5" customFormat="1" ht="12.9" customHeight="1" x14ac:dyDescent="0.5">
      <c r="A5" s="5" t="s">
        <v>560</v>
      </c>
      <c r="C5" s="5">
        <v>3077</v>
      </c>
      <c r="D5" s="5" t="s">
        <v>561</v>
      </c>
      <c r="E5" s="5" t="s">
        <v>183</v>
      </c>
      <c r="F5" s="5" t="s">
        <v>562</v>
      </c>
      <c r="G5" s="5" t="s">
        <v>561</v>
      </c>
      <c r="H5" s="5" t="s">
        <v>19</v>
      </c>
      <c r="I5" s="5" t="s">
        <v>20</v>
      </c>
      <c r="J5" s="6">
        <v>17365</v>
      </c>
      <c r="K5" s="6">
        <v>18530</v>
      </c>
      <c r="M5" s="6">
        <f>K5-J5</f>
        <v>1165</v>
      </c>
      <c r="N5" s="7">
        <f>K5/J5-1</f>
        <v>6.7088972070256325E-2</v>
      </c>
      <c r="P5" s="8">
        <v>0.85520807682836741</v>
      </c>
      <c r="Q5" s="8">
        <v>0.88385404245170518</v>
      </c>
    </row>
    <row r="6" spans="1:17" s="5" customFormat="1" ht="12.9" customHeight="1" x14ac:dyDescent="0.5">
      <c r="A6" s="5" t="s">
        <v>563</v>
      </c>
      <c r="C6" s="5">
        <v>3078</v>
      </c>
      <c r="D6" s="5" t="s">
        <v>564</v>
      </c>
      <c r="E6" s="5" t="s">
        <v>183</v>
      </c>
      <c r="F6" s="5" t="s">
        <v>565</v>
      </c>
      <c r="G6" s="5" t="s">
        <v>564</v>
      </c>
      <c r="H6" s="5" t="s">
        <v>19</v>
      </c>
      <c r="I6" s="5" t="s">
        <v>20</v>
      </c>
      <c r="J6" s="6">
        <v>2940</v>
      </c>
      <c r="K6" s="6">
        <v>2430</v>
      </c>
      <c r="M6" s="6">
        <f>K6-J6</f>
        <v>-510</v>
      </c>
      <c r="N6" s="7">
        <f>K6/J6-1</f>
        <v>-0.17346938775510201</v>
      </c>
      <c r="P6" s="8">
        <v>0.14479192317163261</v>
      </c>
      <c r="Q6" s="8">
        <v>0.11590746482232292</v>
      </c>
    </row>
    <row r="7" spans="1:17" s="4" customFormat="1" ht="12.9" customHeight="1" x14ac:dyDescent="0.5">
      <c r="A7" s="4" t="s">
        <v>566</v>
      </c>
      <c r="C7" s="4">
        <v>3079</v>
      </c>
      <c r="D7" s="4" t="s">
        <v>567</v>
      </c>
      <c r="E7" s="4" t="s">
        <v>183</v>
      </c>
      <c r="F7" s="4" t="s">
        <v>568</v>
      </c>
      <c r="G7" s="4" t="s">
        <v>567</v>
      </c>
      <c r="H7" s="4" t="s">
        <v>19</v>
      </c>
      <c r="I7" s="4" t="s">
        <v>20</v>
      </c>
      <c r="J7" s="9">
        <v>2295</v>
      </c>
      <c r="K7" s="9">
        <v>1840</v>
      </c>
      <c r="M7" s="9">
        <f>K7-J7</f>
        <v>-455</v>
      </c>
      <c r="N7" s="10">
        <f>K7/J7-1</f>
        <v>-0.19825708061002179</v>
      </c>
      <c r="P7" s="11">
        <v>0.11302634819010096</v>
      </c>
      <c r="Q7" s="11">
        <v>8.7765323157643696E-2</v>
      </c>
    </row>
    <row r="8" spans="1:17" s="4" customFormat="1" ht="12.9" customHeight="1" x14ac:dyDescent="0.5">
      <c r="A8" s="4" t="s">
        <v>569</v>
      </c>
      <c r="C8" s="4">
        <v>3080</v>
      </c>
      <c r="D8" s="4" t="s">
        <v>570</v>
      </c>
      <c r="E8" s="4" t="s">
        <v>183</v>
      </c>
      <c r="F8" s="4" t="s">
        <v>571</v>
      </c>
      <c r="G8" s="4" t="s">
        <v>570</v>
      </c>
      <c r="H8" s="4" t="s">
        <v>19</v>
      </c>
      <c r="I8" s="4" t="s">
        <v>20</v>
      </c>
      <c r="J8" s="9">
        <v>645</v>
      </c>
      <c r="K8" s="9">
        <v>595</v>
      </c>
      <c r="M8" s="9">
        <f>K8-J8</f>
        <v>-50</v>
      </c>
      <c r="N8" s="10">
        <f>K8/J8-1</f>
        <v>-7.7519379844961267E-2</v>
      </c>
      <c r="P8" s="11">
        <v>3.1765574981531645E-2</v>
      </c>
      <c r="Q8" s="11">
        <v>2.8380634390651086E-2</v>
      </c>
    </row>
    <row r="9" spans="1:17" s="4" customFormat="1" ht="12.9" customHeight="1" x14ac:dyDescent="0.5">
      <c r="A9" s="4" t="s">
        <v>572</v>
      </c>
      <c r="C9" s="4">
        <v>3081</v>
      </c>
      <c r="D9" s="4" t="s">
        <v>573</v>
      </c>
      <c r="E9" s="4" t="s">
        <v>183</v>
      </c>
      <c r="F9" s="4" t="s">
        <v>574</v>
      </c>
      <c r="G9" s="4" t="s">
        <v>573</v>
      </c>
      <c r="H9" s="4" t="s">
        <v>19</v>
      </c>
      <c r="I9" s="4" t="s">
        <v>20</v>
      </c>
      <c r="J9" s="9">
        <v>435</v>
      </c>
      <c r="K9" s="9">
        <v>480</v>
      </c>
      <c r="M9" s="9">
        <f>K9-J9</f>
        <v>45</v>
      </c>
      <c r="N9" s="10">
        <f>K9/J9-1</f>
        <v>0.10344827586206895</v>
      </c>
      <c r="P9" s="11">
        <v>2.1423294754986458E-2</v>
      </c>
      <c r="Q9" s="11">
        <v>2.2895301693298356E-2</v>
      </c>
    </row>
    <row r="10" spans="1:17" s="4" customFormat="1" ht="12.9" customHeight="1" x14ac:dyDescent="0.5">
      <c r="A10" s="4" t="s">
        <v>575</v>
      </c>
      <c r="C10" s="4">
        <v>3082</v>
      </c>
      <c r="D10" s="4" t="s">
        <v>576</v>
      </c>
      <c r="E10" s="4" t="s">
        <v>183</v>
      </c>
      <c r="F10" s="4" t="s">
        <v>577</v>
      </c>
      <c r="G10" s="4" t="s">
        <v>576</v>
      </c>
      <c r="H10" s="4" t="s">
        <v>19</v>
      </c>
      <c r="I10" s="4" t="s">
        <v>20</v>
      </c>
      <c r="J10" s="9">
        <v>220</v>
      </c>
      <c r="K10" s="9">
        <v>165</v>
      </c>
      <c r="M10" s="9">
        <f>K10-J10</f>
        <v>-55</v>
      </c>
      <c r="N10" s="10">
        <f>K10/J10-1</f>
        <v>-0.25</v>
      </c>
      <c r="P10" s="11">
        <v>1.0834769761142575E-2</v>
      </c>
      <c r="Q10" s="11">
        <v>7.8702599570713086E-3</v>
      </c>
    </row>
    <row r="11" spans="1:17" s="4" customFormat="1" ht="12.9" customHeight="1" x14ac:dyDescent="0.5">
      <c r="A11" s="4" t="s">
        <v>578</v>
      </c>
      <c r="C11" s="4">
        <v>3083</v>
      </c>
      <c r="D11" s="4" t="s">
        <v>579</v>
      </c>
      <c r="E11" s="4" t="s">
        <v>183</v>
      </c>
      <c r="F11" s="4" t="s">
        <v>580</v>
      </c>
      <c r="G11" s="4" t="s">
        <v>579</v>
      </c>
      <c r="H11" s="4" t="s">
        <v>19</v>
      </c>
      <c r="I11" s="4" t="s">
        <v>20</v>
      </c>
      <c r="J11" s="9">
        <v>220</v>
      </c>
      <c r="K11" s="9">
        <v>315</v>
      </c>
      <c r="M11" s="9">
        <f>K11-J11</f>
        <v>95</v>
      </c>
      <c r="N11" s="10">
        <f>K11/J11-1</f>
        <v>0.43181818181818188</v>
      </c>
      <c r="P11" s="11">
        <v>1.0834769761142575E-2</v>
      </c>
      <c r="Q11" s="11">
        <v>1.5025041736227046E-2</v>
      </c>
    </row>
    <row r="12" spans="1:17" s="4" customFormat="1" ht="12.9" customHeight="1" x14ac:dyDescent="0.5">
      <c r="A12" s="4" t="s">
        <v>581</v>
      </c>
      <c r="C12" s="4">
        <v>3084</v>
      </c>
      <c r="D12" s="4" t="s">
        <v>582</v>
      </c>
      <c r="E12" s="4" t="s">
        <v>183</v>
      </c>
      <c r="F12" s="4" t="s">
        <v>583</v>
      </c>
      <c r="G12" s="4" t="s">
        <v>582</v>
      </c>
      <c r="H12" s="4" t="s">
        <v>19</v>
      </c>
      <c r="I12" s="4" t="s">
        <v>20</v>
      </c>
      <c r="J12" s="9">
        <v>210</v>
      </c>
      <c r="K12" s="9">
        <v>115</v>
      </c>
      <c r="M12" s="9">
        <f>K12-J12</f>
        <v>-95</v>
      </c>
      <c r="N12" s="10">
        <f>K12/J12-1</f>
        <v>-0.45238095238095233</v>
      </c>
      <c r="P12" s="11">
        <v>1.0342280226545186E-2</v>
      </c>
      <c r="Q12" s="11">
        <v>5.485332697352731E-3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19365</v>
      </c>
      <c r="K14" s="6">
        <v>20165</v>
      </c>
      <c r="M14" s="6">
        <f>K14-J14</f>
        <v>800</v>
      </c>
      <c r="N14" s="7">
        <f>K14/J14-1</f>
        <v>4.1311644719855378E-2</v>
      </c>
    </row>
    <row r="15" spans="1:17" s="5" customFormat="1" ht="12.9" customHeight="1" x14ac:dyDescent="0.5">
      <c r="A15" s="5" t="s">
        <v>560</v>
      </c>
      <c r="C15" s="5">
        <v>3104</v>
      </c>
      <c r="D15" s="5" t="s">
        <v>561</v>
      </c>
      <c r="E15" s="5" t="s">
        <v>183</v>
      </c>
      <c r="F15" s="5" t="s">
        <v>587</v>
      </c>
      <c r="G15" s="5" t="s">
        <v>561</v>
      </c>
      <c r="H15" s="5" t="s">
        <v>19</v>
      </c>
      <c r="I15" s="5" t="s">
        <v>20</v>
      </c>
      <c r="J15" s="6">
        <v>11400</v>
      </c>
      <c r="K15" s="6">
        <v>12495</v>
      </c>
      <c r="M15" s="6">
        <f>K15-J15</f>
        <v>1095</v>
      </c>
      <c r="N15" s="7">
        <f>K15/J15-1</f>
        <v>9.6052631578947389E-2</v>
      </c>
      <c r="P15" s="8">
        <v>0.58869093725793953</v>
      </c>
      <c r="Q15" s="8">
        <v>0.61963798661046365</v>
      </c>
    </row>
    <row r="16" spans="1:17" s="5" customFormat="1" ht="12.9" customHeight="1" x14ac:dyDescent="0.5">
      <c r="A16" s="5" t="s">
        <v>563</v>
      </c>
      <c r="C16" s="5">
        <v>3105</v>
      </c>
      <c r="D16" s="5" t="s">
        <v>564</v>
      </c>
      <c r="E16" s="5" t="s">
        <v>183</v>
      </c>
      <c r="F16" s="5" t="s">
        <v>588</v>
      </c>
      <c r="G16" s="5" t="s">
        <v>564</v>
      </c>
      <c r="H16" s="5" t="s">
        <v>19</v>
      </c>
      <c r="I16" s="5" t="s">
        <v>20</v>
      </c>
      <c r="J16" s="6">
        <v>7965</v>
      </c>
      <c r="K16" s="6">
        <v>7670</v>
      </c>
      <c r="M16" s="6">
        <f>K16-J16</f>
        <v>-295</v>
      </c>
      <c r="N16" s="7">
        <f>K16/J16-1</f>
        <v>-3.703703703703709E-2</v>
      </c>
      <c r="P16" s="8">
        <v>0.41130906274206042</v>
      </c>
      <c r="Q16" s="8">
        <v>0.38036201338953635</v>
      </c>
    </row>
    <row r="17" spans="1:17" s="4" customFormat="1" ht="12.9" customHeight="1" x14ac:dyDescent="0.5">
      <c r="A17" s="4" t="s">
        <v>566</v>
      </c>
      <c r="C17" s="4">
        <v>3106</v>
      </c>
      <c r="D17" s="4" t="s">
        <v>567</v>
      </c>
      <c r="E17" s="4" t="s">
        <v>183</v>
      </c>
      <c r="F17" s="4" t="s">
        <v>589</v>
      </c>
      <c r="G17" s="4" t="s">
        <v>567</v>
      </c>
      <c r="H17" s="4" t="s">
        <v>19</v>
      </c>
      <c r="I17" s="4" t="s">
        <v>20</v>
      </c>
      <c r="J17" s="9">
        <v>5550</v>
      </c>
      <c r="K17" s="9">
        <v>5305</v>
      </c>
      <c r="M17" s="9">
        <f>K17-J17</f>
        <v>-245</v>
      </c>
      <c r="N17" s="10">
        <f>K17/J17-1</f>
        <v>-4.4144144144144137E-2</v>
      </c>
      <c r="P17" s="11">
        <v>0.28659953524399689</v>
      </c>
      <c r="Q17" s="11">
        <v>0.26307959335482273</v>
      </c>
    </row>
    <row r="18" spans="1:17" s="4" customFormat="1" ht="12.9" customHeight="1" x14ac:dyDescent="0.5">
      <c r="A18" s="4" t="s">
        <v>569</v>
      </c>
      <c r="C18" s="4">
        <v>3107</v>
      </c>
      <c r="D18" s="4" t="s">
        <v>570</v>
      </c>
      <c r="E18" s="4" t="s">
        <v>183</v>
      </c>
      <c r="F18" s="4" t="s">
        <v>590</v>
      </c>
      <c r="G18" s="4" t="s">
        <v>570</v>
      </c>
      <c r="H18" s="4" t="s">
        <v>19</v>
      </c>
      <c r="I18" s="4" t="s">
        <v>20</v>
      </c>
      <c r="J18" s="9">
        <v>2415</v>
      </c>
      <c r="K18" s="9">
        <v>2360</v>
      </c>
      <c r="M18" s="9">
        <f>K18-J18</f>
        <v>-55</v>
      </c>
      <c r="N18" s="10">
        <f>K18/J18-1</f>
        <v>-2.2774327122153215E-2</v>
      </c>
      <c r="P18" s="11">
        <v>0.12470952749806352</v>
      </c>
      <c r="Q18" s="11">
        <v>0.11703446565831888</v>
      </c>
    </row>
    <row r="19" spans="1:17" s="4" customFormat="1" ht="12.9" customHeight="1" x14ac:dyDescent="0.5">
      <c r="A19" s="4" t="s">
        <v>572</v>
      </c>
      <c r="C19" s="4">
        <v>3108</v>
      </c>
      <c r="D19" s="4" t="s">
        <v>573</v>
      </c>
      <c r="E19" s="4" t="s">
        <v>183</v>
      </c>
      <c r="F19" s="4" t="s">
        <v>591</v>
      </c>
      <c r="G19" s="4" t="s">
        <v>573</v>
      </c>
      <c r="H19" s="4" t="s">
        <v>19</v>
      </c>
      <c r="I19" s="4" t="s">
        <v>20</v>
      </c>
      <c r="J19" s="9">
        <v>1450</v>
      </c>
      <c r="K19" s="9">
        <v>1330</v>
      </c>
      <c r="M19" s="9">
        <f>K19-J19</f>
        <v>-120</v>
      </c>
      <c r="N19" s="10">
        <f>K19/J19-1</f>
        <v>-8.2758620689655227E-2</v>
      </c>
      <c r="P19" s="11">
        <v>7.4877356054737929E-2</v>
      </c>
      <c r="Q19" s="11">
        <v>6.5955864121001739E-2</v>
      </c>
    </row>
    <row r="20" spans="1:17" s="4" customFormat="1" ht="12.9" customHeight="1" x14ac:dyDescent="0.5">
      <c r="A20" s="4" t="s">
        <v>575</v>
      </c>
      <c r="C20" s="4">
        <v>3109</v>
      </c>
      <c r="D20" s="4" t="s">
        <v>576</v>
      </c>
      <c r="E20" s="4" t="s">
        <v>183</v>
      </c>
      <c r="F20" s="4" t="s">
        <v>592</v>
      </c>
      <c r="G20" s="4" t="s">
        <v>576</v>
      </c>
      <c r="H20" s="4" t="s">
        <v>19</v>
      </c>
      <c r="I20" s="4" t="s">
        <v>20</v>
      </c>
      <c r="J20" s="9">
        <v>625</v>
      </c>
      <c r="K20" s="9">
        <v>675</v>
      </c>
      <c r="M20" s="9">
        <f>K20-J20</f>
        <v>50</v>
      </c>
      <c r="N20" s="10">
        <f>K20/J20-1</f>
        <v>8.0000000000000071E-2</v>
      </c>
      <c r="P20" s="11">
        <v>3.2274722437387035E-2</v>
      </c>
      <c r="Q20" s="11">
        <v>3.3473840813290356E-2</v>
      </c>
    </row>
    <row r="21" spans="1:17" s="4" customFormat="1" ht="12.9" customHeight="1" x14ac:dyDescent="0.5">
      <c r="A21" s="4" t="s">
        <v>578</v>
      </c>
      <c r="C21" s="4">
        <v>3110</v>
      </c>
      <c r="D21" s="4" t="s">
        <v>579</v>
      </c>
      <c r="E21" s="4" t="s">
        <v>183</v>
      </c>
      <c r="F21" s="4" t="s">
        <v>593</v>
      </c>
      <c r="G21" s="4" t="s">
        <v>579</v>
      </c>
      <c r="H21" s="4" t="s">
        <v>19</v>
      </c>
      <c r="I21" s="4" t="s">
        <v>20</v>
      </c>
      <c r="J21" s="9">
        <v>835</v>
      </c>
      <c r="K21" s="9">
        <v>655</v>
      </c>
      <c r="M21" s="9">
        <f>K21-J21</f>
        <v>-180</v>
      </c>
      <c r="N21" s="10">
        <f>K21/J21-1</f>
        <v>-0.21556886227544914</v>
      </c>
      <c r="P21" s="11">
        <v>4.3119029176349084E-2</v>
      </c>
      <c r="Q21" s="11">
        <v>3.2482023307711383E-2</v>
      </c>
    </row>
    <row r="22" spans="1:17" s="4" customFormat="1" ht="12.9" customHeight="1" x14ac:dyDescent="0.5">
      <c r="A22" s="4" t="s">
        <v>581</v>
      </c>
      <c r="C22" s="4">
        <v>3111</v>
      </c>
      <c r="D22" s="4" t="s">
        <v>582</v>
      </c>
      <c r="E22" s="4" t="s">
        <v>183</v>
      </c>
      <c r="F22" s="4" t="s">
        <v>594</v>
      </c>
      <c r="G22" s="4" t="s">
        <v>582</v>
      </c>
      <c r="H22" s="4" t="s">
        <v>19</v>
      </c>
      <c r="I22" s="4" t="s">
        <v>20</v>
      </c>
      <c r="J22" s="9">
        <v>960</v>
      </c>
      <c r="K22" s="9">
        <v>1030</v>
      </c>
      <c r="M22" s="9">
        <f>K22-J22</f>
        <v>70</v>
      </c>
      <c r="N22" s="10">
        <f>K22/J22-1</f>
        <v>7.2916666666666741E-2</v>
      </c>
      <c r="P22" s="11">
        <v>4.9573973663826494E-2</v>
      </c>
      <c r="Q22" s="11">
        <v>5.1078601537317136E-2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9090</v>
      </c>
      <c r="K25" s="6">
        <v>9205</v>
      </c>
      <c r="M25" s="6">
        <f>K25-J25</f>
        <v>115</v>
      </c>
      <c r="N25" s="7">
        <f>K25/J25-1</f>
        <v>1.2651265126512712E-2</v>
      </c>
    </row>
    <row r="26" spans="1:17" s="4" customFormat="1" ht="12.9" customHeight="1" x14ac:dyDescent="0.5">
      <c r="A26" s="4" t="s">
        <v>599</v>
      </c>
      <c r="C26" s="4">
        <v>1719</v>
      </c>
      <c r="D26" s="4" t="s">
        <v>600</v>
      </c>
      <c r="E26" s="4" t="s">
        <v>23</v>
      </c>
      <c r="F26" s="4" t="s">
        <v>601</v>
      </c>
      <c r="G26" s="4" t="s">
        <v>600</v>
      </c>
      <c r="H26" s="4" t="s">
        <v>19</v>
      </c>
      <c r="I26" s="4" t="s">
        <v>20</v>
      </c>
      <c r="J26" s="9">
        <v>7150</v>
      </c>
      <c r="K26" s="9">
        <v>7200</v>
      </c>
      <c r="M26" s="9">
        <f>K26-J26</f>
        <v>50</v>
      </c>
      <c r="N26" s="10">
        <f>K26/J26-1</f>
        <v>6.9930069930070893E-3</v>
      </c>
      <c r="P26" s="11">
        <v>0.78657865786578662</v>
      </c>
      <c r="Q26" s="11">
        <v>0.78218359587180875</v>
      </c>
    </row>
    <row r="27" spans="1:17" s="4" customFormat="1" ht="12.9" customHeight="1" x14ac:dyDescent="0.5">
      <c r="A27" s="4" t="s">
        <v>602</v>
      </c>
      <c r="C27" s="4">
        <v>1722</v>
      </c>
      <c r="D27" s="4" t="s">
        <v>603</v>
      </c>
      <c r="E27" s="4" t="s">
        <v>23</v>
      </c>
      <c r="F27" s="4" t="s">
        <v>604</v>
      </c>
      <c r="G27" s="4" t="s">
        <v>605</v>
      </c>
      <c r="H27" s="4" t="s">
        <v>19</v>
      </c>
      <c r="I27" s="4" t="s">
        <v>20</v>
      </c>
      <c r="J27" s="9">
        <v>80</v>
      </c>
      <c r="K27" s="9">
        <v>75</v>
      </c>
      <c r="M27" s="9">
        <f>K27-J27</f>
        <v>-5</v>
      </c>
      <c r="N27" s="10">
        <f>K27/J27-1</f>
        <v>-6.25E-2</v>
      </c>
      <c r="P27" s="11">
        <v>8.8008800880088004E-3</v>
      </c>
      <c r="Q27" s="11">
        <v>8.1477457903313417E-3</v>
      </c>
    </row>
    <row r="28" spans="1:17" s="4" customFormat="1" ht="12.9" customHeight="1" x14ac:dyDescent="0.5">
      <c r="A28" s="4" t="s">
        <v>606</v>
      </c>
      <c r="C28" s="4">
        <v>1723</v>
      </c>
      <c r="D28" s="4" t="s">
        <v>607</v>
      </c>
      <c r="E28" s="4" t="s">
        <v>23</v>
      </c>
      <c r="F28" s="4" t="s">
        <v>608</v>
      </c>
      <c r="G28" s="4" t="s">
        <v>609</v>
      </c>
      <c r="H28" s="4" t="s">
        <v>19</v>
      </c>
      <c r="I28" s="4" t="s">
        <v>20</v>
      </c>
      <c r="J28" s="9">
        <v>90</v>
      </c>
      <c r="K28" s="9">
        <v>90</v>
      </c>
      <c r="M28" s="9">
        <f>K28-J28</f>
        <v>0</v>
      </c>
      <c r="N28" s="10">
        <f>K28/J28-1</f>
        <v>0</v>
      </c>
      <c r="P28" s="11">
        <v>9.9009900990099011E-3</v>
      </c>
      <c r="Q28" s="11">
        <v>9.7772949483976093E-3</v>
      </c>
    </row>
    <row r="29" spans="1:17" s="4" customFormat="1" ht="12.9" customHeight="1" x14ac:dyDescent="0.5">
      <c r="A29" s="4" t="s">
        <v>610</v>
      </c>
      <c r="C29" s="4">
        <v>1724</v>
      </c>
      <c r="D29" s="4" t="s">
        <v>611</v>
      </c>
      <c r="E29" s="4" t="s">
        <v>23</v>
      </c>
      <c r="F29" s="4" t="s">
        <v>612</v>
      </c>
      <c r="G29" s="4" t="s">
        <v>613</v>
      </c>
      <c r="H29" s="4" t="s">
        <v>19</v>
      </c>
      <c r="I29" s="4" t="s">
        <v>20</v>
      </c>
      <c r="J29" s="9">
        <v>65</v>
      </c>
      <c r="K29" s="9">
        <v>105</v>
      </c>
      <c r="M29" s="9">
        <f>K29-J29</f>
        <v>40</v>
      </c>
      <c r="N29" s="10">
        <f>K29/J29-1</f>
        <v>0.61538461538461542</v>
      </c>
      <c r="P29" s="11">
        <v>7.1507150715071511E-3</v>
      </c>
      <c r="Q29" s="11">
        <v>1.1406844106463879E-2</v>
      </c>
    </row>
    <row r="30" spans="1:17" s="4" customFormat="1" ht="12.9" customHeight="1" x14ac:dyDescent="0.5">
      <c r="A30" s="4" t="s">
        <v>614</v>
      </c>
      <c r="C30" s="4">
        <v>1720</v>
      </c>
      <c r="D30" s="4" t="s">
        <v>615</v>
      </c>
      <c r="E30" s="4" t="s">
        <v>23</v>
      </c>
      <c r="F30" s="4" t="s">
        <v>616</v>
      </c>
      <c r="G30" s="4" t="s">
        <v>615</v>
      </c>
      <c r="H30" s="4" t="s">
        <v>19</v>
      </c>
      <c r="I30" s="4" t="s">
        <v>20</v>
      </c>
      <c r="J30" s="9">
        <v>885</v>
      </c>
      <c r="K30" s="9">
        <v>930</v>
      </c>
      <c r="M30" s="9">
        <f>K30-J30</f>
        <v>45</v>
      </c>
      <c r="N30" s="10">
        <f>K30/J30-1</f>
        <v>5.0847457627118731E-2</v>
      </c>
      <c r="P30" s="11">
        <v>9.7359735973597358E-2</v>
      </c>
      <c r="Q30" s="11">
        <v>0.10103204780010863</v>
      </c>
    </row>
    <row r="31" spans="1:17" s="4" customFormat="1" ht="12.9" customHeight="1" x14ac:dyDescent="0.5">
      <c r="A31" s="4" t="s">
        <v>617</v>
      </c>
      <c r="C31" s="4">
        <v>1725</v>
      </c>
      <c r="D31" s="4" t="s">
        <v>618</v>
      </c>
      <c r="E31" s="4" t="s">
        <v>23</v>
      </c>
      <c r="F31" s="4" t="s">
        <v>619</v>
      </c>
      <c r="G31" s="4" t="s">
        <v>620</v>
      </c>
      <c r="H31" s="4" t="s">
        <v>19</v>
      </c>
      <c r="I31" s="4" t="s">
        <v>20</v>
      </c>
      <c r="J31" s="9">
        <v>790</v>
      </c>
      <c r="K31" s="9">
        <v>795</v>
      </c>
      <c r="M31" s="9">
        <f>K31-J31</f>
        <v>5</v>
      </c>
      <c r="N31" s="10">
        <f>K31/J31-1</f>
        <v>6.3291139240506666E-3</v>
      </c>
      <c r="P31" s="11">
        <v>8.690869086908691E-2</v>
      </c>
      <c r="Q31" s="11">
        <v>8.6366105377512228E-2</v>
      </c>
    </row>
    <row r="32" spans="1:17" s="4" customFormat="1" ht="12.9" customHeight="1" x14ac:dyDescent="0.5">
      <c r="A32" s="4" t="s">
        <v>621</v>
      </c>
      <c r="C32" s="4">
        <v>1726</v>
      </c>
      <c r="D32" s="4" t="s">
        <v>622</v>
      </c>
      <c r="E32" s="4" t="s">
        <v>23</v>
      </c>
      <c r="F32" s="4" t="s">
        <v>623</v>
      </c>
      <c r="G32" s="4" t="s">
        <v>624</v>
      </c>
      <c r="H32" s="4" t="s">
        <v>19</v>
      </c>
      <c r="I32" s="4" t="s">
        <v>20</v>
      </c>
      <c r="J32" s="9">
        <v>15</v>
      </c>
      <c r="K32" s="9">
        <v>10</v>
      </c>
      <c r="M32" s="9">
        <f>K32-J32</f>
        <v>-5</v>
      </c>
      <c r="N32" s="10">
        <f>K32/J32-1</f>
        <v>-0.33333333333333337</v>
      </c>
      <c r="P32" s="11">
        <v>1.6501650165016502E-3</v>
      </c>
      <c r="Q32" s="11">
        <v>1.0863661053775121E-3</v>
      </c>
    </row>
    <row r="33" spans="1:17" s="4" customFormat="1" ht="14.05" customHeight="1" x14ac:dyDescent="0.5">
      <c r="A33" s="4" t="s">
        <v>627</v>
      </c>
      <c r="C33" s="4">
        <v>1727</v>
      </c>
      <c r="D33" s="4" t="s">
        <v>625</v>
      </c>
      <c r="E33" s="4" t="s">
        <v>23</v>
      </c>
      <c r="F33" s="4" t="s">
        <v>626</v>
      </c>
      <c r="G33" s="4" t="s">
        <v>625</v>
      </c>
      <c r="H33" s="4" t="s">
        <v>19</v>
      </c>
      <c r="I33" s="4" t="s">
        <v>20</v>
      </c>
      <c r="J33" s="9">
        <v>10</v>
      </c>
      <c r="K33" s="9">
        <v>0</v>
      </c>
      <c r="M33" s="9">
        <f>K33-J33</f>
        <v>-10</v>
      </c>
      <c r="N33" s="10">
        <f>K33/J33-1</f>
        <v>-1</v>
      </c>
      <c r="P33" s="11">
        <v>1.1001100110011001E-3</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9085</v>
      </c>
      <c r="K36" s="6">
        <v>9210</v>
      </c>
      <c r="M36" s="6">
        <f>K36-J36</f>
        <v>125</v>
      </c>
      <c r="N36" s="7">
        <f>K36/J36-1</f>
        <v>1.3758943313153527E-2</v>
      </c>
    </row>
    <row r="37" spans="1:17" s="4" customFormat="1" ht="12.9" customHeight="1" x14ac:dyDescent="0.5">
      <c r="A37" s="4" t="s">
        <v>632</v>
      </c>
      <c r="C37" s="4">
        <v>1669</v>
      </c>
      <c r="D37" s="4" t="s">
        <v>633</v>
      </c>
      <c r="E37" s="4" t="s">
        <v>23</v>
      </c>
      <c r="F37" s="4" t="s">
        <v>634</v>
      </c>
      <c r="G37" s="4" t="s">
        <v>633</v>
      </c>
      <c r="H37" s="4" t="s">
        <v>19</v>
      </c>
      <c r="I37" s="4" t="s">
        <v>20</v>
      </c>
      <c r="J37" s="9">
        <v>6485</v>
      </c>
      <c r="K37" s="9">
        <v>6555</v>
      </c>
      <c r="M37" s="9">
        <f>K37-J37</f>
        <v>70</v>
      </c>
      <c r="N37" s="10">
        <f>K37/J37-1</f>
        <v>1.0794140323824308E-2</v>
      </c>
      <c r="P37" s="11">
        <v>0.7138139790864062</v>
      </c>
      <c r="Q37" s="11">
        <v>0.71172638436482083</v>
      </c>
    </row>
    <row r="38" spans="1:17" s="4" customFormat="1" ht="12.9" customHeight="1" x14ac:dyDescent="0.5">
      <c r="A38" s="4" t="s">
        <v>635</v>
      </c>
      <c r="C38" s="4">
        <v>1670</v>
      </c>
      <c r="D38" s="4" t="s">
        <v>636</v>
      </c>
      <c r="E38" s="4" t="s">
        <v>23</v>
      </c>
      <c r="F38" s="4" t="s">
        <v>637</v>
      </c>
      <c r="G38" s="4" t="s">
        <v>636</v>
      </c>
      <c r="H38" s="4" t="s">
        <v>19</v>
      </c>
      <c r="I38" s="4" t="s">
        <v>20</v>
      </c>
      <c r="J38" s="9">
        <v>2600</v>
      </c>
      <c r="K38" s="9">
        <v>2650</v>
      </c>
      <c r="M38" s="9">
        <f>K38-J38</f>
        <v>50</v>
      </c>
      <c r="N38" s="10">
        <f>K38/J38-1</f>
        <v>1.9230769230769162E-2</v>
      </c>
      <c r="P38" s="11">
        <v>0.28618602091359385</v>
      </c>
      <c r="Q38" s="11">
        <v>0.28773072747014117</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240557</v>
      </c>
      <c r="K41" s="17">
        <v>270000</v>
      </c>
      <c r="M41" s="17">
        <f>K41-J41</f>
        <v>29443</v>
      </c>
      <c r="N41" s="10">
        <f>K41/J41-1</f>
        <v>0.12239510802013664</v>
      </c>
    </row>
    <row r="42" spans="1:17" s="4" customFormat="1" ht="12.9" customHeight="1" x14ac:dyDescent="0.5">
      <c r="A42" s="4" t="s">
        <v>645</v>
      </c>
      <c r="C42" s="4">
        <v>1687</v>
      </c>
      <c r="D42" s="4" t="s">
        <v>645</v>
      </c>
      <c r="E42" s="4" t="s">
        <v>23</v>
      </c>
      <c r="F42" s="4" t="s">
        <v>646</v>
      </c>
      <c r="G42" s="4" t="s">
        <v>645</v>
      </c>
      <c r="H42" s="4" t="s">
        <v>19</v>
      </c>
      <c r="I42" s="4" t="s">
        <v>20</v>
      </c>
      <c r="J42" s="13">
        <v>5.7</v>
      </c>
      <c r="K42" s="13">
        <v>5.7</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St. James</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2023-04-14T04:01:23Z</dcterms:created>
  <dcterms:modified xsi:type="dcterms:W3CDTF">2023-04-14T04:05:40Z</dcterms:modified>
</cp:coreProperties>
</file>