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St. Johns"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N13" i="4"/>
  <c r="M13" i="4"/>
  <c r="N12" i="4"/>
  <c r="M12" i="4"/>
  <c r="N11" i="4"/>
  <c r="M11" i="4"/>
  <c r="N10"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<sst xmlns="http://schemas.openxmlformats.org/spreadsheetml/2006/main" count="5164" uniqueCount="1530">
  <si>
    <r>
      <t>Provincial Electoral Division of St. Johns</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</si>
  <si>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</si>
  <si>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</si>
  <si>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</si>
  <si>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</si>
  <si>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</si>
  <si>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</si>
  <si>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</si>
  <si>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</si>
  <si>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</si>
  <si>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</si>
  <si>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</si>
  <si>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</si>
  <si>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</si>
  <si>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</si>
  <si>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</si>
  <si>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</si>
  <si>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</si>
  <si>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</si>
  <si>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</si>
  <si>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</si>
  <si>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</si>
  <si>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</si>
  <si>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</si>
  <si>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</si>
  <si>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</si>
  <si>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</si>
  <si>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</si>
  <si>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</si>
  <si>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</si>
  <si>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</si>
  <si>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</si>
  <si>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</si>
  <si>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</si>
  <si>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</si>
  <si>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</si>
  <si>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</si>
  <si>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</si>
  <si>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</si>
  <si>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</si>
  <si>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</si>
  <si>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</si>
  <si>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</si>
  <si>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</si>
  <si>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</si>
  <si>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</si>
  <si>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</si>
  <si>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</si>
  <si>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</si>
  <si>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</si>
  <si>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</si>
  <si>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</si>
  <si>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</si>
  <si>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</si>
  <si>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</si>
  <si>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</si>
  <si>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</si>
  <si>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</si>
  <si>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</si>
  <si>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</si>
  <si>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</si>
  <si>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</si>
  <si>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</si>
  <si>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</si>
  <si>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</si>
  <si>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</si>
  <si>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</si>
  <si>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</si>
  <si>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</si>
  <si>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</si>
  <si>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</si>
  <si>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</si>
  <si>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</si>
  <si>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</si>
  <si>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</si>
  <si>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</si>
  <si>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</si>
  <si>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</si>
  <si>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</si>
  <si>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</si>
  <si>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</si>
  <si>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</si>
  <si>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</si>
  <si>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</si>
  <si>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</si>
  <si>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</si>
  <si>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</si>
  <si>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</si>
  <si>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</si>
  <si>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</si>
  <si>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</si>
  <si>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</si>
  <si>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</si>
  <si>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</si>
  <si>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</si>
  <si>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</si>
  <si>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</si>
  <si>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</si>
  <si>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</si>
  <si>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</si>
  <si>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</si>
  <si>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</si>
  <si>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</si>
  <si>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</si>
  <si>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</si>
  <si>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</si>
  <si>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</si>
  <si>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</si>
  <si>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</si>
  <si>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</si>
  <si>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</si>
  <si>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</si>
  <si>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</si>
  <si>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</si>
  <si>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</si>
  <si>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</si>
  <si>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</si>
  <si>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</si>
  <si>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</si>
  <si>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</si>
  <si>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</si>
  <si>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</si>
  <si>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</si>
  <si>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</si>
  <si>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</si>
  <si>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</si>
  <si>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</si>
  <si>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</si>
  <si>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</si>
  <si>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</si>
  <si>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</si>
  <si>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</si>
  <si>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</si>
  <si>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</si>
  <si>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</si>
  <si>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</si>
  <si>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</si>
  <si>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</si>
  <si>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</si>
  <si>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</si>
  <si>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</si>
  <si>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</si>
  <si>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</si>
  <si>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</si>
  <si>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</si>
  <si>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</si>
  <si>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</si>
  <si>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</si>
  <si>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</si>
  <si>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</si>
  <si>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</si>
  <si>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</si>
  <si>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</si>
  <si>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</si>
  <si>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</si>
  <si>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</si>
  <si>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</si>
  <si>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</si>
  <si>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</si>
  <si>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</si>
  <si>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</si>
  <si>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</si>
  <si>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</si>
  <si>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</si>
  <si>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</si>
  <si>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</si>
  <si>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</si>
  <si>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</si>
  <si>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</si>
  <si>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</si>
  <si>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</si>
  <si>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</si>
  <si>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</si>
  <si>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</si>
  <si>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</si>
  <si>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</si>
  <si>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</si>
  <si>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</si>
  <si>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</si>
  <si>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</si>
  <si>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</si>
  <si>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</si>
  <si>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</si>
  <si>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</si>
  <si>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</si>
  <si>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</si>
  <si>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</si>
  <si>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</si>
  <si>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</si>
  <si>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</si>
  <si>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</si>
  <si>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</si>
  <si>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</si>
  <si>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</si>
  <si>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</si>
  <si>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</si>
  <si>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</si>
  <si>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</si>
  <si>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</si>
  <si>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</si>
  <si>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</si>
  <si>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</si>
  <si>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</si>
  <si>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</si>
  <si>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</si>
  <si>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</si>
  <si>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</si>
  <si>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</si>
  <si>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</si>
  <si>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</si>
  <si>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</si>
  <si>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</si>
  <si>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</si>
  <si>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</si>
  <si>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</si>
  <si>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</si>
  <si>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</si>
  <si>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</si>
  <si>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</si>
  <si>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</si>
  <si>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</si>
  <si>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</si>
  <si>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</si>
  <si>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</si>
  <si>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</si>
  <si>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</si>
  <si>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</si>
  <si>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</si>
  <si>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</si>
  <si>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</si>
  <si>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</si>
  <si>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</si>
  <si>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</si>
  <si>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</si>
  <si>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</si>
  <si>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</si>
  <si>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</si>
  <si>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</si>
  <si>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</si>
  <si>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</si>
  <si>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</si>
  <si>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</si>
  <si>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</si>
  <si>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</si>
  <si>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</si>
  <si>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</si>
  <si>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</si>
  <si>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</si>
  <si>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</si>
  <si>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</si>
  <si>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</si>
  <si>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</si>
  <si>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</si>
  <si>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</si>
  <si>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</si>
  <si>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</si>
  <si>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</si>
  <si>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</si>
  <si>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</si>
  <si>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</si>
  <si>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</si>
  <si>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</si>
  <si>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</si>
  <si>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</si>
  <si>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</si>
  <si>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</si>
  <si>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</si>
  <si>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</si>
  <si>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</si>
  <si>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</si>
  <si>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</si>
  <si>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</si>
  <si>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</si>
  <si>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</si>
  <si>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</si>
  <si>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</si>
  <si>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</si>
  <si>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</si>
  <si>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</si>
  <si>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</si>
  <si>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</si>
  <si>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</si>
  <si>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</si>
  <si>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</si>
  <si>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</si>
  <si>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</si>
  <si>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</si>
  <si>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</si>
  <si>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</si>
  <si>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</si>
  <si>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</si>
  <si>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</si>
  <si>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</si>
  <si>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</si>
  <si>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</si>
  <si>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</si>
  <si>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</si>
  <si>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</si>
  <si>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</si>
  <si>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</si>
  <si>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</si>
  <si>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</si>
  <si>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</si>
  <si>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</si>
  <si>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</si>
  <si>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</si>
  <si>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</si>
  <si>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</si>
  <si>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</si>
  <si>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</si>
  <si>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</si>
  <si>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</si>
  <si>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</si>
  <si>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</si>
  <si>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</si>
  <si>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</si>
  <si>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</si>
  <si>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</si>
  <si>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</si>
  <si>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</si>
  <si>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</si>
  <si>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</si>
  <si>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</si>
  <si>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</si>
  <si>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</si>
  <si>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</si>
  <si>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</si>
  <si>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</si>
  <si>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</si>
  <si>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</si>
  <si>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</si>
  <si>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</si>
  <si>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</si>
  <si>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</si>
  <si>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</si>
  <si>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</si>
  <si>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</si>
  <si>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</si>
  <si>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</si>
  <si>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</si>
  <si>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</si>
  <si>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</si>
  <si>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</si>
  <si>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</si>
  <si>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</si>
  <si>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</si>
  <si>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</si>
  <si>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</si>
  <si>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</si>
  <si>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</si>
  <si>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</si>
  <si>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</si>
  <si>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</si>
  <si>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</si>
  <si>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</si>
  <si>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</si>
  <si>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</si>
  <si>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</si>
  <si>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</si>
  <si>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</si>
  <si>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</si>
  <si>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</si>
  <si>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</si>
  <si>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</si>
  <si>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</si>
  <si>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</si>
  <si>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</si>
  <si>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</si>
  <si>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</si>
  <si>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</si>
  <si>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</si>
  <si>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</si>
  <si>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</si>
  <si>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</si>
  <si>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</si>
  <si>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</si>
  <si>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</si>
  <si>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</si>
  <si>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</si>
  <si>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</si>
  <si>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</si>
  <si>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</si>
  <si>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</si>
  <si>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</si>
  <si>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</si>
  <si>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</si>
  <si>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</si>
  <si>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</si>
  <si>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</si>
  <si>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</si>
  <si>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</si>
  <si>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</si>
  <si>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</si>
  <si>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</si>
  <si>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</si>
  <si>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</si>
  <si>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</si>
  <si>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</si>
  <si>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</si>
  <si>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</si>
  <si>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</si>
  <si>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</si>
  <si>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</si>
  <si>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</si>
  <si>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</si>
  <si>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</si>
  <si>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</si>
  <si>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</si>
  <si>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</si>
  <si>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</si>
  <si>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</si>
  <si>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</si>
  <si>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</si>
  <si>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</si>
  <si>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</si>
  <si>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</si>
  <si>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</si>
  <si>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</si>
  <si>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</si>
  <si>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</si>
  <si>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</si>
  <si>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</si>
  <si>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</si>
  <si>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</si>
  <si>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</si>
  <si>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</si>
  <si>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</si>
  <si>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</si>
  <si>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</si>
  <si>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</si>
  <si>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</si>
  <si>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</si>
  <si>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</si>
  <si>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</si>
  <si>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</si>
  <si>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</si>
  <si>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</si>
  <si>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</si>
  <si>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</si>
  <si>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</si>
  <si>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</si>
  <si>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</si>
  <si>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</si>
  <si>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</si>
  <si>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</si>
  <si>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</si>
  <si>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</si>
  <si>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</si>
  <si>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</si>
  <si>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</si>
  <si>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</si>
  <si>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</si>
  <si>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</si>
  <si>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</si>
  <si>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</si>
  <si>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</si>
  <si>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</si>
  <si>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</si>
  <si>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</si>
  <si>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</si>
  <si>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</si>
  <si>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</si>
  <si>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</si>
  <si>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</si>
  <si>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</si>
  <si>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</si>
  <si>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</si>
  <si>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</si>
  <si>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</si>
  <si>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</si>
  <si>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</si>
  <si>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</si>
  <si>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</si>
  <si>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</si>
  <si>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</si>
  <si>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</si>
  <si>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</si>
  <si>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</si>
  <si>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</si>
  <si>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</si>
  <si>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</si>
  <si>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</si>
  <si>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</si>
  <si>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</si>
  <si>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</si>
  <si>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</si>
  <si>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</si>
  <si>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</si>
  <si>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</si>
  <si>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</si>
  <si>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</si>
  <si>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</si>
  <si>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</si>
  <si>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</si>
  <si>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</si>
  <si>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</si>
  <si>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</si>
  <si>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</si>
  <si>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</si>
  <si>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</si>
  <si>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</si>
  <si>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</si>
  <si>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</si>
  <si>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</si>
  <si>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</si>
  <si>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</si>
  <si>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</si>
  <si>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</si>
  <si>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</si>
  <si>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</si>
  <si>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</si>
  <si>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</si>
  <si>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</si>
  <si>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</si>
  <si>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</si>
  <si>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</si>
  <si>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</si>
  <si>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</si>
  <si>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</si>
  <si>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</si>
  <si>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</si>
  <si>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</si>
  <si>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</si>
  <si>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</si>
  <si>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</si>
  <si>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</si>
  <si>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</si>
  <si>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</si>
  <si>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</si>
  <si>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</si>
  <si>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</si>
  <si>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</si>
  <si>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</si>
  <si>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</si>
  <si>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</si>
  <si>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</si>
  <si>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</si>
  <si>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</si>
  <si>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</si>
  <si>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</si>
  <si>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</si>
  <si>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</si>
  <si>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</si>
  <si>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</si>
  <si>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</si>
  <si>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</si>
  <si>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</si>
  <si>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</si>
  <si>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</si>
  <si>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</si>
  <si>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</si>
  <si>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</si>
  <si>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</si>
  <si>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</si>
  <si>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</si>
  <si>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</si>
  <si>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</si>
  <si>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</si>
  <si>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</si>
  <si>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</si>
  <si>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</si>
  <si>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</si>
  <si>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</si>
  <si>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</si>
  <si>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</si>
  <si>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</si>
  <si>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</si>
  <si>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</si>
  <si>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</si>
  <si>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</si>
  <si>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</si>
  <si>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</si>
  <si>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</si>
  <si>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</si>
  <si>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</si>
  <si>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</si>
  <si>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</si>
  <si>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</si>
  <si>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</si>
  <si>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</si>
  <si>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</si>
  <si>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</si>
  <si>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</si>
  <si>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</si>
  <si>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</si>
  <si>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</si>
  <si>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</si>
  <si>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</si>
  <si>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</si>
  <si>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</si>
  <si>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</si>
  <si>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</si>
  <si>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</si>
  <si>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</si>
  <si>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</si>
  <si>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</si>
  <si>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</si>
  <si>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</si>
  <si>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</si>
  <si>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</si>
  <si>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</si>
  <si>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</si>
  <si>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</si>
  <si>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</si>
  <si>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</si>
  <si>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</si>
  <si>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</si>
  <si>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</si>
  <si>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</si>
  <si>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</si>
  <si>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</si>
  <si>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</si>
  <si>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</si>
  <si>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</si>
  <si>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</si>
  <si>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</si>
  <si>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</si>
  <si>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</si>
  <si>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</si>
  <si>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</si>
  <si>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</si>
  <si>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</si>
  <si>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</si>
  <si>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</si>
  <si>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</si>
  <si>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</si>
  <si>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</si>
  <si>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</si>
  <si>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</si>
  <si>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</si>
  <si>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</si>
  <si>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</si>
  <si>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</si>
  <si>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</si>
  <si>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</si>
  <si>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</si>
  <si>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</si>
  <si>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</si>
  <si>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</si>
  <si>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</si>
  <si>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</si>
  <si>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</si>
  <si>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</si>
  <si>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</si>
  <si>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</si>
  <si>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</si>
  <si>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</si>
  <si>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</si>
  <si>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</si>
  <si>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</si>
  <si>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</si>
  <si>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</si>
  <si>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</si>
  <si>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</si>
  <si>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</si>
  <si>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</si>
  <si>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</si>
  <si>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</si>
  <si>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</si>
  <si>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</si>
  <si>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</si>
  <si>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</si>
  <si>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</si>
  <si>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</si>
  <si>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</si>
  <si>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</si>
  <si>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</si>
  <si>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</si>
  <si>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</si>
  <si>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</si>
  <si>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</si>
  <si>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</si>
  <si>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</si>
  <si>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</si>
  <si>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</si>
  <si>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</si>
  <si>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</si>
  <si>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</si>
  <si>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</si>
  <si>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</si>
  <si>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</si>
  <si>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</si>
  <si>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</si>
  <si>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</si>
  <si>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</si>
  <si>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</si>
  <si>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</si>
  <si>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</si>
  <si>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</si>
  <si>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</si>
  <si>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</si>
  <si>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</si>
  <si>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</si>
  <si>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</si>
  <si>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</si>
  <si>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</si>
  <si>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</si>
  <si>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</si>
  <si>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</si>
  <si>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</si>
  <si>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</si>
  <si>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</si>
  <si>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</si>
  <si>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</si>
  <si>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</si>
  <si>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</si>
  <si>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</si>
  <si>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</si>
  <si>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</si>
  <si>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</si>
  <si>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</si>
  <si>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</si>
  <si>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</si>
  <si>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</si>
  <si>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</si>
  <si>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</si>
  <si>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</si>
  <si>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</si>
  <si>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</si>
  <si>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</si>
  <si>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</si>
  <si>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</si>
  <si>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</si>
  <si>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</si>
  <si>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</si>
  <si>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</si>
  <si>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</si>
  <si>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</si>
  <si>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</si>
  <si>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</si>
  <si>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</si>
  <si>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</si>
  <si>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</si>
  <si>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</si>
  <si>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</si>
  <si>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</si>
  <si>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</si>
  <si>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</si>
  <si>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</si>
  <si>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</si>
  <si>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</si>
  <si>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</si>
  <si>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</si>
  <si>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</si>
  <si>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</si>
  <si>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</si>
  <si>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</si>
  <si>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</si>
  <si>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</si>
  <si>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</si>
  <si>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</si>
  <si>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</si>
  <si>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</si>
  <si>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</si>
  <si>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</si>
  <si>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</si>
  <si>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</si>
  <si>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</si>
  <si>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</si>
  <si>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</si>
  <si>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</si>
  <si>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</si>
  <si>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</si>
  <si>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</si>
  <si>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</si>
  <si>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</si>
  <si>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</si>
  <si>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</si>
  <si>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</si>
  <si>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</si>
  <si>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</si>
  <si>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</si>
  <si>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</si>
  <si>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</si>
  <si>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</si>
  <si>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</si>
  <si>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</si>
  <si>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</si>
  <si>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</si>
  <si>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</si>
  <si>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</si>
  <si>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</si>
  <si>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</si>
  <si>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</si>
  <si>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</si>
  <si>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</si>
  <si>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</si>
  <si>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</si>
  <si>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</si>
  <si>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</si>
  <si>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</si>
  <si>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</si>
  <si>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</si>
  <si>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</si>
  <si>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</si>
  <si>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</si>
  <si>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</si>
  <si>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</si>
  <si>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</si>
  <si>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</si>
  <si>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</si>
  <si>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</si>
  <si>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</si>
  <si>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</si>
  <si>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</si>
  <si>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</si>
  <si>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</si>
  <si>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</si>
  <si>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</si>
  <si>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</si>
  <si>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</si>
  <si>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</si>
  <si>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</si>
  <si>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</si>
  <si>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</si>
  <si>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</si>
  <si>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</si>
  <si>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</si>
  <si>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</si>
  <si>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</si>
  <si>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</si>
  <si>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</si>
  <si>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</si>
  <si>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</si>
  <si>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</si>
  <si>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</si>
  <si>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</si>
  <si>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</si>
  <si>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</si>
  <si>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</si>
  <si>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</si>
  <si>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</si>
  <si>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</si>
  <si>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</si>
  <si>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</si>
  <si>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</si>
  <si>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</si>
  <si>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</si>
  <si>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</si>
  <si>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</si>
  <si>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</si>
  <si>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</si>
  <si>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</si>
  <si>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</si>
  <si>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</si>
  <si>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</si>
  <si>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</si>
  <si>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</si>
  <si>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</si>
  <si>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</si>
  <si>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</si>
  <si>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</si>
  <si>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</si>
  <si>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</si>
  <si>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</si>
  <si>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</si>
  <si>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</si>
  <si>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</si>
  <si>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</si>
  <si>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</si>
  <si>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</si>
  <si>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</si>
  <si>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</si>
  <si>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</si>
  <si>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</si>
  <si>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</si>
  <si>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</si>
  <si>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</si>
  <si>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</si>
  <si>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</si>
  <si>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</si>
  <si>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</si>
  <si>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</si>
  <si>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</si>
  <si>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</si>
  <si>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</si>
  <si>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</si>
  <si>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</si>
  <si>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</si>
  <si>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</si>
  <si>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</si>
  <si>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</si>
  <si>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</si>
  <si>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</si>
  <si>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</si>
  <si>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</si>
  <si>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</si>
  <si>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</si>
  <si>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</si>
  <si>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</si>
  <si>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</si>
  <si>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</si>
  <si>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</si>
  <si>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</si>
  <si>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</si>
  <si>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</si>
  <si>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</si>
  <si>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</si>
  <si>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</si>
  <si>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</si>
  <si>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</si>
  <si>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</si>
  <si>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</si>
  <si>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</si>
  <si>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</si>
  <si>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</si>
  <si>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</si>
  <si>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</si>
  <si>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</si>
  <si>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</si>
  <si>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</si>
  <si>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</si>
  <si>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</si>
  <si>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</si>
  <si>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</si>
  <si>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</si>
  <si>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</si>
  <si>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</si>
  <si>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</si>
  <si>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</si>
  <si>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</si>
  <si>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</si>
  <si>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</si>
  <si>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</si>
  <si>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</si>
  <si>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</si>
  <si>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</si>
  <si>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</si>
  <si>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</si>
  <si>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</si>
  <si>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</si>
  <si>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</si>
  <si>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</si>
  <si>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</si>
  <si>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</si>
  <si>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</si>
  <si>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</si>
  <si>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</si>
  <si>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</si>
  <si>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</si>
  <si>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</si>
  <si>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</si>
  <si>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</si>
  <si>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</si>
  <si>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</si>
  <si>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</si>
  <si>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</si>
  <si>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</si>
  <si>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</si>
  <si>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</si>
  <si>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</si>
  <si>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</si>
  <si>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</si>
  <si>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</si>
  <si>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</si>
  <si>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</si>
  <si>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</si>
  <si>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</si>
  <si>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</si>
  <si>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</si>
  <si>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</si>
  <si>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</si>
  <si>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</si>
  <si>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</si>
  <si>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</si>
  <si>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</si>
  <si>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</si>
  <si>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</si>
  <si>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</si>
  <si>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</si>
  <si>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</si>
  <si>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</si>
  <si>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</si>
  <si>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</si>
  <si>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</si>
  <si>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</si>
  <si>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</si>
  <si>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</si>
  <si>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</si>
  <si>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</si>
  <si>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</si>
  <si>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</si>
  <si>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</si>
  <si>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</si>
  <si>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</si>
  <si>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</si>
  <si>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</si>
  <si>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</si>
  <si>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</si>
  <si>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</si>
  <si>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</si>
  <si>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</si>
  <si>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</si>
  <si>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</si>
  <si>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</si>
  <si>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</si>
  <si>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</si>
  <si>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</si>
  <si>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</si>
  <si>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</si>
  <si>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</si>
  <si>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</si>
  <si>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</si>
  <si>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</si>
  <si>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</si>
  <si>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</si>
  <si>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</si>
  <si>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</si>
  <si>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</si>
  <si>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</si>
  <si>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</si>
  <si>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</si>
  <si>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</si>
  <si>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</si>
  <si>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</si>
  <si>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</si>
  <si>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</si>
  <si>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</si>
  <si>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</si>
  <si>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</si>
  <si>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</si>
  <si>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</si>
  <si>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</si>
  <si>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</si>
  <si>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</si>
  <si>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</si>
  <si>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</si>
  <si>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</si>
  <si>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</si>
  <si>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</si>
  <si>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</si>
  <si>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</si>
  <si>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</si>
  <si>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</si>
  <si>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</si>
  <si>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</si>
  <si>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</si>
  <si>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</si>
  <si>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</si>
  <si>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</si>
  <si>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</si>
  <si>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</si>
  <si>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</si>
  <si>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</si>
  <si>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</si>
  <si>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</si>
  <si>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</si>
  <si>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</si>
  <si>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</si>
  <si>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</si>
  <si>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</si>
  <si>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</si>
  <si>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</si>
  <si>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</si>
  <si>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</si>
  <si>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</si>
  <si>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</si>
  <si>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</si>
  <si>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</si>
  <si>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</si>
  <si>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</si>
  <si>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</si>
  <si>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</si>
  <si>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</si>
  <si>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</si>
  <si>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</si>
  <si>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</si>
  <si>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</si>
  <si>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</si>
  <si>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</si>
  <si>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</si>
  <si>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</si>
  <si>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</si>
  <si>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</si>
  <si>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</si>
  <si>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</si>
  <si>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</si>
  <si>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</si>
  <si>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</si>
  <si>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</si>
  <si>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</si>
  <si>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</si>
  <si>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</si>
  <si>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</si>
  <si>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</si>
  <si>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</si>
  <si>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</si>
  <si>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</si>
  <si>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</si>
  <si>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</si>
  <si>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</si>
  <si>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</si>
  <si>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</si>
  <si>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</si>
  <si>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</si>
  <si>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</si>
  <si>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</si>
  <si>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</si>
  <si>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</si>
  <si>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</si>
  <si>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</si>
  <si>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</si>
  <si>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</si>
  <si>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</si>
  <si>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</si>
  <si>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</si>
  <si>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</si>
  <si>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</si>
  <si>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</si>
  <si>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</si>
  <si>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</si>
  <si>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</si>
  <si>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</si>
  <si>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</si>
  <si>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</si>
  <si>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</si>
  <si>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</si>
  <si>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</si>
  <si>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</si>
  <si>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</si>
  <si>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</si>
  <si>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</si>
  <si>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</si>
  <si>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</si>
  <si>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</si>
  <si>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</si>
  <si>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</si>
  <si>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</si>
  <si>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</si>
  <si>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</si>
  <si>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</si>
  <si>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</si>
  <si>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</si>
  <si>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</si>
  <si>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</si>
  <si>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</si>
  <si>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</si>
  <si>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</si>
  <si>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</si>
  <si>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</si>
  <si>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</si>
  <si>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</si>
  <si>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</si>
  <si>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</si>
  <si>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</si>
  <si>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</si>
  <si>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</si>
  <si>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</si>
  <si>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</si>
  <si>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</si>
  <si>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</si>
  <si>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</si>
  <si>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</si>
  <si>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</si>
  <si>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</si>
  <si>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</si>
  <si>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</si>
  <si>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</si>
  <si>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</si>
  <si>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</si>
  <si>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</si>
  <si>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</si>
  <si>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</si>
  <si>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</si>
  <si>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</si>
  <si>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</si>
  <si>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</si>
  <si>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</si>
  <si>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</si>
  <si>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</si>
  <si>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</si>
  <si>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</si>
  <si>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</si>
  <si>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</si>
  <si>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</si>
  <si>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</si>
  <si>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</si>
  <si>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</si>
  <si>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</si>
  <si>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</si>
  <si>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</si>
  <si>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</si>
  <si>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</si>
  <si>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</si>
  <si>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</si>
  <si>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</si>
  <si>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</si>
  <si>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</si>
  <si>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</si>
  <si>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</si>
  <si>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</si>
  <si>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</si>
  <si>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</si>
  <si>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</si>
  <si>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</si>
  <si>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</si>
  <si>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</si>
  <si>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</si>
  <si>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</si>
  <si>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</si>
  <si>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</si>
  <si>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</si>
  <si>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</si>
  <si>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</si>
  <si>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</si>
  <si>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</si>
  <si>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</si>
  <si>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</si>
  <si>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</si>
  <si>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</si>
  <si>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</si>
  <si>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</si>
  <si>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</si>
  <si>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</si>
  <si>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</si>
  <si>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</si>
  <si>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</si>
  <si>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</si>
  <si>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</si>
  <si>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</si>
  <si>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</si>
  <si>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</si>
  <si>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</si>
  <si>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</si>
  <si>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</si>
  <si>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</si>
  <si>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</si>
  <si>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</si>
  <si>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</si>
  <si>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</si>
  <si>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</si>
  <si>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</si>
  <si>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</si>
  <si>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</si>
  <si>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</si>
  <si>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</si>
  <si>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</si>
  <si>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</si>
  <si>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</si>
  <si>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</si>
  <si>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</si>
  <si>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</si>
  <si>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</si>
  <si>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</si>
  <si>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</si>
  <si>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</si>
  <si>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</si>
  <si>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</si>
  <si>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</si>
  <si>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</si>
  <si>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</si>
  <si>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</si>
  <si>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</si>
  <si>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</si>
  <si>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</si>
  <si>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</si>
  <si>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</si>
  <si>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</si>
  <si>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</si>
  <si>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</si>
  <si>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</si>
  <si>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</si>
  <si>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</si>
  <si>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</si>
  <si>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</si>
  <si>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</si>
  <si>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</si>
  <si>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</si>
  <si>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</si>
  <si>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</si>
  <si>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</si>
  <si>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</si>
  <si>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</si>
  <si>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</si>
  <si>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</si>
  <si>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</si>
  <si>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</si>
  <si>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</si>
  <si>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</si>
  <si>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</si>
  <si>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</si>
  <si>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</si>
  <si>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</si>
  <si>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</si>
  <si>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</si>
  <si>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</si>
  <si>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</si>
  <si>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</si>
  <si>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</si>
  <si>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</si>
  <si>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</si>
  <si>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</si>
  <si>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</si>
  <si>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</si>
  <si>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</si>
  <si>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</si>
  <si>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</si>
  <si>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</si>
  <si>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</si>
  <si>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</si>
  <si>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</si>
  <si>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</si>
  <si>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</si>
  <si>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</si>
  <si>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</si>
  <si>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</si>
  <si>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</si>
  <si>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</si>
  <si>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</si>
  <si>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</si>
  <si>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</si>
  <si>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</si>
  <si>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</si>
  <si>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</si>
  <si>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</si>
  <si>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</si>
  <si>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</si>
  <si>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</si>
  <si>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</si>
  <si>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</si>
  <si>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St. Johns</t>
  </si>
  <si>
    <t>2018 Manitoba Provincial Electoral Divisions</t>
  </si>
  <si>
    <t>Profile from the 2021 Census of Canada, April 2023</t>
  </si>
  <si>
    <t>Provincial Electoral Division of St. Johns</t>
  </si>
  <si>
    <t>Endnotes:</t>
  </si>
  <si>
    <t>TNR</t>
  </si>
  <si>
    <t>The total non-response rate (TNR) for the St. Johns 25% data is 3.8%, with 2.6%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St. Johns 25% data was 4.5%, with 3.1%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</si>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</sst>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8775</v>
      </c>
      <c r="K4" s="6">
        <v>8945</v>
      </c>
      <c r="M4" s="6">
        <f>K4-J4</f>
        <v>170</v>
      </c>
      <c r="N4" s="7">
        <f>K4/J4-1</f>
        <v>1.9373219373219452E-2</v>
      </c>
    </row>
    <row r="5" spans="1:17" s="4" customFormat="1" ht="12.9" customHeight="1" x14ac:dyDescent="0.5">
      <c r="A5" s="4" t="s">
        <v>651</v>
      </c>
      <c r="C5" s="4">
        <v>1703</v>
      </c>
      <c r="D5" s="4" t="s">
        <v>652</v>
      </c>
      <c r="E5" s="4" t="s">
        <v>23</v>
      </c>
      <c r="F5" s="4" t="s">
        <v>653</v>
      </c>
      <c r="G5" s="4" t="s">
        <v>654</v>
      </c>
      <c r="H5" s="4" t="s">
        <v>19</v>
      </c>
      <c r="I5" s="4" t="s">
        <v>20</v>
      </c>
      <c r="J5" s="9">
        <v>7720</v>
      </c>
      <c r="K5" s="9">
        <v>7950</v>
      </c>
      <c r="M5" s="9">
        <f>K5-J5</f>
        <v>230</v>
      </c>
      <c r="N5" s="10">
        <f>K5/J5-1</f>
        <v>2.9792746113989743E-2</v>
      </c>
      <c r="P5" s="11">
        <v>0.87977207977207972</v>
      </c>
      <c r="Q5" s="11">
        <v>0.88876467300167694</v>
      </c>
    </row>
    <row r="6" spans="1:17" s="4" customFormat="1" ht="12.9" customHeight="1" x14ac:dyDescent="0.5">
      <c r="A6" s="4" t="s">
        <v>655</v>
      </c>
      <c r="C6" s="4">
        <v>1704</v>
      </c>
      <c r="D6" s="4" t="s">
        <v>656</v>
      </c>
      <c r="E6" s="4" t="s">
        <v>23</v>
      </c>
      <c r="F6" s="4" t="s">
        <v>657</v>
      </c>
      <c r="G6" s="4" t="s">
        <v>656</v>
      </c>
      <c r="H6" s="4" t="s">
        <v>19</v>
      </c>
      <c r="I6" s="4" t="s">
        <v>20</v>
      </c>
      <c r="J6" s="9">
        <v>1060</v>
      </c>
      <c r="K6" s="9">
        <v>990</v>
      </c>
      <c r="M6" s="9">
        <f>K6-J6</f>
        <v>-70</v>
      </c>
      <c r="N6" s="10">
        <f>K6/J6-1</f>
        <v>-6.6037735849056589E-2</v>
      </c>
      <c r="P6" s="11">
        <v>0.1207977207977208</v>
      </c>
      <c r="Q6" s="11">
        <v>0.1106763555058692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8775</v>
      </c>
      <c r="K9" s="6">
        <v>8945</v>
      </c>
      <c r="M9" s="6">
        <f>K9-J9</f>
        <v>170</v>
      </c>
      <c r="N9" s="7">
        <f>K9/J9-1</f>
        <v>1.9373219373219452E-2</v>
      </c>
    </row>
    <row r="10" spans="1:17" s="4" customFormat="1" ht="12.9" customHeight="1" x14ac:dyDescent="0.5">
      <c r="A10" s="4" t="s">
        <v>662</v>
      </c>
      <c r="C10" s="4">
        <v>1695</v>
      </c>
      <c r="D10" s="4" t="s">
        <v>663</v>
      </c>
      <c r="E10" s="4" t="s">
        <v>23</v>
      </c>
      <c r="F10" s="4" t="s">
        <v>664</v>
      </c>
      <c r="G10" s="4" t="s">
        <v>663</v>
      </c>
      <c r="H10" s="4" t="s">
        <v>19</v>
      </c>
      <c r="I10" s="4" t="s">
        <v>20</v>
      </c>
      <c r="J10" s="9">
        <v>6700</v>
      </c>
      <c r="K10" s="9">
        <v>6465</v>
      </c>
      <c r="M10" s="9">
        <f>K10-J10</f>
        <v>-235</v>
      </c>
      <c r="N10" s="10">
        <f>K10/J10-1</f>
        <v>-3.5074626865671643E-2</v>
      </c>
      <c r="P10" s="11">
        <v>0.76353276353276356</v>
      </c>
      <c r="Q10" s="11">
        <v>0.72275013974287317</v>
      </c>
    </row>
    <row r="11" spans="1:17" s="4" customFormat="1" ht="12.9" customHeight="1" x14ac:dyDescent="0.5">
      <c r="A11" s="4" t="s">
        <v>665</v>
      </c>
      <c r="C11" s="4">
        <v>1696</v>
      </c>
      <c r="D11" s="4" t="s">
        <v>666</v>
      </c>
      <c r="E11" s="4" t="s">
        <v>23</v>
      </c>
      <c r="F11" s="4" t="s">
        <v>667</v>
      </c>
      <c r="G11" s="4" t="s">
        <v>666</v>
      </c>
      <c r="H11" s="4" t="s">
        <v>19</v>
      </c>
      <c r="I11" s="4" t="s">
        <v>20</v>
      </c>
      <c r="J11" s="9">
        <v>1290</v>
      </c>
      <c r="K11" s="9">
        <v>1585</v>
      </c>
      <c r="M11" s="9">
        <f>K11-J11</f>
        <v>295</v>
      </c>
      <c r="N11" s="10">
        <f>K11/J11-1</f>
        <v>0.22868217054263562</v>
      </c>
      <c r="P11" s="11">
        <v>0.14700854700854701</v>
      </c>
      <c r="Q11" s="11">
        <v>0.17719396310788149</v>
      </c>
    </row>
    <row r="12" spans="1:17" s="4" customFormat="1" ht="12.9" customHeight="1" x14ac:dyDescent="0.5">
      <c r="A12" s="4" t="s">
        <v>668</v>
      </c>
      <c r="C12" s="4">
        <v>1697</v>
      </c>
      <c r="D12" s="4" t="s">
        <v>669</v>
      </c>
      <c r="E12" s="4" t="s">
        <v>23</v>
      </c>
      <c r="F12" s="4" t="s">
        <v>670</v>
      </c>
      <c r="G12" s="4" t="s">
        <v>669</v>
      </c>
      <c r="H12" s="4" t="s">
        <v>19</v>
      </c>
      <c r="I12" s="4" t="s">
        <v>20</v>
      </c>
      <c r="J12" s="9">
        <v>270</v>
      </c>
      <c r="K12" s="9">
        <v>295</v>
      </c>
      <c r="M12" s="9">
        <f>K12-J12</f>
        <v>25</v>
      </c>
      <c r="N12" s="10">
        <f>K12/J12-1</f>
        <v>9.259259259259256E-2</v>
      </c>
      <c r="P12" s="11">
        <v>3.0769230769230771E-2</v>
      </c>
      <c r="Q12" s="11">
        <v>3.2979318054779209E-2</v>
      </c>
    </row>
    <row r="13" spans="1:17" s="4" customFormat="1" ht="12.9" customHeight="1" x14ac:dyDescent="0.5">
      <c r="A13" s="4" t="s">
        <v>671</v>
      </c>
      <c r="C13" s="4">
        <v>1698</v>
      </c>
      <c r="D13" s="4" t="s">
        <v>672</v>
      </c>
      <c r="E13" s="4" t="s">
        <v>23</v>
      </c>
      <c r="F13" s="4" t="s">
        <v>673</v>
      </c>
      <c r="G13" s="4" t="s">
        <v>672</v>
      </c>
      <c r="H13" s="4" t="s">
        <v>19</v>
      </c>
      <c r="I13" s="4" t="s">
        <v>20</v>
      </c>
      <c r="J13" s="9">
        <v>265</v>
      </c>
      <c r="K13" s="9">
        <v>260</v>
      </c>
      <c r="M13" s="9">
        <f>K13-J13</f>
        <v>-5</v>
      </c>
      <c r="N13" s="10">
        <f>K13/J13-1</f>
        <v>-1.8867924528301883E-2</v>
      </c>
      <c r="P13" s="11">
        <v>3.0199430199430201E-2</v>
      </c>
      <c r="Q13" s="11">
        <v>2.9066517607602014E-2</v>
      </c>
    </row>
    <row r="14" spans="1:17" s="4" customFormat="1" ht="12.9" customHeight="1" x14ac:dyDescent="0.5">
      <c r="A14" s="4" t="s">
        <v>674</v>
      </c>
      <c r="C14" s="4">
        <v>1699</v>
      </c>
      <c r="D14" s="4" t="s">
        <v>675</v>
      </c>
      <c r="E14" s="4" t="s">
        <v>23</v>
      </c>
      <c r="F14" s="4" t="s">
        <v>676</v>
      </c>
      <c r="G14" s="4" t="s">
        <v>675</v>
      </c>
      <c r="H14" s="4" t="s">
        <v>19</v>
      </c>
      <c r="I14" s="4" t="s">
        <v>20</v>
      </c>
      <c r="J14" s="9">
        <v>90</v>
      </c>
      <c r="K14" s="9">
        <v>60</v>
      </c>
      <c r="M14" s="9">
        <f>K14-J14</f>
        <v>-30</v>
      </c>
      <c r="N14" s="10">
        <f>K14/J14-1</f>
        <v>-0.33333333333333337</v>
      </c>
      <c r="P14" s="11">
        <v>1.0256410256410256E-2</v>
      </c>
      <c r="Q14" s="11">
        <v>6.7076579094466184E-3</v>
      </c>
    </row>
    <row r="15" spans="1:17" s="4" customFormat="1" ht="12.9" customHeight="1" x14ac:dyDescent="0.5">
      <c r="A15" s="4" t="s">
        <v>677</v>
      </c>
      <c r="C15" s="4">
        <v>1700</v>
      </c>
      <c r="D15" s="4" t="s">
        <v>678</v>
      </c>
      <c r="E15" s="4" t="s">
        <v>23</v>
      </c>
      <c r="F15" s="4" t="s">
        <v>679</v>
      </c>
      <c r="G15" s="4" t="s">
        <v>678</v>
      </c>
      <c r="H15" s="4" t="s">
        <v>19</v>
      </c>
      <c r="I15" s="4" t="s">
        <v>20</v>
      </c>
      <c r="J15" s="9">
        <v>60</v>
      </c>
      <c r="K15" s="9">
        <v>75</v>
      </c>
      <c r="M15" s="9">
        <f>K15-J15</f>
        <v>15</v>
      </c>
      <c r="N15" s="10">
        <f>K15/J15-1</f>
        <v>0.25</v>
      </c>
      <c r="P15" s="11">
        <v>6.8376068376068376E-3</v>
      </c>
      <c r="Q15" s="11">
        <v>8.3845723868082728E-3</v>
      </c>
    </row>
    <row r="16" spans="1:17" s="4" customFormat="1" ht="12.9" customHeight="1" x14ac:dyDescent="0.5">
      <c r="A16" s="4" t="s">
        <v>680</v>
      </c>
      <c r="C16" s="4" t="s">
        <v>151</v>
      </c>
      <c r="D16" s="4" t="s">
        <v>151</v>
      </c>
      <c r="F16" s="4" t="s">
        <v>681</v>
      </c>
      <c r="G16" s="4" t="s">
        <v>682</v>
      </c>
      <c r="H16" s="4" t="s">
        <v>19</v>
      </c>
      <c r="I16" s="4" t="s">
        <v>20</v>
      </c>
      <c r="J16" s="15" t="s">
        <v>154</v>
      </c>
      <c r="K16" s="9">
        <v>80</v>
      </c>
      <c r="M16" s="15" t="s">
        <v>154</v>
      </c>
      <c r="N16" s="15" t="s">
        <v>154</v>
      </c>
      <c r="P16" s="15" t="s">
        <v>154</v>
      </c>
      <c r="Q16" s="11">
        <v>8.9435438792621579E-3</v>
      </c>
    </row>
    <row r="17" spans="1:17" s="4" customFormat="1" ht="14.05" customHeight="1" x14ac:dyDescent="0.5">
      <c r="A17" s="4" t="s">
        <v>685</v>
      </c>
      <c r="C17" s="4" t="s">
        <v>151</v>
      </c>
      <c r="D17" s="4" t="s">
        <v>151</v>
      </c>
      <c r="F17" s="4" t="s">
        <v>683</v>
      </c>
      <c r="G17" s="4" t="s">
        <v>684</v>
      </c>
      <c r="H17" s="4" t="s">
        <v>19</v>
      </c>
      <c r="I17" s="4" t="s">
        <v>20</v>
      </c>
      <c r="J17" s="15" t="s">
        <v>154</v>
      </c>
      <c r="K17" s="9">
        <v>125</v>
      </c>
      <c r="M17" s="15" t="s">
        <v>154</v>
      </c>
      <c r="N17" s="15" t="s">
        <v>154</v>
      </c>
      <c r="P17" s="15" t="s">
        <v>154</v>
      </c>
      <c r="Q17" s="11">
        <v>1.3974287311347122E-2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8760</v>
      </c>
      <c r="K20" s="6">
        <v>8905</v>
      </c>
      <c r="M20" s="6">
        <f>K20-J20</f>
        <v>145</v>
      </c>
      <c r="N20" s="7">
        <f>K20/J20-1</f>
        <v>1.6552511415525162E-2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2920</v>
      </c>
      <c r="K22" s="6">
        <v>3175</v>
      </c>
      <c r="M22" s="6">
        <f>K22-J22</f>
        <v>255</v>
      </c>
      <c r="N22" s="7">
        <f>K22/J22-1</f>
        <v>8.7328767123287632E-2</v>
      </c>
      <c r="P22" s="8">
        <v>0.33333333333333331</v>
      </c>
      <c r="Q22" s="8">
        <v>0.35654126895002808</v>
      </c>
    </row>
    <row r="23" spans="1:17" s="4" customFormat="1" ht="14.05" customHeight="1" x14ac:dyDescent="0.5">
      <c r="A23" s="4" t="s">
        <v>696</v>
      </c>
      <c r="C23" s="4">
        <v>1766</v>
      </c>
      <c r="D23" s="4" t="s">
        <v>694</v>
      </c>
      <c r="E23" s="4" t="s">
        <v>23</v>
      </c>
      <c r="F23" s="4" t="s">
        <v>695</v>
      </c>
      <c r="G23" s="4" t="s">
        <v>694</v>
      </c>
      <c r="H23" s="4" t="s">
        <v>19</v>
      </c>
      <c r="I23" s="4" t="s">
        <v>20</v>
      </c>
      <c r="J23" s="17">
        <v>850</v>
      </c>
      <c r="K23" s="17">
        <v>1010</v>
      </c>
      <c r="M23" s="17">
        <f>K23-J23</f>
        <v>160</v>
      </c>
      <c r="N23" s="10">
        <f>K23/J23-1</f>
        <v>0.18823529411764706</v>
      </c>
    </row>
    <row r="24" spans="1:17" s="4" customFormat="1" ht="14.05" customHeight="1" x14ac:dyDescent="0.5">
      <c r="A24" s="4" t="s">
        <v>699</v>
      </c>
      <c r="C24" s="4">
        <v>1764</v>
      </c>
      <c r="D24" s="4" t="s">
        <v>697</v>
      </c>
      <c r="E24" s="4" t="s">
        <v>23</v>
      </c>
      <c r="F24" s="4" t="s">
        <v>698</v>
      </c>
      <c r="G24" s="4" t="s">
        <v>697</v>
      </c>
      <c r="H24" s="4" t="s">
        <v>19</v>
      </c>
      <c r="I24" s="4" t="s">
        <v>20</v>
      </c>
      <c r="J24" s="10">
        <v>0.127</v>
      </c>
      <c r="K24" s="10">
        <v>0.11</v>
      </c>
      <c r="M24" s="13" t="str">
        <f>TEXT((K24-J24)  * 100,"#,##0.0") &amp; " pts."</f>
        <v>-1.7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0.38300000000000001</v>
      </c>
      <c r="K26" s="10">
        <v>0.377</v>
      </c>
      <c r="M26" s="13" t="str">
        <f>TEXT((K26-J26)  * 100,"#,##0.0") &amp; " pts."</f>
        <v>-0.6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5855</v>
      </c>
      <c r="K28" s="6">
        <v>5765</v>
      </c>
      <c r="M28" s="6">
        <f>K28-J28</f>
        <v>-90</v>
      </c>
      <c r="N28" s="7">
        <f>K28/J28-1</f>
        <v>-1.5371477369769404E-2</v>
      </c>
      <c r="P28" s="8">
        <v>0.66837899543378998</v>
      </c>
      <c r="Q28" s="8">
        <v>0.64738910724312182</v>
      </c>
    </row>
    <row r="29" spans="1:17" s="4" customFormat="1" ht="14.05" customHeight="1" x14ac:dyDescent="0.5">
      <c r="A29" s="4" t="s">
        <v>709</v>
      </c>
      <c r="C29" s="4">
        <v>1759</v>
      </c>
      <c r="D29" s="4" t="s">
        <v>707</v>
      </c>
      <c r="E29" s="4" t="s">
        <v>23</v>
      </c>
      <c r="F29" s="4" t="s">
        <v>708</v>
      </c>
      <c r="G29" s="4" t="s">
        <v>707</v>
      </c>
      <c r="H29" s="4" t="s">
        <v>19</v>
      </c>
      <c r="I29" s="4" t="s">
        <v>20</v>
      </c>
      <c r="J29" s="17">
        <v>984</v>
      </c>
      <c r="K29" s="17">
        <v>1130</v>
      </c>
      <c r="M29" s="17">
        <f>K29-J29</f>
        <v>146</v>
      </c>
      <c r="N29" s="10">
        <f>K29/J29-1</f>
        <v>0.14837398373983746</v>
      </c>
    </row>
    <row r="30" spans="1:17" s="4" customFormat="1" ht="14.05" customHeight="1" x14ac:dyDescent="0.5">
      <c r="A30" s="4" t="s">
        <v>712</v>
      </c>
      <c r="C30" s="4">
        <v>1757</v>
      </c>
      <c r="D30" s="4" t="s">
        <v>710</v>
      </c>
      <c r="E30" s="4" t="s">
        <v>23</v>
      </c>
      <c r="F30" s="4" t="s">
        <v>711</v>
      </c>
      <c r="G30" s="4" t="s">
        <v>710</v>
      </c>
      <c r="H30" s="4" t="s">
        <v>19</v>
      </c>
      <c r="I30" s="4" t="s">
        <v>20</v>
      </c>
      <c r="J30" s="10">
        <v>0.68600000000000005</v>
      </c>
      <c r="K30" s="10">
        <v>0.70299999999999996</v>
      </c>
      <c r="M30" s="13" t="str">
        <f>TEXT((K30-J30)  * 100,"#,##0.0") &amp; " pts."</f>
        <v>1.7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0.13500000000000001</v>
      </c>
      <c r="K32" s="10">
        <v>0.11</v>
      </c>
      <c r="M32" s="13" t="str">
        <f>TEXT((K32-J32)  * 100,"#,##0.0") &amp; " pts."</f>
        <v>-2.5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17510</v>
      </c>
      <c r="K4" s="6">
        <v>17805</v>
      </c>
      <c r="M4" s="6">
        <f>K4-J4</f>
        <v>295</v>
      </c>
      <c r="N4" s="7">
        <f>K4/J4-1</f>
        <v>1.6847515705311178E-2</v>
      </c>
    </row>
    <row r="5" spans="1:17" s="5" customFormat="1" ht="12.9" customHeight="1" x14ac:dyDescent="0.5">
      <c r="A5" s="5" t="s">
        <v>720</v>
      </c>
      <c r="C5" s="5">
        <v>1769</v>
      </c>
      <c r="D5" s="5" t="s">
        <v>721</v>
      </c>
      <c r="E5" s="5" t="s">
        <v>23</v>
      </c>
      <c r="F5" s="5" t="s">
        <v>722</v>
      </c>
      <c r="G5" s="5" t="s">
        <v>721</v>
      </c>
      <c r="H5" s="5" t="s">
        <v>19</v>
      </c>
      <c r="I5" s="5" t="s">
        <v>20</v>
      </c>
      <c r="J5" s="6">
        <v>4125</v>
      </c>
      <c r="K5" s="6">
        <v>3460</v>
      </c>
      <c r="M5" s="6">
        <f>K5-J5</f>
        <v>-665</v>
      </c>
      <c r="N5" s="7">
        <f>K5/J5-1</f>
        <v>-0.16121212121212125</v>
      </c>
      <c r="P5" s="8">
        <v>0.23557966876070816</v>
      </c>
      <c r="Q5" s="8">
        <v>0.19432743611345127</v>
      </c>
    </row>
    <row r="6" spans="1:17" s="5" customFormat="1" ht="14.05" customHeight="1" x14ac:dyDescent="0.5">
      <c r="A6" s="5" t="s">
        <v>726</v>
      </c>
      <c r="C6" s="5">
        <v>1770</v>
      </c>
      <c r="D6" s="5" t="s">
        <v>723</v>
      </c>
      <c r="E6" s="5" t="s">
        <v>23</v>
      </c>
      <c r="F6" s="5" t="s">
        <v>724</v>
      </c>
      <c r="G6" s="5" t="s">
        <v>725</v>
      </c>
      <c r="H6" s="5" t="s">
        <v>19</v>
      </c>
      <c r="I6" s="5" t="s">
        <v>20</v>
      </c>
      <c r="J6" s="6">
        <v>5440</v>
      </c>
      <c r="K6" s="6">
        <v>5980</v>
      </c>
      <c r="M6" s="6">
        <f>K6-J6</f>
        <v>540</v>
      </c>
      <c r="N6" s="7">
        <f>K6/J6-1</f>
        <v>9.9264705882353033E-2</v>
      </c>
      <c r="P6" s="8">
        <v>0.31067961165048541</v>
      </c>
      <c r="Q6" s="8">
        <v>0.33586071328278572</v>
      </c>
    </row>
    <row r="7" spans="1:17" s="5" customFormat="1" ht="12.9" customHeight="1" x14ac:dyDescent="0.5">
      <c r="A7" s="5" t="s">
        <v>727</v>
      </c>
      <c r="C7" s="5">
        <v>1771</v>
      </c>
      <c r="D7" s="5" t="s">
        <v>728</v>
      </c>
      <c r="E7" s="5" t="s">
        <v>23</v>
      </c>
      <c r="F7" s="5" t="s">
        <v>729</v>
      </c>
      <c r="G7" s="5" t="s">
        <v>728</v>
      </c>
      <c r="H7" s="5" t="s">
        <v>19</v>
      </c>
      <c r="I7" s="5" t="s">
        <v>20</v>
      </c>
      <c r="J7" s="6">
        <v>7940</v>
      </c>
      <c r="K7" s="6">
        <v>8365</v>
      </c>
      <c r="M7" s="6">
        <f>K7-J7</f>
        <v>425</v>
      </c>
      <c r="N7" s="7">
        <f>K7/J7-1</f>
        <v>5.3526448362720469E-2</v>
      </c>
      <c r="P7" s="8">
        <v>0.45345516847515704</v>
      </c>
      <c r="Q7" s="8">
        <v>0.46981185060376301</v>
      </c>
    </row>
    <row r="8" spans="1:17" s="4" customFormat="1" ht="12.9" customHeight="1" x14ac:dyDescent="0.5">
      <c r="A8" s="4" t="s">
        <v>730</v>
      </c>
      <c r="C8" s="4">
        <v>1772</v>
      </c>
      <c r="D8" s="4" t="s">
        <v>731</v>
      </c>
      <c r="E8" s="4" t="s">
        <v>23</v>
      </c>
      <c r="F8" s="4" t="s">
        <v>732</v>
      </c>
      <c r="G8" s="4" t="s">
        <v>733</v>
      </c>
      <c r="H8" s="4" t="s">
        <v>19</v>
      </c>
      <c r="I8" s="4" t="s">
        <v>20</v>
      </c>
      <c r="J8" s="9">
        <v>1225</v>
      </c>
      <c r="K8" s="9">
        <v>1225</v>
      </c>
      <c r="M8" s="9">
        <f>K8-J8</f>
        <v>0</v>
      </c>
      <c r="N8" s="10">
        <f>K8/J8-1</f>
        <v>0</v>
      </c>
      <c r="P8" s="11">
        <v>6.9960022844089087E-2</v>
      </c>
      <c r="Q8" s="11">
        <v>6.8800898623982032E-2</v>
      </c>
    </row>
    <row r="9" spans="1:17" s="4" customFormat="1" ht="14.05" customHeight="1" x14ac:dyDescent="0.5">
      <c r="A9" s="4" t="s">
        <v>737</v>
      </c>
      <c r="C9" s="4">
        <v>1773</v>
      </c>
      <c r="D9" s="4" t="s">
        <v>734</v>
      </c>
      <c r="E9" s="4" t="s">
        <v>23</v>
      </c>
      <c r="F9" s="4" t="s">
        <v>735</v>
      </c>
      <c r="G9" s="4" t="s">
        <v>736</v>
      </c>
      <c r="H9" s="4" t="s">
        <v>19</v>
      </c>
      <c r="I9" s="4" t="s">
        <v>20</v>
      </c>
      <c r="J9" s="9">
        <v>630</v>
      </c>
      <c r="K9" s="9">
        <v>640</v>
      </c>
      <c r="M9" s="9">
        <f>K9-J9</f>
        <v>10</v>
      </c>
      <c r="N9" s="10">
        <f>K9/J9-1</f>
        <v>1.5873015873015817E-2</v>
      </c>
      <c r="P9" s="11">
        <v>3.597944031981725E-2</v>
      </c>
      <c r="Q9" s="11">
        <v>3.5944959281100815E-2</v>
      </c>
    </row>
    <row r="10" spans="1:17" s="4" customFormat="1" ht="14.05" customHeight="1" x14ac:dyDescent="0.5">
      <c r="A10" s="4" t="s">
        <v>741</v>
      </c>
      <c r="C10" s="4">
        <v>1774</v>
      </c>
      <c r="D10" s="4" t="s">
        <v>738</v>
      </c>
      <c r="E10" s="4" t="s">
        <v>23</v>
      </c>
      <c r="F10" s="4" t="s">
        <v>739</v>
      </c>
      <c r="G10" s="4" t="s">
        <v>740</v>
      </c>
      <c r="H10" s="4" t="s">
        <v>19</v>
      </c>
      <c r="I10" s="4" t="s">
        <v>20</v>
      </c>
      <c r="J10" s="9">
        <v>595</v>
      </c>
      <c r="K10" s="9">
        <v>585</v>
      </c>
      <c r="M10" s="9">
        <f>K10-J10</f>
        <v>-10</v>
      </c>
      <c r="N10" s="10">
        <f>K10/J10-1</f>
        <v>-1.6806722689075682E-2</v>
      </c>
      <c r="P10" s="11">
        <v>3.3980582524271843E-2</v>
      </c>
      <c r="Q10" s="11">
        <v>3.285593934288121E-2</v>
      </c>
    </row>
    <row r="11" spans="1:17" s="4" customFormat="1" ht="14.05" customHeight="1" x14ac:dyDescent="0.5">
      <c r="A11" s="4" t="s">
        <v>745</v>
      </c>
      <c r="C11" s="4">
        <v>1775</v>
      </c>
      <c r="D11" s="4" t="s">
        <v>742</v>
      </c>
      <c r="E11" s="4" t="s">
        <v>23</v>
      </c>
      <c r="F11" s="4" t="s">
        <v>743</v>
      </c>
      <c r="G11" s="4" t="s">
        <v>744</v>
      </c>
      <c r="H11" s="4" t="s">
        <v>19</v>
      </c>
      <c r="I11" s="4" t="s">
        <v>20</v>
      </c>
      <c r="J11" s="9">
        <v>3155</v>
      </c>
      <c r="K11" s="9">
        <v>3180</v>
      </c>
      <c r="M11" s="9">
        <f>K11-J11</f>
        <v>25</v>
      </c>
      <c r="N11" s="10">
        <f>K11/J11-1</f>
        <v>7.923930269413626E-3</v>
      </c>
      <c r="P11" s="11">
        <v>0.18018275271273557</v>
      </c>
      <c r="Q11" s="11">
        <v>0.17860151642796968</v>
      </c>
    </row>
    <row r="12" spans="1:17" s="4" customFormat="1" ht="12.9" customHeight="1" x14ac:dyDescent="0.5">
      <c r="A12" s="4" t="s">
        <v>746</v>
      </c>
      <c r="C12" s="4">
        <v>1776</v>
      </c>
      <c r="D12" s="4" t="s">
        <v>747</v>
      </c>
      <c r="E12" s="4" t="s">
        <v>23</v>
      </c>
      <c r="F12" s="4" t="s">
        <v>748</v>
      </c>
      <c r="G12" s="4" t="s">
        <v>749</v>
      </c>
      <c r="H12" s="4" t="s">
        <v>19</v>
      </c>
      <c r="I12" s="4" t="s">
        <v>20</v>
      </c>
      <c r="J12" s="9">
        <v>375</v>
      </c>
      <c r="K12" s="9">
        <v>430</v>
      </c>
      <c r="M12" s="9">
        <f>K12-J12</f>
        <v>55</v>
      </c>
      <c r="N12" s="10">
        <f>K12/J12-1</f>
        <v>0.14666666666666672</v>
      </c>
      <c r="P12" s="11">
        <v>2.1416333523700742E-2</v>
      </c>
      <c r="Q12" s="11">
        <v>2.415051951698961E-2</v>
      </c>
    </row>
    <row r="13" spans="1:17" s="4" customFormat="1" ht="12.9" customHeight="1" x14ac:dyDescent="0.5">
      <c r="A13" s="4" t="s">
        <v>750</v>
      </c>
      <c r="C13" s="4">
        <v>1777</v>
      </c>
      <c r="D13" s="4" t="s">
        <v>751</v>
      </c>
      <c r="E13" s="4" t="s">
        <v>23</v>
      </c>
      <c r="F13" s="4" t="s">
        <v>752</v>
      </c>
      <c r="G13" s="4" t="s">
        <v>750</v>
      </c>
      <c r="H13" s="4" t="s">
        <v>19</v>
      </c>
      <c r="I13" s="4" t="s">
        <v>20</v>
      </c>
      <c r="J13" s="9">
        <v>3180</v>
      </c>
      <c r="K13" s="9">
        <v>3535</v>
      </c>
      <c r="M13" s="9">
        <f>K13-J13</f>
        <v>355</v>
      </c>
      <c r="N13" s="10">
        <f>K13/J13-1</f>
        <v>0.11163522012578619</v>
      </c>
      <c r="P13" s="11">
        <v>0.1816105082809823</v>
      </c>
      <c r="Q13" s="11">
        <v>0.19853973602920527</v>
      </c>
    </row>
    <row r="14" spans="1:17" s="4" customFormat="1" ht="12.9" customHeight="1" x14ac:dyDescent="0.5">
      <c r="A14" s="4" t="s">
        <v>753</v>
      </c>
      <c r="C14" s="4">
        <v>1778</v>
      </c>
      <c r="D14" s="4" t="s">
        <v>753</v>
      </c>
      <c r="E14" s="4" t="s">
        <v>23</v>
      </c>
      <c r="F14" s="4" t="s">
        <v>754</v>
      </c>
      <c r="G14" s="4" t="s">
        <v>753</v>
      </c>
      <c r="H14" s="4" t="s">
        <v>19</v>
      </c>
      <c r="I14" s="4" t="s">
        <v>20</v>
      </c>
      <c r="J14" s="9">
        <v>2505</v>
      </c>
      <c r="K14" s="9">
        <v>2760</v>
      </c>
      <c r="M14" s="9">
        <f>K14-J14</f>
        <v>255</v>
      </c>
      <c r="N14" s="10">
        <f>K14/J14-1</f>
        <v>0.10179640718562877</v>
      </c>
      <c r="P14" s="11">
        <v>0.14306110793832097</v>
      </c>
      <c r="Q14" s="11">
        <v>0.15501263689974726</v>
      </c>
    </row>
    <row r="15" spans="1:17" s="4" customFormat="1" ht="12.9" customHeight="1" x14ac:dyDescent="0.5">
      <c r="A15" s="4" t="s">
        <v>755</v>
      </c>
      <c r="C15" s="4">
        <v>1779</v>
      </c>
      <c r="D15" s="4" t="s">
        <v>755</v>
      </c>
      <c r="E15" s="4" t="s">
        <v>23</v>
      </c>
      <c r="F15" s="4" t="s">
        <v>756</v>
      </c>
      <c r="G15" s="4" t="s">
        <v>755</v>
      </c>
      <c r="H15" s="4" t="s">
        <v>19</v>
      </c>
      <c r="I15" s="4" t="s">
        <v>20</v>
      </c>
      <c r="J15" s="9">
        <v>230</v>
      </c>
      <c r="K15" s="9">
        <v>245</v>
      </c>
      <c r="M15" s="9">
        <f>K15-J15</f>
        <v>15</v>
      </c>
      <c r="N15" s="10">
        <f>K15/J15-1</f>
        <v>6.5217391304347894E-2</v>
      </c>
      <c r="P15" s="11">
        <v>1.3135351227869789E-2</v>
      </c>
      <c r="Q15" s="11">
        <v>1.3760179724796406E-2</v>
      </c>
    </row>
    <row r="16" spans="1:17" s="4" customFormat="1" ht="12.9" customHeight="1" x14ac:dyDescent="0.5">
      <c r="A16" s="4" t="s">
        <v>757</v>
      </c>
      <c r="C16" s="4">
        <v>1780</v>
      </c>
      <c r="D16" s="4" t="s">
        <v>757</v>
      </c>
      <c r="E16" s="4" t="s">
        <v>23</v>
      </c>
      <c r="F16" s="4" t="s">
        <v>758</v>
      </c>
      <c r="G16" s="4" t="s">
        <v>757</v>
      </c>
      <c r="H16" s="4" t="s">
        <v>19</v>
      </c>
      <c r="I16" s="4" t="s">
        <v>20</v>
      </c>
      <c r="J16" s="9">
        <v>40</v>
      </c>
      <c r="K16" s="9">
        <v>50</v>
      </c>
      <c r="M16" s="9">
        <f>K16-J16</f>
        <v>10</v>
      </c>
      <c r="N16" s="10">
        <f>K16/J16-1</f>
        <v>0.25</v>
      </c>
      <c r="P16" s="11">
        <v>2.2844089091947459E-3</v>
      </c>
      <c r="Q16" s="11">
        <v>2.808199943836001E-3</v>
      </c>
    </row>
    <row r="17" spans="1:17" s="4" customFormat="1" ht="12.9" customHeight="1" x14ac:dyDescent="0.5">
      <c r="A17" s="4" t="s">
        <v>759</v>
      </c>
      <c r="C17" s="4">
        <v>1781</v>
      </c>
      <c r="D17" s="4" t="s">
        <v>759</v>
      </c>
      <c r="E17" s="4" t="s">
        <v>23</v>
      </c>
      <c r="F17" s="4" t="s">
        <v>760</v>
      </c>
      <c r="G17" s="4" t="s">
        <v>759</v>
      </c>
      <c r="H17" s="4" t="s">
        <v>19</v>
      </c>
      <c r="I17" s="4" t="s">
        <v>20</v>
      </c>
      <c r="J17" s="9">
        <v>370</v>
      </c>
      <c r="K17" s="9">
        <v>430</v>
      </c>
      <c r="M17" s="9">
        <f>K17-J17</f>
        <v>60</v>
      </c>
      <c r="N17" s="10">
        <f>K17/J17-1</f>
        <v>0.16216216216216206</v>
      </c>
      <c r="P17" s="11">
        <v>2.11307824100514E-2</v>
      </c>
      <c r="Q17" s="11">
        <v>2.415051951698961E-2</v>
      </c>
    </row>
    <row r="18" spans="1:17" s="4" customFormat="1" ht="14.05" customHeight="1" x14ac:dyDescent="0.5">
      <c r="A18" s="4" t="s">
        <v>763</v>
      </c>
      <c r="C18" s="4">
        <v>1782</v>
      </c>
      <c r="D18" s="4" t="s">
        <v>761</v>
      </c>
      <c r="E18" s="4" t="s">
        <v>23</v>
      </c>
      <c r="F18" s="4" t="s">
        <v>762</v>
      </c>
      <c r="G18" s="4" t="s">
        <v>761</v>
      </c>
      <c r="H18" s="4" t="s">
        <v>19</v>
      </c>
      <c r="I18" s="4" t="s">
        <v>20</v>
      </c>
      <c r="J18" s="9">
        <v>35</v>
      </c>
      <c r="K18" s="9">
        <v>50</v>
      </c>
      <c r="M18" s="9">
        <f>K18-J18</f>
        <v>15</v>
      </c>
      <c r="N18" s="10">
        <f>K18/J18-1</f>
        <v>0.4285714285714286</v>
      </c>
      <c r="P18" s="11">
        <v>1.9988577955454027E-3</v>
      </c>
      <c r="Q18" s="11">
        <v>2.808199943836001E-3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17505</v>
      </c>
      <c r="K21" s="6">
        <v>17805</v>
      </c>
      <c r="M21" s="6">
        <f>K21-J21</f>
        <v>300</v>
      </c>
      <c r="N21" s="7">
        <f>K21/J21-1</f>
        <v>1.7137960582690681E-2</v>
      </c>
    </row>
    <row r="22" spans="1:17" s="4" customFormat="1" ht="12.9" customHeight="1" x14ac:dyDescent="0.5">
      <c r="A22" s="4" t="s">
        <v>769</v>
      </c>
      <c r="C22" s="4">
        <v>1859</v>
      </c>
      <c r="D22" s="4" t="s">
        <v>770</v>
      </c>
      <c r="E22" s="4" t="s">
        <v>23</v>
      </c>
      <c r="F22" s="4" t="s">
        <v>771</v>
      </c>
      <c r="G22" s="4" t="s">
        <v>770</v>
      </c>
      <c r="H22" s="4" t="s">
        <v>19</v>
      </c>
      <c r="I22" s="4" t="s">
        <v>20</v>
      </c>
      <c r="J22" s="9">
        <v>9570</v>
      </c>
      <c r="K22" s="9">
        <v>9440</v>
      </c>
      <c r="M22" s="9">
        <f>K22-J22</f>
        <v>-130</v>
      </c>
      <c r="N22" s="10">
        <f>K22/J22-1</f>
        <v>-1.3584117032392928E-2</v>
      </c>
      <c r="P22" s="11">
        <v>0.54670094258783208</v>
      </c>
      <c r="Q22" s="11">
        <v>0.53018814939623704</v>
      </c>
    </row>
    <row r="23" spans="1:17" s="4" customFormat="1" ht="12.9" customHeight="1" x14ac:dyDescent="0.5">
      <c r="A23" s="4" t="s">
        <v>772</v>
      </c>
      <c r="C23" s="4">
        <v>1860</v>
      </c>
      <c r="D23" s="4" t="s">
        <v>773</v>
      </c>
      <c r="E23" s="4" t="s">
        <v>23</v>
      </c>
      <c r="F23" s="4" t="s">
        <v>774</v>
      </c>
      <c r="G23" s="4" t="s">
        <v>773</v>
      </c>
      <c r="H23" s="4" t="s">
        <v>19</v>
      </c>
      <c r="I23" s="4" t="s">
        <v>20</v>
      </c>
      <c r="J23" s="9">
        <v>690</v>
      </c>
      <c r="K23" s="9">
        <v>635</v>
      </c>
      <c r="M23" s="9">
        <f>K23-J23</f>
        <v>-55</v>
      </c>
      <c r="N23" s="10">
        <f>K23/J23-1</f>
        <v>-7.9710144927536253E-2</v>
      </c>
      <c r="P23" s="11">
        <v>3.9417309340188521E-2</v>
      </c>
      <c r="Q23" s="11">
        <v>3.5664139286717217E-2</v>
      </c>
    </row>
    <row r="24" spans="1:17" s="4" customFormat="1" ht="12.9" customHeight="1" x14ac:dyDescent="0.5">
      <c r="A24" s="4" t="s">
        <v>775</v>
      </c>
      <c r="C24" s="4">
        <v>1862</v>
      </c>
      <c r="D24" s="4" t="s">
        <v>776</v>
      </c>
      <c r="E24" s="4" t="s">
        <v>23</v>
      </c>
      <c r="F24" s="4" t="s">
        <v>777</v>
      </c>
      <c r="G24" s="4" t="s">
        <v>776</v>
      </c>
      <c r="H24" s="4" t="s">
        <v>19</v>
      </c>
      <c r="I24" s="4" t="s">
        <v>20</v>
      </c>
      <c r="J24" s="9">
        <v>305</v>
      </c>
      <c r="K24" s="9">
        <v>300</v>
      </c>
      <c r="M24" s="9">
        <f>K24-J24</f>
        <v>-5</v>
      </c>
      <c r="N24" s="10">
        <f>K24/J24-1</f>
        <v>-1.6393442622950838E-2</v>
      </c>
      <c r="P24" s="11">
        <v>1.7423593259068837E-2</v>
      </c>
      <c r="Q24" s="11">
        <v>1.6849199663016005E-2</v>
      </c>
    </row>
    <row r="25" spans="1:17" s="4" customFormat="1" ht="12.9" customHeight="1" x14ac:dyDescent="0.5">
      <c r="A25" s="4" t="s">
        <v>778</v>
      </c>
      <c r="C25" s="4">
        <v>1865</v>
      </c>
      <c r="D25" s="4" t="s">
        <v>779</v>
      </c>
      <c r="E25" s="4" t="s">
        <v>23</v>
      </c>
      <c r="F25" s="4" t="s">
        <v>780</v>
      </c>
      <c r="G25" s="4" t="s">
        <v>779</v>
      </c>
      <c r="H25" s="4" t="s">
        <v>19</v>
      </c>
      <c r="I25" s="4" t="s">
        <v>20</v>
      </c>
      <c r="J25" s="9">
        <v>310</v>
      </c>
      <c r="K25" s="9">
        <v>405</v>
      </c>
      <c r="M25" s="9">
        <f>K25-J25</f>
        <v>95</v>
      </c>
      <c r="N25" s="10">
        <f>K25/J25-1</f>
        <v>0.30645161290322576</v>
      </c>
      <c r="P25" s="11">
        <v>1.7709225935447014E-2</v>
      </c>
      <c r="Q25" s="11">
        <v>2.274641954507161E-2</v>
      </c>
    </row>
    <row r="26" spans="1:17" s="4" customFormat="1" ht="12.9" customHeight="1" x14ac:dyDescent="0.5">
      <c r="A26" s="4" t="s">
        <v>781</v>
      </c>
      <c r="C26" s="4">
        <v>1874</v>
      </c>
      <c r="D26" s="4" t="s">
        <v>782</v>
      </c>
      <c r="E26" s="4" t="s">
        <v>23</v>
      </c>
      <c r="F26" s="4" t="s">
        <v>783</v>
      </c>
      <c r="G26" s="4" t="s">
        <v>782</v>
      </c>
      <c r="H26" s="4" t="s">
        <v>19</v>
      </c>
      <c r="I26" s="4" t="s">
        <v>20</v>
      </c>
      <c r="J26" s="9">
        <v>830</v>
      </c>
      <c r="K26" s="9">
        <v>795</v>
      </c>
      <c r="M26" s="9">
        <f>K26-J26</f>
        <v>-35</v>
      </c>
      <c r="N26" s="10">
        <f>K26/J26-1</f>
        <v>-4.216867469879515E-2</v>
      </c>
      <c r="P26" s="11">
        <v>4.7415024278777494E-2</v>
      </c>
      <c r="Q26" s="11">
        <v>4.4650379106992419E-2</v>
      </c>
    </row>
    <row r="27" spans="1:17" s="4" customFormat="1" ht="12.9" customHeight="1" x14ac:dyDescent="0.5">
      <c r="A27" s="4" t="s">
        <v>784</v>
      </c>
      <c r="C27" s="4">
        <v>1882</v>
      </c>
      <c r="D27" s="4" t="s">
        <v>785</v>
      </c>
      <c r="E27" s="4" t="s">
        <v>23</v>
      </c>
      <c r="F27" s="4" t="s">
        <v>786</v>
      </c>
      <c r="G27" s="4" t="s">
        <v>785</v>
      </c>
      <c r="H27" s="4" t="s">
        <v>19</v>
      </c>
      <c r="I27" s="4" t="s">
        <v>20</v>
      </c>
      <c r="J27" s="9">
        <v>1705</v>
      </c>
      <c r="K27" s="9">
        <v>1590</v>
      </c>
      <c r="M27" s="9">
        <f>K27-J27</f>
        <v>-115</v>
      </c>
      <c r="N27" s="10">
        <f>K27/J27-1</f>
        <v>-6.7448680351906209E-2</v>
      </c>
      <c r="P27" s="11">
        <v>9.7400742644958585E-2</v>
      </c>
      <c r="Q27" s="11">
        <v>8.9300758213984838E-2</v>
      </c>
    </row>
    <row r="28" spans="1:17" s="4" customFormat="1" ht="12.9" customHeight="1" x14ac:dyDescent="0.5">
      <c r="A28" s="4" t="s">
        <v>787</v>
      </c>
      <c r="C28" s="4">
        <v>1886</v>
      </c>
      <c r="D28" s="4" t="s">
        <v>788</v>
      </c>
      <c r="E28" s="4" t="s">
        <v>23</v>
      </c>
      <c r="F28" s="4" t="s">
        <v>789</v>
      </c>
      <c r="G28" s="4" t="s">
        <v>788</v>
      </c>
      <c r="H28" s="4" t="s">
        <v>19</v>
      </c>
      <c r="I28" s="4" t="s">
        <v>20</v>
      </c>
      <c r="J28" s="9">
        <v>140</v>
      </c>
      <c r="K28" s="9">
        <v>205</v>
      </c>
      <c r="M28" s="9">
        <f>K28-J28</f>
        <v>65</v>
      </c>
      <c r="N28" s="10">
        <f>K28/J28-1</f>
        <v>0.46428571428571419</v>
      </c>
      <c r="P28" s="11">
        <v>7.9977149385889752E-3</v>
      </c>
      <c r="Q28" s="11">
        <v>1.1513619769727604E-2</v>
      </c>
    </row>
    <row r="29" spans="1:17" s="4" customFormat="1" ht="12.9" customHeight="1" x14ac:dyDescent="0.5">
      <c r="A29" s="4" t="s">
        <v>790</v>
      </c>
      <c r="C29" s="4">
        <v>1892</v>
      </c>
      <c r="D29" s="4" t="s">
        <v>791</v>
      </c>
      <c r="E29" s="4" t="s">
        <v>23</v>
      </c>
      <c r="F29" s="4" t="s">
        <v>792</v>
      </c>
      <c r="G29" s="4" t="s">
        <v>791</v>
      </c>
      <c r="H29" s="4" t="s">
        <v>19</v>
      </c>
      <c r="I29" s="4" t="s">
        <v>20</v>
      </c>
      <c r="J29" s="9">
        <v>360</v>
      </c>
      <c r="K29" s="9">
        <v>485</v>
      </c>
      <c r="M29" s="9">
        <f>K29-J29</f>
        <v>125</v>
      </c>
      <c r="N29" s="10">
        <f>K29/J29-1</f>
        <v>0.34722222222222232</v>
      </c>
      <c r="P29" s="11">
        <v>2.056555269922879E-2</v>
      </c>
      <c r="Q29" s="11">
        <v>2.7239539455209211E-2</v>
      </c>
    </row>
    <row r="30" spans="1:17" s="4" customFormat="1" ht="12.9" customHeight="1" x14ac:dyDescent="0.5">
      <c r="A30" s="4" t="s">
        <v>793</v>
      </c>
      <c r="C30" s="4">
        <v>1897</v>
      </c>
      <c r="D30" s="4" t="s">
        <v>794</v>
      </c>
      <c r="E30" s="4" t="s">
        <v>23</v>
      </c>
      <c r="F30" s="4" t="s">
        <v>795</v>
      </c>
      <c r="G30" s="4" t="s">
        <v>796</v>
      </c>
      <c r="H30" s="4" t="s">
        <v>19</v>
      </c>
      <c r="I30" s="4" t="s">
        <v>20</v>
      </c>
      <c r="J30" s="9">
        <v>1685</v>
      </c>
      <c r="K30" s="9">
        <v>1810</v>
      </c>
      <c r="M30" s="9">
        <f>K30-J30</f>
        <v>125</v>
      </c>
      <c r="N30" s="10">
        <f>K30/J30-1</f>
        <v>7.4183976261127604E-2</v>
      </c>
      <c r="P30" s="11">
        <v>9.6258211939445879E-2</v>
      </c>
      <c r="Q30" s="11">
        <v>0.10165683796686324</v>
      </c>
    </row>
    <row r="31" spans="1:17" s="4" customFormat="1" ht="12.9" customHeight="1" x14ac:dyDescent="0.5">
      <c r="A31" s="4" t="s">
        <v>797</v>
      </c>
      <c r="C31" s="4">
        <v>1905</v>
      </c>
      <c r="D31" s="4" t="s">
        <v>798</v>
      </c>
      <c r="E31" s="4" t="s">
        <v>23</v>
      </c>
      <c r="F31" s="4" t="s">
        <v>799</v>
      </c>
      <c r="G31" s="4" t="s">
        <v>798</v>
      </c>
      <c r="H31" s="4" t="s">
        <v>19</v>
      </c>
      <c r="I31" s="4" t="s">
        <v>20</v>
      </c>
      <c r="J31" s="9">
        <v>45</v>
      </c>
      <c r="K31" s="9">
        <v>110</v>
      </c>
      <c r="M31" s="9">
        <f>K31-J31</f>
        <v>65</v>
      </c>
      <c r="N31" s="10">
        <f>K31/J31-1</f>
        <v>1.4444444444444446</v>
      </c>
      <c r="P31" s="11">
        <v>2.5706940874035988E-3</v>
      </c>
      <c r="Q31" s="11">
        <v>6.1780398764392022E-3</v>
      </c>
    </row>
    <row r="32" spans="1:17" s="4" customFormat="1" ht="12.9" customHeight="1" x14ac:dyDescent="0.5">
      <c r="A32" s="4" t="s">
        <v>800</v>
      </c>
      <c r="C32" s="4">
        <v>1908</v>
      </c>
      <c r="D32" s="4" t="s">
        <v>801</v>
      </c>
      <c r="E32" s="4" t="s">
        <v>23</v>
      </c>
      <c r="F32" s="4" t="s">
        <v>802</v>
      </c>
      <c r="G32" s="4" t="s">
        <v>801</v>
      </c>
      <c r="H32" s="4" t="s">
        <v>19</v>
      </c>
      <c r="I32" s="4" t="s">
        <v>20</v>
      </c>
      <c r="J32" s="9">
        <v>1305</v>
      </c>
      <c r="K32" s="9">
        <v>1505</v>
      </c>
      <c r="M32" s="9">
        <f>K32-J32</f>
        <v>200</v>
      </c>
      <c r="N32" s="10">
        <f>K32/J32-1</f>
        <v>0.15325670498084287</v>
      </c>
      <c r="P32" s="11">
        <v>7.4550128534704371E-2</v>
      </c>
      <c r="Q32" s="11">
        <v>8.4526818309463639E-2</v>
      </c>
    </row>
    <row r="33" spans="1:17" s="4" customFormat="1" ht="12.9" customHeight="1" x14ac:dyDescent="0.5">
      <c r="A33" s="4" t="s">
        <v>803</v>
      </c>
      <c r="C33" s="4">
        <v>1912</v>
      </c>
      <c r="D33" s="4" t="s">
        <v>804</v>
      </c>
      <c r="E33" s="4" t="s">
        <v>23</v>
      </c>
      <c r="F33" s="4" t="s">
        <v>805</v>
      </c>
      <c r="G33" s="4" t="s">
        <v>804</v>
      </c>
      <c r="H33" s="4" t="s">
        <v>19</v>
      </c>
      <c r="I33" s="4" t="s">
        <v>20</v>
      </c>
      <c r="J33" s="9">
        <v>565</v>
      </c>
      <c r="K33" s="9">
        <v>510</v>
      </c>
      <c r="M33" s="9">
        <f>K33-J33</f>
        <v>-55</v>
      </c>
      <c r="N33" s="10">
        <f>K33/J33-1</f>
        <v>-9.7345132743362872E-2</v>
      </c>
      <c r="P33" s="11">
        <v>3.2276492430734077E-2</v>
      </c>
      <c r="Q33" s="11">
        <v>2.8643639427127211E-2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17505</v>
      </c>
      <c r="K4" s="6">
        <v>17805</v>
      </c>
      <c r="M4" s="6">
        <f>K4-J4</f>
        <v>300</v>
      </c>
      <c r="N4" s="7">
        <f>K4/J4-1</f>
        <v>1.7137960582690681E-2</v>
      </c>
    </row>
    <row r="5" spans="1:17" s="4" customFormat="1" ht="12.9" customHeight="1" x14ac:dyDescent="0.5">
      <c r="A5" s="4" t="s">
        <v>813</v>
      </c>
      <c r="C5" s="4">
        <v>2822</v>
      </c>
      <c r="D5" s="4" t="s">
        <v>814</v>
      </c>
      <c r="E5" s="4" t="s">
        <v>183</v>
      </c>
      <c r="F5" s="4" t="s">
        <v>815</v>
      </c>
      <c r="G5" s="4" t="s">
        <v>814</v>
      </c>
      <c r="H5" s="4" t="s">
        <v>19</v>
      </c>
      <c r="I5" s="4" t="s">
        <v>20</v>
      </c>
      <c r="J5" s="9">
        <v>11650</v>
      </c>
      <c r="K5" s="9">
        <v>11825</v>
      </c>
      <c r="M5" s="9">
        <f>K5-J5</f>
        <v>175</v>
      </c>
      <c r="N5" s="10">
        <f>K5/J5-1</f>
        <v>1.5021459227467782E-2</v>
      </c>
    </row>
    <row r="6" spans="1:17" s="4" customFormat="1" ht="12.9" customHeight="1" x14ac:dyDescent="0.5">
      <c r="A6" s="4" t="s">
        <v>816</v>
      </c>
      <c r="C6" s="4">
        <v>2823</v>
      </c>
      <c r="D6" s="4" t="s">
        <v>817</v>
      </c>
      <c r="E6" s="4" t="s">
        <v>183</v>
      </c>
      <c r="F6" s="4" t="s">
        <v>818</v>
      </c>
      <c r="G6" s="4" t="s">
        <v>817</v>
      </c>
      <c r="H6" s="4" t="s">
        <v>19</v>
      </c>
      <c r="I6" s="4" t="s">
        <v>20</v>
      </c>
      <c r="J6" s="9">
        <v>10820</v>
      </c>
      <c r="K6" s="9">
        <v>10515</v>
      </c>
      <c r="M6" s="9">
        <f>K6-J6</f>
        <v>-305</v>
      </c>
      <c r="N6" s="10">
        <f>K6/J6-1</f>
        <v>-2.8188539741219931E-2</v>
      </c>
    </row>
    <row r="7" spans="1:17" s="4" customFormat="1" ht="12.9" customHeight="1" x14ac:dyDescent="0.5">
      <c r="A7" s="4" t="s">
        <v>819</v>
      </c>
      <c r="C7" s="4">
        <v>2824</v>
      </c>
      <c r="D7" s="4" t="s">
        <v>820</v>
      </c>
      <c r="E7" s="4" t="s">
        <v>183</v>
      </c>
      <c r="F7" s="4" t="s">
        <v>821</v>
      </c>
      <c r="G7" s="4" t="s">
        <v>820</v>
      </c>
      <c r="H7" s="4" t="s">
        <v>19</v>
      </c>
      <c r="I7" s="4" t="s">
        <v>20</v>
      </c>
      <c r="J7" s="9">
        <v>825</v>
      </c>
      <c r="K7" s="9">
        <v>1310</v>
      </c>
      <c r="M7" s="9">
        <f>K7-J7</f>
        <v>485</v>
      </c>
      <c r="N7" s="10">
        <f>K7/J7-1</f>
        <v>0.58787878787878789</v>
      </c>
    </row>
    <row r="8" spans="1:17" s="4" customFormat="1" ht="12.9" customHeight="1" x14ac:dyDescent="0.5">
      <c r="A8" s="4" t="s">
        <v>822</v>
      </c>
      <c r="C8" s="4">
        <v>2825</v>
      </c>
      <c r="D8" s="4" t="s">
        <v>823</v>
      </c>
      <c r="E8" s="4" t="s">
        <v>183</v>
      </c>
      <c r="F8" s="4" t="s">
        <v>824</v>
      </c>
      <c r="G8" s="4" t="s">
        <v>823</v>
      </c>
      <c r="H8" s="4" t="s">
        <v>19</v>
      </c>
      <c r="I8" s="4" t="s">
        <v>20</v>
      </c>
      <c r="J8" s="9">
        <v>5860</v>
      </c>
      <c r="K8" s="9">
        <v>5980</v>
      </c>
      <c r="M8" s="9">
        <f>K8-J8</f>
        <v>120</v>
      </c>
      <c r="N8" s="10">
        <f>K8/J8-1</f>
        <v>2.0477815699658786E-2</v>
      </c>
    </row>
    <row r="9" spans="1:17" s="4" customFormat="1" ht="12.9" customHeight="1" x14ac:dyDescent="0.5">
      <c r="A9" s="4" t="s">
        <v>825</v>
      </c>
      <c r="C9" s="4">
        <v>2826</v>
      </c>
      <c r="D9" s="4" t="s">
        <v>825</v>
      </c>
      <c r="E9" s="4" t="s">
        <v>183</v>
      </c>
      <c r="F9" s="4" t="s">
        <v>826</v>
      </c>
      <c r="G9" s="4" t="s">
        <v>825</v>
      </c>
      <c r="H9" s="4" t="s">
        <v>19</v>
      </c>
      <c r="I9" s="4" t="s">
        <v>20</v>
      </c>
      <c r="J9" s="10">
        <v>0.66600000000000004</v>
      </c>
      <c r="K9" s="10">
        <v>0.66400000000000003</v>
      </c>
      <c r="M9" s="14" t="str">
        <f>TEXT((K9-J9)  * 100,"#,##0.0") &amp; " pts."</f>
        <v>-0.2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0.61799999999999999</v>
      </c>
      <c r="K10" s="10">
        <v>0.59099999999999997</v>
      </c>
      <c r="M10" s="14" t="str">
        <f>TEXT((K10-J10)  * 100,"#,##0.0") &amp; " pts."</f>
        <v>-2.7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7.0999999999999994E-2</v>
      </c>
      <c r="K11" s="10">
        <v>0.111</v>
      </c>
      <c r="M11" s="14" t="str">
        <f>TEXT((K11-J11)  * 100,"#,##0.0") &amp; " pts."</f>
        <v>4.0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8510</v>
      </c>
      <c r="K13" s="6">
        <v>8740</v>
      </c>
      <c r="M13" s="6">
        <f>K13-J13</f>
        <v>230</v>
      </c>
      <c r="N13" s="7">
        <f>K13/J13-1</f>
        <v>2.7027027027026973E-2</v>
      </c>
      <c r="P13" s="8">
        <v>0.48614681519565839</v>
      </c>
      <c r="Q13" s="8">
        <v>0.49087335018253297</v>
      </c>
    </row>
    <row r="14" spans="1:17" s="4" customFormat="1" ht="12.9" customHeight="1" x14ac:dyDescent="0.5">
      <c r="A14" s="4" t="s">
        <v>813</v>
      </c>
      <c r="C14" s="4">
        <v>2830</v>
      </c>
      <c r="D14" s="4" t="s">
        <v>832</v>
      </c>
      <c r="E14" s="4" t="s">
        <v>183</v>
      </c>
      <c r="F14" s="4" t="s">
        <v>815</v>
      </c>
      <c r="G14" s="4" t="s">
        <v>814</v>
      </c>
      <c r="H14" s="4" t="s">
        <v>19</v>
      </c>
      <c r="I14" s="4" t="s">
        <v>96</v>
      </c>
      <c r="J14" s="9">
        <v>6030</v>
      </c>
      <c r="K14" s="9">
        <v>6145</v>
      </c>
      <c r="M14" s="9">
        <f>K14-J14</f>
        <v>115</v>
      </c>
      <c r="N14" s="10">
        <f>K14/J14-1</f>
        <v>1.9071310116086204E-2</v>
      </c>
    </row>
    <row r="15" spans="1:17" s="4" customFormat="1" ht="12.9" customHeight="1" x14ac:dyDescent="0.5">
      <c r="A15" s="4" t="s">
        <v>816</v>
      </c>
      <c r="C15" s="4">
        <v>2831</v>
      </c>
      <c r="D15" s="4" t="s">
        <v>816</v>
      </c>
      <c r="E15" s="4" t="s">
        <v>183</v>
      </c>
      <c r="F15" s="4" t="s">
        <v>818</v>
      </c>
      <c r="G15" s="4" t="s">
        <v>817</v>
      </c>
      <c r="H15" s="4" t="s">
        <v>19</v>
      </c>
      <c r="I15" s="4" t="s">
        <v>96</v>
      </c>
      <c r="J15" s="9">
        <v>5575</v>
      </c>
      <c r="K15" s="9">
        <v>5470</v>
      </c>
      <c r="M15" s="9">
        <f>K15-J15</f>
        <v>-105</v>
      </c>
      <c r="N15" s="10">
        <f>K15/J15-1</f>
        <v>-1.8834080717488821E-2</v>
      </c>
    </row>
    <row r="16" spans="1:17" s="4" customFormat="1" ht="12.9" customHeight="1" x14ac:dyDescent="0.5">
      <c r="A16" s="4" t="s">
        <v>819</v>
      </c>
      <c r="C16" s="4">
        <v>2832</v>
      </c>
      <c r="D16" s="4" t="s">
        <v>819</v>
      </c>
      <c r="E16" s="4" t="s">
        <v>183</v>
      </c>
      <c r="F16" s="4" t="s">
        <v>821</v>
      </c>
      <c r="G16" s="4" t="s">
        <v>820</v>
      </c>
      <c r="H16" s="4" t="s">
        <v>19</v>
      </c>
      <c r="I16" s="4" t="s">
        <v>96</v>
      </c>
      <c r="J16" s="9">
        <v>455</v>
      </c>
      <c r="K16" s="9">
        <v>670</v>
      </c>
      <c r="M16" s="9">
        <f>K16-J16</f>
        <v>215</v>
      </c>
      <c r="N16" s="10">
        <f>K16/J16-1</f>
        <v>0.47252747252747263</v>
      </c>
    </row>
    <row r="17" spans="1:17" s="4" customFormat="1" ht="12.9" customHeight="1" x14ac:dyDescent="0.5">
      <c r="A17" s="4" t="s">
        <v>822</v>
      </c>
      <c r="C17" s="4">
        <v>2833</v>
      </c>
      <c r="D17" s="4" t="s">
        <v>833</v>
      </c>
      <c r="E17" s="4" t="s">
        <v>183</v>
      </c>
      <c r="F17" s="4" t="s">
        <v>824</v>
      </c>
      <c r="G17" s="4" t="s">
        <v>823</v>
      </c>
      <c r="H17" s="4" t="s">
        <v>19</v>
      </c>
      <c r="I17" s="4" t="s">
        <v>96</v>
      </c>
      <c r="J17" s="9">
        <v>2480</v>
      </c>
      <c r="K17" s="9">
        <v>2595</v>
      </c>
      <c r="M17" s="9">
        <f>K17-J17</f>
        <v>115</v>
      </c>
      <c r="N17" s="10">
        <f>K17/J17-1</f>
        <v>4.6370967741935498E-2</v>
      </c>
    </row>
    <row r="18" spans="1:17" s="4" customFormat="1" ht="12.9" customHeight="1" x14ac:dyDescent="0.5">
      <c r="A18" s="4" t="s">
        <v>825</v>
      </c>
      <c r="C18" s="4">
        <v>2834</v>
      </c>
      <c r="D18" s="4" t="s">
        <v>834</v>
      </c>
      <c r="E18" s="4" t="s">
        <v>183</v>
      </c>
      <c r="F18" s="4" t="s">
        <v>826</v>
      </c>
      <c r="G18" s="4" t="s">
        <v>825</v>
      </c>
      <c r="H18" s="4" t="s">
        <v>19</v>
      </c>
      <c r="I18" s="4" t="s">
        <v>96</v>
      </c>
      <c r="J18" s="10">
        <v>0.70899999999999996</v>
      </c>
      <c r="K18" s="10">
        <v>0.70299999999999996</v>
      </c>
      <c r="M18" s="14" t="str">
        <f>TEXT((K18-J18)  * 100,"#,##0.0") &amp; " pts."</f>
        <v>-0.6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0.65500000000000003</v>
      </c>
      <c r="K19" s="10">
        <v>0.626</v>
      </c>
      <c r="M19" s="14" t="str">
        <f>TEXT((K19-J19)  * 100,"#,##0.0") &amp; " pts."</f>
        <v>-2.9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7.4999999999999997E-2</v>
      </c>
      <c r="K20" s="10">
        <v>0.109</v>
      </c>
      <c r="M20" s="14" t="str">
        <f>TEXT((K20-J20)  * 100,"#,##0.0") &amp; " pts."</f>
        <v>3.4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8995</v>
      </c>
      <c r="K22" s="6">
        <v>9065</v>
      </c>
      <c r="M22" s="6">
        <f>K22-J22</f>
        <v>70</v>
      </c>
      <c r="N22" s="7">
        <f>K22/J22-1</f>
        <v>7.7821011673151474E-3</v>
      </c>
      <c r="P22" s="8">
        <v>0.51385318480434161</v>
      </c>
      <c r="Q22" s="8">
        <v>0.50912664981746703</v>
      </c>
    </row>
    <row r="23" spans="1:17" s="4" customFormat="1" ht="12.9" customHeight="1" x14ac:dyDescent="0.5">
      <c r="A23" s="4" t="s">
        <v>813</v>
      </c>
      <c r="C23" s="4">
        <v>2838</v>
      </c>
      <c r="D23" s="4" t="s">
        <v>832</v>
      </c>
      <c r="E23" s="4" t="s">
        <v>183</v>
      </c>
      <c r="F23" s="4" t="s">
        <v>815</v>
      </c>
      <c r="G23" s="4" t="s">
        <v>814</v>
      </c>
      <c r="H23" s="4" t="s">
        <v>19</v>
      </c>
      <c r="I23" s="4" t="s">
        <v>105</v>
      </c>
      <c r="J23" s="9">
        <v>5615</v>
      </c>
      <c r="K23" s="9">
        <v>5680</v>
      </c>
      <c r="M23" s="9">
        <f>K23-J23</f>
        <v>65</v>
      </c>
      <c r="N23" s="10">
        <f>K23/J23-1</f>
        <v>1.1576135351736516E-2</v>
      </c>
    </row>
    <row r="24" spans="1:17" s="4" customFormat="1" ht="12.9" customHeight="1" x14ac:dyDescent="0.5">
      <c r="A24" s="4" t="s">
        <v>816</v>
      </c>
      <c r="C24" s="4">
        <v>2839</v>
      </c>
      <c r="D24" s="4" t="s">
        <v>816</v>
      </c>
      <c r="E24" s="4" t="s">
        <v>183</v>
      </c>
      <c r="F24" s="4" t="s">
        <v>818</v>
      </c>
      <c r="G24" s="4" t="s">
        <v>817</v>
      </c>
      <c r="H24" s="4" t="s">
        <v>19</v>
      </c>
      <c r="I24" s="4" t="s">
        <v>105</v>
      </c>
      <c r="J24" s="9">
        <v>5245</v>
      </c>
      <c r="K24" s="9">
        <v>5040</v>
      </c>
      <c r="M24" s="9">
        <f>K24-J24</f>
        <v>-205</v>
      </c>
      <c r="N24" s="10">
        <f>K24/J24-1</f>
        <v>-3.9084842707340361E-2</v>
      </c>
    </row>
    <row r="25" spans="1:17" s="4" customFormat="1" ht="12.9" customHeight="1" x14ac:dyDescent="0.5">
      <c r="A25" s="4" t="s">
        <v>819</v>
      </c>
      <c r="C25" s="4">
        <v>2840</v>
      </c>
      <c r="D25" s="4" t="s">
        <v>819</v>
      </c>
      <c r="E25" s="4" t="s">
        <v>183</v>
      </c>
      <c r="F25" s="4" t="s">
        <v>821</v>
      </c>
      <c r="G25" s="4" t="s">
        <v>820</v>
      </c>
      <c r="H25" s="4" t="s">
        <v>19</v>
      </c>
      <c r="I25" s="4" t="s">
        <v>105</v>
      </c>
      <c r="J25" s="9">
        <v>370</v>
      </c>
      <c r="K25" s="9">
        <v>635</v>
      </c>
      <c r="M25" s="9">
        <f>K25-J25</f>
        <v>265</v>
      </c>
      <c r="N25" s="10">
        <f>K25/J25-1</f>
        <v>0.71621621621621623</v>
      </c>
    </row>
    <row r="26" spans="1:17" s="4" customFormat="1" ht="12.9" customHeight="1" x14ac:dyDescent="0.5">
      <c r="A26" s="4" t="s">
        <v>822</v>
      </c>
      <c r="C26" s="4">
        <v>2841</v>
      </c>
      <c r="D26" s="4" t="s">
        <v>833</v>
      </c>
      <c r="E26" s="4" t="s">
        <v>183</v>
      </c>
      <c r="F26" s="4" t="s">
        <v>824</v>
      </c>
      <c r="G26" s="4" t="s">
        <v>823</v>
      </c>
      <c r="H26" s="4" t="s">
        <v>19</v>
      </c>
      <c r="I26" s="4" t="s">
        <v>105</v>
      </c>
      <c r="J26" s="9">
        <v>3380</v>
      </c>
      <c r="K26" s="9">
        <v>3385</v>
      </c>
      <c r="M26" s="9">
        <f>K26-J26</f>
        <v>5</v>
      </c>
      <c r="N26" s="10">
        <f>K26/J26-1</f>
        <v>1.4792899408284654E-3</v>
      </c>
    </row>
    <row r="27" spans="1:17" s="4" customFormat="1" ht="12.9" customHeight="1" x14ac:dyDescent="0.5">
      <c r="A27" s="4" t="s">
        <v>825</v>
      </c>
      <c r="C27" s="4">
        <v>2842</v>
      </c>
      <c r="D27" s="4" t="s">
        <v>834</v>
      </c>
      <c r="E27" s="4" t="s">
        <v>183</v>
      </c>
      <c r="F27" s="4" t="s">
        <v>826</v>
      </c>
      <c r="G27" s="4" t="s">
        <v>825</v>
      </c>
      <c r="H27" s="4" t="s">
        <v>19</v>
      </c>
      <c r="I27" s="4" t="s">
        <v>105</v>
      </c>
      <c r="J27" s="10">
        <v>0.624</v>
      </c>
      <c r="K27" s="10">
        <v>0.627</v>
      </c>
      <c r="M27" s="14" t="str">
        <f>TEXT((K27-J27)  * 100,"#,##0.0") &amp; " pts."</f>
        <v>0.3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0.58299999999999996</v>
      </c>
      <c r="K28" s="10">
        <v>0.55600000000000005</v>
      </c>
      <c r="M28" s="14" t="str">
        <f>TEXT((K28-J28)  * 100,"#,##0.0") &amp; " pts."</f>
        <v>-2.7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6.6000000000000003E-2</v>
      </c>
      <c r="K29" s="10">
        <v>0.112</v>
      </c>
      <c r="M29" s="14" t="str">
        <f>TEXT((K29-J29)  * 100,"#,##0.0") &amp; " pts."</f>
        <v>4.6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11645</v>
      </c>
      <c r="K32" s="6">
        <v>11825</v>
      </c>
      <c r="M32" s="6">
        <f>K32-J32</f>
        <v>180</v>
      </c>
      <c r="N32" s="7">
        <f>K32/J32-1</f>
        <v>1.545727780163153E-2</v>
      </c>
    </row>
    <row r="33" spans="1:17" s="4" customFormat="1" ht="14.05" customHeight="1" x14ac:dyDescent="0.5">
      <c r="A33" s="4" t="s">
        <v>845</v>
      </c>
      <c r="C33" s="4">
        <v>2865</v>
      </c>
      <c r="D33" s="4" t="s">
        <v>843</v>
      </c>
      <c r="E33" s="4" t="s">
        <v>183</v>
      </c>
      <c r="F33" s="4" t="s">
        <v>844</v>
      </c>
      <c r="G33" s="4" t="s">
        <v>843</v>
      </c>
      <c r="H33" s="4" t="s">
        <v>19</v>
      </c>
      <c r="I33" s="4" t="s">
        <v>20</v>
      </c>
      <c r="J33" s="9">
        <v>11420</v>
      </c>
      <c r="K33" s="9">
        <v>11440</v>
      </c>
      <c r="M33" s="9">
        <f>K33-J33</f>
        <v>20</v>
      </c>
      <c r="N33" s="10">
        <f>K33/J33-1</f>
        <v>1.7513134851139256E-3</v>
      </c>
      <c r="P33" s="11">
        <v>0.98067840274796048</v>
      </c>
      <c r="Q33" s="11">
        <v>0.96744186046511627</v>
      </c>
    </row>
    <row r="34" spans="1:17" s="4" customFormat="1" ht="12.9" customHeight="1" x14ac:dyDescent="0.5">
      <c r="A34" s="4" t="s">
        <v>846</v>
      </c>
      <c r="C34" s="4">
        <v>2866</v>
      </c>
      <c r="D34" s="4" t="s">
        <v>847</v>
      </c>
      <c r="E34" s="4" t="s">
        <v>183</v>
      </c>
      <c r="F34" s="4" t="s">
        <v>848</v>
      </c>
      <c r="G34" s="4" t="s">
        <v>847</v>
      </c>
      <c r="H34" s="4" t="s">
        <v>19</v>
      </c>
      <c r="I34" s="4" t="s">
        <v>20</v>
      </c>
      <c r="J34" s="9">
        <v>10685</v>
      </c>
      <c r="K34" s="9">
        <v>10525</v>
      </c>
      <c r="M34" s="9">
        <f>K34-J34</f>
        <v>-160</v>
      </c>
      <c r="N34" s="10">
        <f>K34/J34-1</f>
        <v>-1.4974262985493647E-2</v>
      </c>
      <c r="P34" s="11">
        <v>0.9175611850579648</v>
      </c>
      <c r="Q34" s="11">
        <v>0.89006342494714585</v>
      </c>
    </row>
    <row r="35" spans="1:17" s="4" customFormat="1" ht="14.05" customHeight="1" x14ac:dyDescent="0.5">
      <c r="A35" s="4" t="s">
        <v>851</v>
      </c>
      <c r="C35" s="4">
        <v>2867</v>
      </c>
      <c r="D35" s="4" t="s">
        <v>849</v>
      </c>
      <c r="E35" s="4" t="s">
        <v>183</v>
      </c>
      <c r="F35" s="4" t="s">
        <v>850</v>
      </c>
      <c r="G35" s="4" t="s">
        <v>849</v>
      </c>
      <c r="H35" s="4" t="s">
        <v>19</v>
      </c>
      <c r="I35" s="4" t="s">
        <v>20</v>
      </c>
      <c r="J35" s="9">
        <v>740</v>
      </c>
      <c r="K35" s="9">
        <v>920</v>
      </c>
      <c r="M35" s="9">
        <f>K35-J35</f>
        <v>180</v>
      </c>
      <c r="N35" s="10">
        <f>K35/J35-1</f>
        <v>0.2432432432432432</v>
      </c>
      <c r="P35" s="11">
        <v>6.3546586517818804E-2</v>
      </c>
      <c r="Q35" s="11">
        <v>7.7801268498942922E-2</v>
      </c>
    </row>
    <row r="36" spans="1:17" s="4" customFormat="1" ht="14.05" customHeight="1" x14ac:dyDescent="0.5">
      <c r="A36" s="4" t="s">
        <v>854</v>
      </c>
      <c r="C36" s="4">
        <v>2864</v>
      </c>
      <c r="D36" s="4" t="s">
        <v>852</v>
      </c>
      <c r="E36" s="4" t="s">
        <v>183</v>
      </c>
      <c r="F36" s="4" t="s">
        <v>853</v>
      </c>
      <c r="G36" s="4" t="s">
        <v>852</v>
      </c>
      <c r="H36" s="4" t="s">
        <v>19</v>
      </c>
      <c r="I36" s="4" t="s">
        <v>20</v>
      </c>
      <c r="J36" s="9">
        <v>230</v>
      </c>
      <c r="K36" s="9">
        <v>385</v>
      </c>
      <c r="M36" s="9">
        <f>K36-J36</f>
        <v>155</v>
      </c>
      <c r="N36" s="10">
        <f>K36/J36-1</f>
        <v>0.67391304347826098</v>
      </c>
      <c r="P36" s="11">
        <v>1.9750966079862601E-2</v>
      </c>
      <c r="Q36" s="11">
        <v>3.255813953488372E-2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6030</v>
      </c>
      <c r="K38" s="6">
        <v>6140</v>
      </c>
      <c r="M38" s="6">
        <f>K38-J38</f>
        <v>110</v>
      </c>
      <c r="N38" s="7">
        <f>K38/J38-1</f>
        <v>1.8242122719734688E-2</v>
      </c>
      <c r="P38" s="8">
        <v>0.5178188063546586</v>
      </c>
      <c r="Q38" s="8">
        <v>0.51923890063424949</v>
      </c>
    </row>
    <row r="39" spans="1:17" s="5" customFormat="1" ht="14.05" customHeight="1" x14ac:dyDescent="0.5">
      <c r="A39" s="5" t="s">
        <v>857</v>
      </c>
      <c r="C39" s="5">
        <v>2870</v>
      </c>
      <c r="D39" s="5" t="s">
        <v>856</v>
      </c>
      <c r="E39" s="5" t="s">
        <v>183</v>
      </c>
      <c r="F39" s="5" t="s">
        <v>844</v>
      </c>
      <c r="G39" s="5" t="s">
        <v>843</v>
      </c>
      <c r="H39" s="5" t="s">
        <v>19</v>
      </c>
      <c r="I39" s="5" t="s">
        <v>96</v>
      </c>
      <c r="J39" s="6">
        <v>5935</v>
      </c>
      <c r="K39" s="6">
        <v>5955</v>
      </c>
      <c r="M39" s="6">
        <f>K39-J39</f>
        <v>20</v>
      </c>
      <c r="N39" s="7">
        <f>K39/J39-1</f>
        <v>3.3698399326032025E-3</v>
      </c>
      <c r="P39" s="8">
        <v>0.50966079862601976</v>
      </c>
      <c r="Q39" s="8">
        <v>0.50359408033826636</v>
      </c>
    </row>
    <row r="40" spans="1:17" s="4" customFormat="1" ht="12.9" customHeight="1" x14ac:dyDescent="0.5">
      <c r="A40" s="4" t="s">
        <v>846</v>
      </c>
      <c r="C40" s="4">
        <v>2871</v>
      </c>
      <c r="D40" s="4" t="s">
        <v>846</v>
      </c>
      <c r="E40" s="4" t="s">
        <v>183</v>
      </c>
      <c r="F40" s="4" t="s">
        <v>848</v>
      </c>
      <c r="G40" s="4" t="s">
        <v>847</v>
      </c>
      <c r="H40" s="4" t="s">
        <v>19</v>
      </c>
      <c r="I40" s="4" t="s">
        <v>96</v>
      </c>
      <c r="J40" s="9">
        <v>5450</v>
      </c>
      <c r="K40" s="9">
        <v>5385</v>
      </c>
      <c r="M40" s="9">
        <f>K40-J40</f>
        <v>-65</v>
      </c>
      <c r="N40" s="10">
        <f>K40/J40-1</f>
        <v>-1.1926605504587129E-2</v>
      </c>
      <c r="P40" s="11">
        <v>0.46801202232717903</v>
      </c>
      <c r="Q40" s="11">
        <v>0.4553911205073996</v>
      </c>
    </row>
    <row r="41" spans="1:17" s="4" customFormat="1" ht="14.05" customHeight="1" x14ac:dyDescent="0.5">
      <c r="A41" s="4" t="s">
        <v>851</v>
      </c>
      <c r="C41" s="4">
        <v>2872</v>
      </c>
      <c r="D41" s="4" t="s">
        <v>858</v>
      </c>
      <c r="E41" s="4" t="s">
        <v>183</v>
      </c>
      <c r="F41" s="4" t="s">
        <v>850</v>
      </c>
      <c r="G41" s="4" t="s">
        <v>849</v>
      </c>
      <c r="H41" s="4" t="s">
        <v>19</v>
      </c>
      <c r="I41" s="4" t="s">
        <v>96</v>
      </c>
      <c r="J41" s="9">
        <v>490</v>
      </c>
      <c r="K41" s="9">
        <v>570</v>
      </c>
      <c r="M41" s="9">
        <f>K41-J41</f>
        <v>80</v>
      </c>
      <c r="N41" s="10">
        <f>K41/J41-1</f>
        <v>0.16326530612244894</v>
      </c>
      <c r="P41" s="11">
        <v>4.2078145126663802E-2</v>
      </c>
      <c r="Q41" s="11">
        <v>4.8202959830866809E-2</v>
      </c>
    </row>
    <row r="42" spans="1:17" s="4" customFormat="1" ht="14.05" customHeight="1" x14ac:dyDescent="0.5">
      <c r="A42" s="4" t="s">
        <v>854</v>
      </c>
      <c r="C42" s="4">
        <v>2869</v>
      </c>
      <c r="D42" s="4" t="s">
        <v>859</v>
      </c>
      <c r="E42" s="4" t="s">
        <v>183</v>
      </c>
      <c r="F42" s="4" t="s">
        <v>853</v>
      </c>
      <c r="G42" s="4" t="s">
        <v>852</v>
      </c>
      <c r="H42" s="4" t="s">
        <v>19</v>
      </c>
      <c r="I42" s="4" t="s">
        <v>96</v>
      </c>
      <c r="J42" s="9">
        <v>95</v>
      </c>
      <c r="K42" s="9">
        <v>190</v>
      </c>
      <c r="M42" s="9">
        <f>K42-J42</f>
        <v>95</v>
      </c>
      <c r="N42" s="10">
        <f>K42/J42-1</f>
        <v>1</v>
      </c>
      <c r="P42" s="11">
        <v>8.1580077286389011E-3</v>
      </c>
      <c r="Q42" s="11">
        <v>1.6067653276955602E-2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5615</v>
      </c>
      <c r="K44" s="6">
        <v>5680</v>
      </c>
      <c r="M44" s="6">
        <f>K44-J44</f>
        <v>65</v>
      </c>
      <c r="N44" s="7">
        <f>K44/J44-1</f>
        <v>1.1576135351736516E-2</v>
      </c>
      <c r="P44" s="8">
        <v>0.48218119364534134</v>
      </c>
      <c r="Q44" s="8">
        <v>0.480338266384778</v>
      </c>
    </row>
    <row r="45" spans="1:17" s="5" customFormat="1" ht="14.05" customHeight="1" x14ac:dyDescent="0.5">
      <c r="A45" s="5" t="s">
        <v>857</v>
      </c>
      <c r="C45" s="5">
        <v>2875</v>
      </c>
      <c r="D45" s="5" t="s">
        <v>856</v>
      </c>
      <c r="E45" s="5" t="s">
        <v>183</v>
      </c>
      <c r="F45" s="5" t="s">
        <v>844</v>
      </c>
      <c r="G45" s="5" t="s">
        <v>843</v>
      </c>
      <c r="H45" s="5" t="s">
        <v>19</v>
      </c>
      <c r="I45" s="5" t="s">
        <v>105</v>
      </c>
      <c r="J45" s="6">
        <v>5485</v>
      </c>
      <c r="K45" s="6">
        <v>5485</v>
      </c>
      <c r="M45" s="6">
        <f>K45-J45</f>
        <v>0</v>
      </c>
      <c r="N45" s="7">
        <f>K45/J45-1</f>
        <v>0</v>
      </c>
      <c r="P45" s="8">
        <v>0.47101760412194077</v>
      </c>
      <c r="Q45" s="8">
        <v>0.46384778012684991</v>
      </c>
    </row>
    <row r="46" spans="1:17" s="4" customFormat="1" ht="12.9" customHeight="1" x14ac:dyDescent="0.5">
      <c r="A46" s="4" t="s">
        <v>846</v>
      </c>
      <c r="C46" s="4">
        <v>2876</v>
      </c>
      <c r="D46" s="4" t="s">
        <v>846</v>
      </c>
      <c r="E46" s="4" t="s">
        <v>183</v>
      </c>
      <c r="F46" s="4" t="s">
        <v>848</v>
      </c>
      <c r="G46" s="4" t="s">
        <v>847</v>
      </c>
      <c r="H46" s="4" t="s">
        <v>19</v>
      </c>
      <c r="I46" s="4" t="s">
        <v>105</v>
      </c>
      <c r="J46" s="9">
        <v>5230</v>
      </c>
      <c r="K46" s="9">
        <v>5135</v>
      </c>
      <c r="M46" s="9">
        <f>K46-J46</f>
        <v>-95</v>
      </c>
      <c r="N46" s="10">
        <f>K46/J46-1</f>
        <v>-1.8164435946462665E-2</v>
      </c>
      <c r="P46" s="11">
        <v>0.44911979390296264</v>
      </c>
      <c r="Q46" s="11">
        <v>0.43424947145877379</v>
      </c>
    </row>
    <row r="47" spans="1:17" s="4" customFormat="1" ht="14.05" customHeight="1" x14ac:dyDescent="0.5">
      <c r="A47" s="4" t="s">
        <v>851</v>
      </c>
      <c r="C47" s="4">
        <v>2877</v>
      </c>
      <c r="D47" s="4" t="s">
        <v>858</v>
      </c>
      <c r="E47" s="4" t="s">
        <v>183</v>
      </c>
      <c r="F47" s="4" t="s">
        <v>850</v>
      </c>
      <c r="G47" s="4" t="s">
        <v>849</v>
      </c>
      <c r="H47" s="4" t="s">
        <v>19</v>
      </c>
      <c r="I47" s="4" t="s">
        <v>105</v>
      </c>
      <c r="J47" s="9">
        <v>250</v>
      </c>
      <c r="K47" s="9">
        <v>355</v>
      </c>
      <c r="M47" s="9">
        <f>K47-J47</f>
        <v>105</v>
      </c>
      <c r="N47" s="10">
        <f>K47/J47-1</f>
        <v>0.41999999999999993</v>
      </c>
      <c r="P47" s="11">
        <v>2.1468441391155002E-2</v>
      </c>
      <c r="Q47" s="11">
        <v>3.0021141649048625E-2</v>
      </c>
    </row>
    <row r="48" spans="1:17" s="4" customFormat="1" ht="14.05" customHeight="1" x14ac:dyDescent="0.5">
      <c r="A48" s="4" t="s">
        <v>854</v>
      </c>
      <c r="C48" s="4">
        <v>2874</v>
      </c>
      <c r="D48" s="4" t="s">
        <v>859</v>
      </c>
      <c r="E48" s="4" t="s">
        <v>183</v>
      </c>
      <c r="F48" s="4" t="s">
        <v>853</v>
      </c>
      <c r="G48" s="4" t="s">
        <v>852</v>
      </c>
      <c r="H48" s="4" t="s">
        <v>19</v>
      </c>
      <c r="I48" s="4" t="s">
        <v>105</v>
      </c>
      <c r="J48" s="9">
        <v>135</v>
      </c>
      <c r="K48" s="9">
        <v>195</v>
      </c>
      <c r="M48" s="9">
        <f>K48-J48</f>
        <v>60</v>
      </c>
      <c r="N48" s="10">
        <f>K48/J48-1</f>
        <v>0.44444444444444442</v>
      </c>
      <c r="P48" s="11">
        <v>1.1592958351223702E-2</v>
      </c>
      <c r="Q48" s="11">
        <v>1.6490486257928118E-2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11650</v>
      </c>
      <c r="K4" s="6">
        <v>11825</v>
      </c>
      <c r="M4" s="6">
        <f>K4-J4</f>
        <v>175</v>
      </c>
      <c r="N4" s="7">
        <f>K4/J4-1</f>
        <v>1.5021459227467782E-2</v>
      </c>
    </row>
    <row r="5" spans="1:17" s="4" customFormat="1" ht="14.05" customHeight="1" x14ac:dyDescent="0.5">
      <c r="A5" s="4" t="s">
        <v>868</v>
      </c>
      <c r="C5" s="4">
        <v>2879</v>
      </c>
      <c r="D5" s="4" t="s">
        <v>866</v>
      </c>
      <c r="E5" s="4" t="s">
        <v>183</v>
      </c>
      <c r="F5" s="4" t="s">
        <v>867</v>
      </c>
      <c r="G5" s="4" t="s">
        <v>866</v>
      </c>
      <c r="H5" s="4" t="s">
        <v>19</v>
      </c>
      <c r="I5" s="4" t="s">
        <v>20</v>
      </c>
      <c r="J5" s="9">
        <v>225</v>
      </c>
      <c r="K5" s="9">
        <v>385</v>
      </c>
      <c r="M5" s="9">
        <f>K5-J5</f>
        <v>160</v>
      </c>
      <c r="N5" s="10">
        <f>K5/J5-1</f>
        <v>0.71111111111111103</v>
      </c>
      <c r="P5" s="11">
        <v>1.9313304721030045E-2</v>
      </c>
      <c r="Q5" s="11">
        <v>3.255813953488372E-2</v>
      </c>
    </row>
    <row r="6" spans="1:17" s="4" customFormat="1" ht="14.05" customHeight="1" x14ac:dyDescent="0.5">
      <c r="A6" s="4" t="s">
        <v>871</v>
      </c>
      <c r="C6" s="4">
        <v>2880</v>
      </c>
      <c r="D6" s="4" t="s">
        <v>869</v>
      </c>
      <c r="E6" s="4" t="s">
        <v>183</v>
      </c>
      <c r="F6" s="4" t="s">
        <v>870</v>
      </c>
      <c r="G6" s="4" t="s">
        <v>869</v>
      </c>
      <c r="H6" s="4" t="s">
        <v>19</v>
      </c>
      <c r="I6" s="4" t="s">
        <v>20</v>
      </c>
      <c r="J6" s="9">
        <v>11420</v>
      </c>
      <c r="K6" s="9">
        <v>11440</v>
      </c>
      <c r="M6" s="9">
        <f>K6-J6</f>
        <v>20</v>
      </c>
      <c r="N6" s="10">
        <f>K6/J6-1</f>
        <v>1.7513134851139256E-3</v>
      </c>
      <c r="P6" s="11">
        <v>0.98025751072961376</v>
      </c>
      <c r="Q6" s="11">
        <v>0.96744186046511627</v>
      </c>
    </row>
    <row r="7" spans="1:17" s="4" customFormat="1" ht="12.9" customHeight="1" x14ac:dyDescent="0.5">
      <c r="A7" s="4" t="s">
        <v>872</v>
      </c>
      <c r="C7" s="4">
        <v>2881</v>
      </c>
      <c r="D7" s="4" t="s">
        <v>873</v>
      </c>
      <c r="E7" s="4" t="s">
        <v>183</v>
      </c>
      <c r="F7" s="4" t="s">
        <v>874</v>
      </c>
      <c r="G7" s="4" t="s">
        <v>875</v>
      </c>
      <c r="H7" s="4" t="s">
        <v>19</v>
      </c>
      <c r="I7" s="4" t="s">
        <v>20</v>
      </c>
      <c r="J7" s="9">
        <v>815</v>
      </c>
      <c r="K7" s="9">
        <v>40</v>
      </c>
      <c r="M7" s="9">
        <f>K7-J7</f>
        <v>-775</v>
      </c>
      <c r="N7" s="10">
        <f>K7/J7-1</f>
        <v>-0.95092024539877296</v>
      </c>
      <c r="P7" s="11">
        <v>6.9957081545064373E-2</v>
      </c>
      <c r="Q7" s="11">
        <v>3.3826638477801266E-3</v>
      </c>
    </row>
    <row r="8" spans="1:17" s="4" customFormat="1" ht="12.9" customHeight="1" x14ac:dyDescent="0.5">
      <c r="A8" s="4" t="s">
        <v>876</v>
      </c>
      <c r="C8" s="4">
        <v>2882</v>
      </c>
      <c r="D8" s="4" t="s">
        <v>877</v>
      </c>
      <c r="E8" s="4" t="s">
        <v>183</v>
      </c>
      <c r="F8" s="4" t="s">
        <v>878</v>
      </c>
      <c r="G8" s="4" t="s">
        <v>877</v>
      </c>
      <c r="H8" s="4" t="s">
        <v>19</v>
      </c>
      <c r="I8" s="4" t="s">
        <v>20</v>
      </c>
      <c r="J8" s="9">
        <v>1815</v>
      </c>
      <c r="K8" s="9">
        <v>1880</v>
      </c>
      <c r="M8" s="9">
        <f>K8-J8</f>
        <v>65</v>
      </c>
      <c r="N8" s="10">
        <f>K8/J8-1</f>
        <v>3.5812672176308569E-2</v>
      </c>
      <c r="P8" s="11">
        <v>0.15579399141630901</v>
      </c>
      <c r="Q8" s="11">
        <v>0.15898520084566597</v>
      </c>
    </row>
    <row r="9" spans="1:17" s="4" customFormat="1" ht="12.9" customHeight="1" x14ac:dyDescent="0.5">
      <c r="A9" s="4" t="s">
        <v>879</v>
      </c>
      <c r="C9" s="4">
        <v>2883</v>
      </c>
      <c r="D9" s="4" t="s">
        <v>880</v>
      </c>
      <c r="E9" s="4" t="s">
        <v>183</v>
      </c>
      <c r="F9" s="4" t="s">
        <v>881</v>
      </c>
      <c r="G9" s="4" t="s">
        <v>880</v>
      </c>
      <c r="H9" s="4" t="s">
        <v>19</v>
      </c>
      <c r="I9" s="4" t="s">
        <v>20</v>
      </c>
      <c r="J9" s="9">
        <v>570</v>
      </c>
      <c r="K9" s="9">
        <v>465</v>
      </c>
      <c r="M9" s="9">
        <f>K9-J9</f>
        <v>-105</v>
      </c>
      <c r="N9" s="10">
        <f>K9/J9-1</f>
        <v>-0.18421052631578949</v>
      </c>
      <c r="P9" s="11">
        <v>4.8927038626609444E-2</v>
      </c>
      <c r="Q9" s="11">
        <v>3.9323467230443977E-2</v>
      </c>
    </row>
    <row r="10" spans="1:17" s="4" customFormat="1" ht="12.9" customHeight="1" x14ac:dyDescent="0.5">
      <c r="A10" s="4" t="s">
        <v>882</v>
      </c>
      <c r="C10" s="4">
        <v>2884</v>
      </c>
      <c r="D10" s="4" t="s">
        <v>883</v>
      </c>
      <c r="E10" s="4" t="s">
        <v>183</v>
      </c>
      <c r="F10" s="4" t="s">
        <v>884</v>
      </c>
      <c r="G10" s="4" t="s">
        <v>883</v>
      </c>
      <c r="H10" s="4" t="s">
        <v>19</v>
      </c>
      <c r="I10" s="4" t="s">
        <v>20</v>
      </c>
      <c r="J10" s="9">
        <v>730</v>
      </c>
      <c r="K10" s="9">
        <v>950</v>
      </c>
      <c r="M10" s="9">
        <f>K10-J10</f>
        <v>220</v>
      </c>
      <c r="N10" s="10">
        <f>K10/J10-1</f>
        <v>0.30136986301369872</v>
      </c>
      <c r="P10" s="11">
        <v>6.2660944206008581E-2</v>
      </c>
      <c r="Q10" s="11">
        <v>8.0338266384778007E-2</v>
      </c>
    </row>
    <row r="11" spans="1:17" s="4" customFormat="1" ht="12.9" customHeight="1" x14ac:dyDescent="0.5">
      <c r="A11" s="4" t="s">
        <v>885</v>
      </c>
      <c r="C11" s="4">
        <v>2885</v>
      </c>
      <c r="D11" s="4" t="s">
        <v>886</v>
      </c>
      <c r="E11" s="4" t="s">
        <v>183</v>
      </c>
      <c r="F11" s="4" t="s">
        <v>887</v>
      </c>
      <c r="G11" s="4" t="s">
        <v>886</v>
      </c>
      <c r="H11" s="4" t="s">
        <v>19</v>
      </c>
      <c r="I11" s="4" t="s">
        <v>20</v>
      </c>
      <c r="J11" s="9">
        <v>1595</v>
      </c>
      <c r="K11" s="9">
        <v>1465</v>
      </c>
      <c r="M11" s="9">
        <f>K11-J11</f>
        <v>-130</v>
      </c>
      <c r="N11" s="10">
        <f>K11/J11-1</f>
        <v>-8.1504702194357348E-2</v>
      </c>
      <c r="P11" s="11">
        <v>0.13690987124463519</v>
      </c>
      <c r="Q11" s="11">
        <v>0.12389006342494714</v>
      </c>
    </row>
    <row r="12" spans="1:17" s="4" customFormat="1" ht="12.9" customHeight="1" x14ac:dyDescent="0.5">
      <c r="A12" s="4" t="s">
        <v>888</v>
      </c>
      <c r="C12" s="4">
        <v>2886</v>
      </c>
      <c r="D12" s="4" t="s">
        <v>889</v>
      </c>
      <c r="E12" s="4" t="s">
        <v>183</v>
      </c>
      <c r="F12" s="4" t="s">
        <v>890</v>
      </c>
      <c r="G12" s="4" t="s">
        <v>889</v>
      </c>
      <c r="H12" s="4" t="s">
        <v>19</v>
      </c>
      <c r="I12" s="4" t="s">
        <v>20</v>
      </c>
      <c r="J12" s="9">
        <v>270</v>
      </c>
      <c r="K12" s="9">
        <v>280</v>
      </c>
      <c r="M12" s="9">
        <f>K12-J12</f>
        <v>10</v>
      </c>
      <c r="N12" s="10">
        <f>K12/J12-1</f>
        <v>3.7037037037036979E-2</v>
      </c>
      <c r="P12" s="11">
        <v>2.317596566523605E-2</v>
      </c>
      <c r="Q12" s="11">
        <v>2.3678646934460888E-2</v>
      </c>
    </row>
    <row r="13" spans="1:17" s="4" customFormat="1" ht="12.9" customHeight="1" x14ac:dyDescent="0.5">
      <c r="A13" s="4" t="s">
        <v>891</v>
      </c>
      <c r="C13" s="4">
        <v>2887</v>
      </c>
      <c r="D13" s="4" t="s">
        <v>892</v>
      </c>
      <c r="E13" s="4" t="s">
        <v>183</v>
      </c>
      <c r="F13" s="4" t="s">
        <v>893</v>
      </c>
      <c r="G13" s="4" t="s">
        <v>892</v>
      </c>
      <c r="H13" s="4" t="s">
        <v>19</v>
      </c>
      <c r="I13" s="4" t="s">
        <v>20</v>
      </c>
      <c r="J13" s="9">
        <v>2670</v>
      </c>
      <c r="K13" s="9">
        <v>3030</v>
      </c>
      <c r="M13" s="9">
        <f>K13-J13</f>
        <v>360</v>
      </c>
      <c r="N13" s="10">
        <f>K13/J13-1</f>
        <v>0.13483146067415741</v>
      </c>
      <c r="P13" s="11">
        <v>0.22918454935622318</v>
      </c>
      <c r="Q13" s="11">
        <v>0.25623678646934461</v>
      </c>
    </row>
    <row r="14" spans="1:17" s="4" customFormat="1" ht="12.9" customHeight="1" x14ac:dyDescent="0.5">
      <c r="A14" s="4" t="s">
        <v>894</v>
      </c>
      <c r="C14" s="4">
        <v>2888</v>
      </c>
      <c r="D14" s="4" t="s">
        <v>895</v>
      </c>
      <c r="E14" s="4" t="s">
        <v>183</v>
      </c>
      <c r="F14" s="4" t="s">
        <v>896</v>
      </c>
      <c r="G14" s="4" t="s">
        <v>895</v>
      </c>
      <c r="H14" s="4" t="s">
        <v>19</v>
      </c>
      <c r="I14" s="4" t="s">
        <v>20</v>
      </c>
      <c r="J14" s="9">
        <v>2100</v>
      </c>
      <c r="K14" s="9">
        <v>2375</v>
      </c>
      <c r="M14" s="9">
        <f>K14-J14</f>
        <v>275</v>
      </c>
      <c r="N14" s="10">
        <f>K14/J14-1</f>
        <v>0.13095238095238093</v>
      </c>
      <c r="P14" s="11">
        <v>0.18025751072961374</v>
      </c>
      <c r="Q14" s="11">
        <v>0.20084566596194503</v>
      </c>
    </row>
    <row r="15" spans="1:17" s="4" customFormat="1" ht="12.9" customHeight="1" x14ac:dyDescent="0.5">
      <c r="A15" s="4" t="s">
        <v>897</v>
      </c>
      <c r="C15" s="4">
        <v>2889</v>
      </c>
      <c r="D15" s="4" t="s">
        <v>898</v>
      </c>
      <c r="E15" s="4" t="s">
        <v>183</v>
      </c>
      <c r="F15" s="4" t="s">
        <v>899</v>
      </c>
      <c r="G15" s="4" t="s">
        <v>898</v>
      </c>
      <c r="H15" s="4" t="s">
        <v>19</v>
      </c>
      <c r="I15" s="4" t="s">
        <v>20</v>
      </c>
      <c r="J15" s="9">
        <v>130</v>
      </c>
      <c r="K15" s="9">
        <v>115</v>
      </c>
      <c r="M15" s="9">
        <f>K15-J15</f>
        <v>-15</v>
      </c>
      <c r="N15" s="10">
        <f>K15/J15-1</f>
        <v>-0.11538461538461542</v>
      </c>
      <c r="P15" s="11">
        <v>1.1158798283261802E-2</v>
      </c>
      <c r="Q15" s="11">
        <v>9.7251585623678652E-3</v>
      </c>
    </row>
    <row r="16" spans="1:17" s="4" customFormat="1" ht="12.9" customHeight="1" x14ac:dyDescent="0.5">
      <c r="A16" s="4" t="s">
        <v>900</v>
      </c>
      <c r="C16" s="4">
        <v>2890</v>
      </c>
      <c r="D16" s="4" t="s">
        <v>901</v>
      </c>
      <c r="E16" s="4" t="s">
        <v>183</v>
      </c>
      <c r="F16" s="4" t="s">
        <v>902</v>
      </c>
      <c r="G16" s="4" t="s">
        <v>901</v>
      </c>
      <c r="H16" s="4" t="s">
        <v>19</v>
      </c>
      <c r="I16" s="4" t="s">
        <v>20</v>
      </c>
      <c r="J16" s="9">
        <v>730</v>
      </c>
      <c r="K16" s="9">
        <v>835</v>
      </c>
      <c r="M16" s="9">
        <f>K16-J16</f>
        <v>105</v>
      </c>
      <c r="N16" s="10">
        <f>K16/J16-1</f>
        <v>0.14383561643835607</v>
      </c>
      <c r="P16" s="11">
        <v>6.2660944206008581E-2</v>
      </c>
      <c r="Q16" s="11">
        <v>7.0613107822410148E-2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6030</v>
      </c>
      <c r="K18" s="6">
        <v>6140</v>
      </c>
      <c r="M18" s="6">
        <f>K18-J18</f>
        <v>110</v>
      </c>
      <c r="N18" s="7">
        <f>K18/J18-1</f>
        <v>1.8242122719734688E-2</v>
      </c>
      <c r="P18" s="8">
        <v>0.51759656652360519</v>
      </c>
      <c r="Q18" s="8">
        <v>0.51923890063424949</v>
      </c>
    </row>
    <row r="19" spans="1:17" s="4" customFormat="1" ht="14.05" customHeight="1" x14ac:dyDescent="0.5">
      <c r="A19" s="4" t="s">
        <v>868</v>
      </c>
      <c r="C19" s="4">
        <v>2892</v>
      </c>
      <c r="D19" s="4" t="s">
        <v>904</v>
      </c>
      <c r="E19" s="4" t="s">
        <v>183</v>
      </c>
      <c r="F19" s="4" t="s">
        <v>867</v>
      </c>
      <c r="G19" s="4" t="s">
        <v>866</v>
      </c>
      <c r="H19" s="4" t="s">
        <v>19</v>
      </c>
      <c r="I19" s="4" t="s">
        <v>96</v>
      </c>
      <c r="J19" s="9">
        <v>95</v>
      </c>
      <c r="K19" s="9">
        <v>190</v>
      </c>
      <c r="M19" s="9">
        <f>K19-J19</f>
        <v>95</v>
      </c>
      <c r="N19" s="10">
        <f>K19/J19-1</f>
        <v>1</v>
      </c>
      <c r="P19" s="11">
        <v>8.1545064377682407E-3</v>
      </c>
      <c r="Q19" s="11">
        <v>1.6067653276955602E-2</v>
      </c>
    </row>
    <row r="20" spans="1:17" s="4" customFormat="1" ht="14.05" customHeight="1" x14ac:dyDescent="0.5">
      <c r="A20" s="4" t="s">
        <v>871</v>
      </c>
      <c r="C20" s="4">
        <v>2893</v>
      </c>
      <c r="D20" s="4" t="s">
        <v>905</v>
      </c>
      <c r="E20" s="4" t="s">
        <v>183</v>
      </c>
      <c r="F20" s="4" t="s">
        <v>870</v>
      </c>
      <c r="G20" s="4" t="s">
        <v>869</v>
      </c>
      <c r="H20" s="4" t="s">
        <v>19</v>
      </c>
      <c r="I20" s="4" t="s">
        <v>96</v>
      </c>
      <c r="J20" s="9">
        <v>5935</v>
      </c>
      <c r="K20" s="9">
        <v>5955</v>
      </c>
      <c r="M20" s="9">
        <f>K20-J20</f>
        <v>20</v>
      </c>
      <c r="N20" s="10">
        <f>K20/J20-1</f>
        <v>3.3698399326032025E-3</v>
      </c>
      <c r="P20" s="11">
        <v>0.50944206008583692</v>
      </c>
      <c r="Q20" s="11">
        <v>0.50359408033826636</v>
      </c>
    </row>
    <row r="21" spans="1:17" s="4" customFormat="1" ht="12.9" customHeight="1" x14ac:dyDescent="0.5">
      <c r="A21" s="4" t="s">
        <v>872</v>
      </c>
      <c r="C21" s="4">
        <v>2894</v>
      </c>
      <c r="D21" s="4" t="s">
        <v>906</v>
      </c>
      <c r="E21" s="4" t="s">
        <v>183</v>
      </c>
      <c r="F21" s="4" t="s">
        <v>874</v>
      </c>
      <c r="G21" s="4" t="s">
        <v>875</v>
      </c>
      <c r="H21" s="4" t="s">
        <v>19</v>
      </c>
      <c r="I21" s="4" t="s">
        <v>96</v>
      </c>
      <c r="J21" s="9">
        <v>415</v>
      </c>
      <c r="K21" s="9">
        <v>30</v>
      </c>
      <c r="M21" s="9">
        <f>K21-J21</f>
        <v>-385</v>
      </c>
      <c r="N21" s="10">
        <f>K21/J21-1</f>
        <v>-0.92771084337349397</v>
      </c>
      <c r="P21" s="11">
        <v>3.5622317596566526E-2</v>
      </c>
      <c r="Q21" s="11">
        <v>2.536997885835095E-3</v>
      </c>
    </row>
    <row r="22" spans="1:17" s="4" customFormat="1" ht="12.9" customHeight="1" x14ac:dyDescent="0.5">
      <c r="A22" s="4" t="s">
        <v>876</v>
      </c>
      <c r="C22" s="4">
        <v>2895</v>
      </c>
      <c r="D22" s="4" t="s">
        <v>876</v>
      </c>
      <c r="E22" s="4" t="s">
        <v>183</v>
      </c>
      <c r="F22" s="4" t="s">
        <v>878</v>
      </c>
      <c r="G22" s="4" t="s">
        <v>877</v>
      </c>
      <c r="H22" s="4" t="s">
        <v>19</v>
      </c>
      <c r="I22" s="4" t="s">
        <v>96</v>
      </c>
      <c r="J22" s="9">
        <v>485</v>
      </c>
      <c r="K22" s="9">
        <v>535</v>
      </c>
      <c r="M22" s="9">
        <f>K22-J22</f>
        <v>50</v>
      </c>
      <c r="N22" s="10">
        <f>K22/J22-1</f>
        <v>0.10309278350515472</v>
      </c>
      <c r="P22" s="11">
        <v>4.1630901287553645E-2</v>
      </c>
      <c r="Q22" s="11">
        <v>4.5243128964059194E-2</v>
      </c>
    </row>
    <row r="23" spans="1:17" s="4" customFormat="1" ht="12.9" customHeight="1" x14ac:dyDescent="0.5">
      <c r="A23" s="4" t="s">
        <v>879</v>
      </c>
      <c r="C23" s="4">
        <v>2896</v>
      </c>
      <c r="D23" s="4" t="s">
        <v>879</v>
      </c>
      <c r="E23" s="4" t="s">
        <v>183</v>
      </c>
      <c r="F23" s="4" t="s">
        <v>881</v>
      </c>
      <c r="G23" s="4" t="s">
        <v>880</v>
      </c>
      <c r="H23" s="4" t="s">
        <v>19</v>
      </c>
      <c r="I23" s="4" t="s">
        <v>96</v>
      </c>
      <c r="J23" s="9">
        <v>490</v>
      </c>
      <c r="K23" s="9">
        <v>380</v>
      </c>
      <c r="M23" s="9">
        <f>K23-J23</f>
        <v>-110</v>
      </c>
      <c r="N23" s="10">
        <f>K23/J23-1</f>
        <v>-0.22448979591836737</v>
      </c>
      <c r="P23" s="11">
        <v>4.2060085836909872E-2</v>
      </c>
      <c r="Q23" s="11">
        <v>3.2135306553911204E-2</v>
      </c>
    </row>
    <row r="24" spans="1:17" s="4" customFormat="1" ht="12.9" customHeight="1" x14ac:dyDescent="0.5">
      <c r="A24" s="4" t="s">
        <v>882</v>
      </c>
      <c r="C24" s="4">
        <v>2897</v>
      </c>
      <c r="D24" s="4" t="s">
        <v>882</v>
      </c>
      <c r="E24" s="4" t="s">
        <v>183</v>
      </c>
      <c r="F24" s="4" t="s">
        <v>884</v>
      </c>
      <c r="G24" s="4" t="s">
        <v>883</v>
      </c>
      <c r="H24" s="4" t="s">
        <v>19</v>
      </c>
      <c r="I24" s="4" t="s">
        <v>96</v>
      </c>
      <c r="J24" s="9">
        <v>155</v>
      </c>
      <c r="K24" s="9">
        <v>215</v>
      </c>
      <c r="M24" s="9">
        <f>K24-J24</f>
        <v>60</v>
      </c>
      <c r="N24" s="10">
        <f>K24/J24-1</f>
        <v>0.38709677419354849</v>
      </c>
      <c r="P24" s="11">
        <v>1.3304721030042918E-2</v>
      </c>
      <c r="Q24" s="11">
        <v>1.8181818181818181E-2</v>
      </c>
    </row>
    <row r="25" spans="1:17" s="4" customFormat="1" ht="12.9" customHeight="1" x14ac:dyDescent="0.5">
      <c r="A25" s="4" t="s">
        <v>885</v>
      </c>
      <c r="C25" s="4">
        <v>2898</v>
      </c>
      <c r="D25" s="4" t="s">
        <v>907</v>
      </c>
      <c r="E25" s="4" t="s">
        <v>183</v>
      </c>
      <c r="F25" s="4" t="s">
        <v>887</v>
      </c>
      <c r="G25" s="4" t="s">
        <v>886</v>
      </c>
      <c r="H25" s="4" t="s">
        <v>19</v>
      </c>
      <c r="I25" s="4" t="s">
        <v>96</v>
      </c>
      <c r="J25" s="9">
        <v>485</v>
      </c>
      <c r="K25" s="9">
        <v>470</v>
      </c>
      <c r="M25" s="9">
        <f>K25-J25</f>
        <v>-15</v>
      </c>
      <c r="N25" s="10">
        <f>K25/J25-1</f>
        <v>-3.0927835051546393E-2</v>
      </c>
      <c r="P25" s="11">
        <v>4.1630901287553645E-2</v>
      </c>
      <c r="Q25" s="11">
        <v>3.9746300211416494E-2</v>
      </c>
    </row>
    <row r="26" spans="1:17" s="4" customFormat="1" ht="12.9" customHeight="1" x14ac:dyDescent="0.5">
      <c r="A26" s="4" t="s">
        <v>888</v>
      </c>
      <c r="C26" s="4">
        <v>2899</v>
      </c>
      <c r="D26" s="4" t="s">
        <v>888</v>
      </c>
      <c r="E26" s="4" t="s">
        <v>183</v>
      </c>
      <c r="F26" s="4" t="s">
        <v>890</v>
      </c>
      <c r="G26" s="4" t="s">
        <v>889</v>
      </c>
      <c r="H26" s="4" t="s">
        <v>19</v>
      </c>
      <c r="I26" s="4" t="s">
        <v>96</v>
      </c>
      <c r="J26" s="9">
        <v>115</v>
      </c>
      <c r="K26" s="9">
        <v>145</v>
      </c>
      <c r="M26" s="9">
        <f>K26-J26</f>
        <v>30</v>
      </c>
      <c r="N26" s="10">
        <f>K26/J26-1</f>
        <v>0.26086956521739135</v>
      </c>
      <c r="P26" s="11">
        <v>9.8712446351931337E-3</v>
      </c>
      <c r="Q26" s="11">
        <v>1.2262156448202961E-2</v>
      </c>
    </row>
    <row r="27" spans="1:17" s="4" customFormat="1" ht="12.9" customHeight="1" x14ac:dyDescent="0.5">
      <c r="A27" s="4" t="s">
        <v>891</v>
      </c>
      <c r="C27" s="4">
        <v>2900</v>
      </c>
      <c r="D27" s="4" t="s">
        <v>891</v>
      </c>
      <c r="E27" s="4" t="s">
        <v>183</v>
      </c>
      <c r="F27" s="4" t="s">
        <v>893</v>
      </c>
      <c r="G27" s="4" t="s">
        <v>892</v>
      </c>
      <c r="H27" s="4" t="s">
        <v>19</v>
      </c>
      <c r="I27" s="4" t="s">
        <v>96</v>
      </c>
      <c r="J27" s="9">
        <v>1140</v>
      </c>
      <c r="K27" s="9">
        <v>1290</v>
      </c>
      <c r="M27" s="9">
        <f>K27-J27</f>
        <v>150</v>
      </c>
      <c r="N27" s="10">
        <f>K27/J27-1</f>
        <v>0.13157894736842102</v>
      </c>
      <c r="P27" s="11">
        <v>9.7854077253218888E-2</v>
      </c>
      <c r="Q27" s="11">
        <v>0.10909090909090909</v>
      </c>
    </row>
    <row r="28" spans="1:17" s="4" customFormat="1" ht="12.9" customHeight="1" x14ac:dyDescent="0.5">
      <c r="A28" s="4" t="s">
        <v>894</v>
      </c>
      <c r="C28" s="4">
        <v>2901</v>
      </c>
      <c r="D28" s="4" t="s">
        <v>894</v>
      </c>
      <c r="E28" s="4" t="s">
        <v>183</v>
      </c>
      <c r="F28" s="4" t="s">
        <v>896</v>
      </c>
      <c r="G28" s="4" t="s">
        <v>895</v>
      </c>
      <c r="H28" s="4" t="s">
        <v>19</v>
      </c>
      <c r="I28" s="4" t="s">
        <v>96</v>
      </c>
      <c r="J28" s="9">
        <v>1990</v>
      </c>
      <c r="K28" s="9">
        <v>2185</v>
      </c>
      <c r="M28" s="9">
        <f>K28-J28</f>
        <v>195</v>
      </c>
      <c r="N28" s="10">
        <f>K28/J28-1</f>
        <v>9.7989949748743754E-2</v>
      </c>
      <c r="P28" s="11">
        <v>0.17081545064377682</v>
      </c>
      <c r="Q28" s="11">
        <v>0.18477801268498942</v>
      </c>
    </row>
    <row r="29" spans="1:17" s="4" customFormat="1" ht="12.9" customHeight="1" x14ac:dyDescent="0.5">
      <c r="A29" s="4" t="s">
        <v>897</v>
      </c>
      <c r="C29" s="4">
        <v>2902</v>
      </c>
      <c r="D29" s="4" t="s">
        <v>897</v>
      </c>
      <c r="E29" s="4" t="s">
        <v>183</v>
      </c>
      <c r="F29" s="4" t="s">
        <v>899</v>
      </c>
      <c r="G29" s="4" t="s">
        <v>898</v>
      </c>
      <c r="H29" s="4" t="s">
        <v>19</v>
      </c>
      <c r="I29" s="4" t="s">
        <v>96</v>
      </c>
      <c r="J29" s="9">
        <v>120</v>
      </c>
      <c r="K29" s="9">
        <v>105</v>
      </c>
      <c r="M29" s="9">
        <f>K29-J29</f>
        <v>-15</v>
      </c>
      <c r="N29" s="10">
        <f>K29/J29-1</f>
        <v>-0.125</v>
      </c>
      <c r="P29" s="11">
        <v>1.0300429184549357E-2</v>
      </c>
      <c r="Q29" s="11">
        <v>8.8794926004228322E-3</v>
      </c>
    </row>
    <row r="30" spans="1:17" s="4" customFormat="1" ht="12.9" customHeight="1" x14ac:dyDescent="0.5">
      <c r="A30" s="4" t="s">
        <v>900</v>
      </c>
      <c r="C30" s="4">
        <v>2903</v>
      </c>
      <c r="D30" s="4" t="s">
        <v>900</v>
      </c>
      <c r="E30" s="4" t="s">
        <v>183</v>
      </c>
      <c r="F30" s="4" t="s">
        <v>902</v>
      </c>
      <c r="G30" s="4" t="s">
        <v>901</v>
      </c>
      <c r="H30" s="4" t="s">
        <v>19</v>
      </c>
      <c r="I30" s="4" t="s">
        <v>96</v>
      </c>
      <c r="J30" s="9">
        <v>540</v>
      </c>
      <c r="K30" s="9">
        <v>595</v>
      </c>
      <c r="M30" s="9">
        <f>K30-J30</f>
        <v>55</v>
      </c>
      <c r="N30" s="10">
        <f>K30/J30-1</f>
        <v>0.10185185185185186</v>
      </c>
      <c r="P30" s="11">
        <v>4.63519313304721E-2</v>
      </c>
      <c r="Q30" s="11">
        <v>5.0317124735729385E-2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5615</v>
      </c>
      <c r="K32" s="6">
        <v>5680</v>
      </c>
      <c r="M32" s="6">
        <f>K32-J32</f>
        <v>65</v>
      </c>
      <c r="N32" s="7">
        <f>K32/J32-1</f>
        <v>1.1576135351736516E-2</v>
      </c>
      <c r="P32" s="8">
        <v>0.48197424892703861</v>
      </c>
      <c r="Q32" s="8">
        <v>0.480338266384778</v>
      </c>
    </row>
    <row r="33" spans="1:17" s="4" customFormat="1" ht="14.05" customHeight="1" x14ac:dyDescent="0.5">
      <c r="A33" s="4" t="s">
        <v>868</v>
      </c>
      <c r="C33" s="4">
        <v>2905</v>
      </c>
      <c r="D33" s="4" t="s">
        <v>904</v>
      </c>
      <c r="E33" s="4" t="s">
        <v>183</v>
      </c>
      <c r="F33" s="4" t="s">
        <v>867</v>
      </c>
      <c r="G33" s="4" t="s">
        <v>866</v>
      </c>
      <c r="H33" s="4" t="s">
        <v>19</v>
      </c>
      <c r="I33" s="4" t="s">
        <v>105</v>
      </c>
      <c r="J33" s="9">
        <v>135</v>
      </c>
      <c r="K33" s="9">
        <v>195</v>
      </c>
      <c r="M33" s="9">
        <f>K33-J33</f>
        <v>60</v>
      </c>
      <c r="N33" s="10">
        <f>K33/J33-1</f>
        <v>0.44444444444444442</v>
      </c>
      <c r="P33" s="11">
        <v>1.1587982832618025E-2</v>
      </c>
      <c r="Q33" s="11">
        <v>1.6490486257928118E-2</v>
      </c>
    </row>
    <row r="34" spans="1:17" s="4" customFormat="1" ht="14.05" customHeight="1" x14ac:dyDescent="0.5">
      <c r="A34" s="4" t="s">
        <v>871</v>
      </c>
      <c r="C34" s="4">
        <v>2906</v>
      </c>
      <c r="D34" s="4" t="s">
        <v>905</v>
      </c>
      <c r="E34" s="4" t="s">
        <v>183</v>
      </c>
      <c r="F34" s="4" t="s">
        <v>870</v>
      </c>
      <c r="G34" s="4" t="s">
        <v>869</v>
      </c>
      <c r="H34" s="4" t="s">
        <v>19</v>
      </c>
      <c r="I34" s="4" t="s">
        <v>105</v>
      </c>
      <c r="J34" s="9">
        <v>5485</v>
      </c>
      <c r="K34" s="9">
        <v>5485</v>
      </c>
      <c r="M34" s="9">
        <f>K34-J34</f>
        <v>0</v>
      </c>
      <c r="N34" s="10">
        <f>K34/J34-1</f>
        <v>0</v>
      </c>
      <c r="P34" s="11">
        <v>0.47081545064377683</v>
      </c>
      <c r="Q34" s="11">
        <v>0.46384778012684991</v>
      </c>
    </row>
    <row r="35" spans="1:17" s="4" customFormat="1" ht="12.9" customHeight="1" x14ac:dyDescent="0.5">
      <c r="A35" s="4" t="s">
        <v>872</v>
      </c>
      <c r="C35" s="4">
        <v>2907</v>
      </c>
      <c r="D35" s="4" t="s">
        <v>906</v>
      </c>
      <c r="E35" s="4" t="s">
        <v>183</v>
      </c>
      <c r="F35" s="4" t="s">
        <v>874</v>
      </c>
      <c r="G35" s="4" t="s">
        <v>875</v>
      </c>
      <c r="H35" s="4" t="s">
        <v>19</v>
      </c>
      <c r="I35" s="4" t="s">
        <v>105</v>
      </c>
      <c r="J35" s="9">
        <v>395</v>
      </c>
      <c r="K35" s="9">
        <v>15</v>
      </c>
      <c r="M35" s="9">
        <f>K35-J35</f>
        <v>-380</v>
      </c>
      <c r="N35" s="10">
        <f>K35/J35-1</f>
        <v>-0.96202531645569622</v>
      </c>
      <c r="P35" s="11">
        <v>3.3905579399141628E-2</v>
      </c>
      <c r="Q35" s="11">
        <v>1.2684989429175475E-3</v>
      </c>
    </row>
    <row r="36" spans="1:17" s="4" customFormat="1" ht="12.9" customHeight="1" x14ac:dyDescent="0.5">
      <c r="A36" s="4" t="s">
        <v>876</v>
      </c>
      <c r="C36" s="4">
        <v>2908</v>
      </c>
      <c r="D36" s="4" t="s">
        <v>876</v>
      </c>
      <c r="E36" s="4" t="s">
        <v>183</v>
      </c>
      <c r="F36" s="4" t="s">
        <v>878</v>
      </c>
      <c r="G36" s="4" t="s">
        <v>877</v>
      </c>
      <c r="H36" s="4" t="s">
        <v>19</v>
      </c>
      <c r="I36" s="4" t="s">
        <v>105</v>
      </c>
      <c r="J36" s="9">
        <v>1335</v>
      </c>
      <c r="K36" s="9">
        <v>1340</v>
      </c>
      <c r="M36" s="9">
        <f>K36-J36</f>
        <v>5</v>
      </c>
      <c r="N36" s="10">
        <f>K36/J36-1</f>
        <v>3.7453183520599342E-3</v>
      </c>
      <c r="P36" s="11">
        <v>0.11459227467811159</v>
      </c>
      <c r="Q36" s="11">
        <v>0.11331923890063425</v>
      </c>
    </row>
    <row r="37" spans="1:17" s="4" customFormat="1" ht="12.9" customHeight="1" x14ac:dyDescent="0.5">
      <c r="A37" s="4" t="s">
        <v>879</v>
      </c>
      <c r="C37" s="4">
        <v>2909</v>
      </c>
      <c r="D37" s="4" t="s">
        <v>879</v>
      </c>
      <c r="E37" s="4" t="s">
        <v>183</v>
      </c>
      <c r="F37" s="4" t="s">
        <v>881</v>
      </c>
      <c r="G37" s="4" t="s">
        <v>880</v>
      </c>
      <c r="H37" s="4" t="s">
        <v>19</v>
      </c>
      <c r="I37" s="4" t="s">
        <v>105</v>
      </c>
      <c r="J37" s="9">
        <v>85</v>
      </c>
      <c r="K37" s="9">
        <v>85</v>
      </c>
      <c r="M37" s="9">
        <f>K37-J37</f>
        <v>0</v>
      </c>
      <c r="N37" s="10">
        <f>K37/J37-1</f>
        <v>0</v>
      </c>
      <c r="P37" s="11">
        <v>7.2961373390557941E-3</v>
      </c>
      <c r="Q37" s="11">
        <v>7.1881606765327698E-3</v>
      </c>
    </row>
    <row r="38" spans="1:17" s="4" customFormat="1" ht="12.9" customHeight="1" x14ac:dyDescent="0.5">
      <c r="A38" s="4" t="s">
        <v>882</v>
      </c>
      <c r="C38" s="4">
        <v>2910</v>
      </c>
      <c r="D38" s="4" t="s">
        <v>882</v>
      </c>
      <c r="E38" s="4" t="s">
        <v>183</v>
      </c>
      <c r="F38" s="4" t="s">
        <v>884</v>
      </c>
      <c r="G38" s="4" t="s">
        <v>883</v>
      </c>
      <c r="H38" s="4" t="s">
        <v>19</v>
      </c>
      <c r="I38" s="4" t="s">
        <v>105</v>
      </c>
      <c r="J38" s="9">
        <v>575</v>
      </c>
      <c r="K38" s="9">
        <v>730</v>
      </c>
      <c r="M38" s="9">
        <f>K38-J38</f>
        <v>155</v>
      </c>
      <c r="N38" s="10">
        <f>K38/J38-1</f>
        <v>0.26956521739130435</v>
      </c>
      <c r="P38" s="11">
        <v>4.9356223175965663E-2</v>
      </c>
      <c r="Q38" s="11">
        <v>6.1733615221987316E-2</v>
      </c>
    </row>
    <row r="39" spans="1:17" s="4" customFormat="1" ht="12.9" customHeight="1" x14ac:dyDescent="0.5">
      <c r="A39" s="4" t="s">
        <v>885</v>
      </c>
      <c r="C39" s="4">
        <v>2911</v>
      </c>
      <c r="D39" s="4" t="s">
        <v>907</v>
      </c>
      <c r="E39" s="4" t="s">
        <v>183</v>
      </c>
      <c r="F39" s="4" t="s">
        <v>887</v>
      </c>
      <c r="G39" s="4" t="s">
        <v>886</v>
      </c>
      <c r="H39" s="4" t="s">
        <v>19</v>
      </c>
      <c r="I39" s="4" t="s">
        <v>105</v>
      </c>
      <c r="J39" s="9">
        <v>1105</v>
      </c>
      <c r="K39" s="9">
        <v>995</v>
      </c>
      <c r="M39" s="9">
        <f>K39-J39</f>
        <v>-110</v>
      </c>
      <c r="N39" s="10">
        <f>K39/J39-1</f>
        <v>-9.9547511312217174E-2</v>
      </c>
      <c r="P39" s="11">
        <v>9.4849785407725318E-2</v>
      </c>
      <c r="Q39" s="11">
        <v>8.4143763213530662E-2</v>
      </c>
    </row>
    <row r="40" spans="1:17" s="4" customFormat="1" ht="12.9" customHeight="1" x14ac:dyDescent="0.5">
      <c r="A40" s="4" t="s">
        <v>888</v>
      </c>
      <c r="C40" s="4">
        <v>2912</v>
      </c>
      <c r="D40" s="4" t="s">
        <v>888</v>
      </c>
      <c r="E40" s="4" t="s">
        <v>183</v>
      </c>
      <c r="F40" s="4" t="s">
        <v>890</v>
      </c>
      <c r="G40" s="4" t="s">
        <v>889</v>
      </c>
      <c r="H40" s="4" t="s">
        <v>19</v>
      </c>
      <c r="I40" s="4" t="s">
        <v>105</v>
      </c>
      <c r="J40" s="9">
        <v>150</v>
      </c>
      <c r="K40" s="9">
        <v>140</v>
      </c>
      <c r="M40" s="9">
        <f>K40-J40</f>
        <v>-10</v>
      </c>
      <c r="N40" s="10">
        <f>K40/J40-1</f>
        <v>-6.6666666666666652E-2</v>
      </c>
      <c r="P40" s="11">
        <v>1.2875536480686695E-2</v>
      </c>
      <c r="Q40" s="11">
        <v>1.1839323467230444E-2</v>
      </c>
    </row>
    <row r="41" spans="1:17" s="4" customFormat="1" ht="12.9" customHeight="1" x14ac:dyDescent="0.5">
      <c r="A41" s="4" t="s">
        <v>891</v>
      </c>
      <c r="C41" s="4">
        <v>2913</v>
      </c>
      <c r="D41" s="4" t="s">
        <v>891</v>
      </c>
      <c r="E41" s="4" t="s">
        <v>183</v>
      </c>
      <c r="F41" s="4" t="s">
        <v>893</v>
      </c>
      <c r="G41" s="4" t="s">
        <v>892</v>
      </c>
      <c r="H41" s="4" t="s">
        <v>19</v>
      </c>
      <c r="I41" s="4" t="s">
        <v>105</v>
      </c>
      <c r="J41" s="9">
        <v>1525</v>
      </c>
      <c r="K41" s="9">
        <v>1745</v>
      </c>
      <c r="M41" s="9">
        <f>K41-J41</f>
        <v>220</v>
      </c>
      <c r="N41" s="10">
        <f>K41/J41-1</f>
        <v>0.1442622950819672</v>
      </c>
      <c r="P41" s="11">
        <v>0.13090128755364808</v>
      </c>
      <c r="Q41" s="11">
        <v>0.14756871035940802</v>
      </c>
    </row>
    <row r="42" spans="1:17" s="4" customFormat="1" ht="12.9" customHeight="1" x14ac:dyDescent="0.5">
      <c r="A42" s="4" t="s">
        <v>894</v>
      </c>
      <c r="C42" s="4">
        <v>2914</v>
      </c>
      <c r="D42" s="4" t="s">
        <v>894</v>
      </c>
      <c r="E42" s="4" t="s">
        <v>183</v>
      </c>
      <c r="F42" s="4" t="s">
        <v>896</v>
      </c>
      <c r="G42" s="4" t="s">
        <v>895</v>
      </c>
      <c r="H42" s="4" t="s">
        <v>19</v>
      </c>
      <c r="I42" s="4" t="s">
        <v>105</v>
      </c>
      <c r="J42" s="9">
        <v>110</v>
      </c>
      <c r="K42" s="9">
        <v>185</v>
      </c>
      <c r="M42" s="9">
        <f>K42-J42</f>
        <v>75</v>
      </c>
      <c r="N42" s="10">
        <f>K42/J42-1</f>
        <v>0.68181818181818188</v>
      </c>
      <c r="P42" s="11">
        <v>9.4420600858369091E-3</v>
      </c>
      <c r="Q42" s="11">
        <v>1.5644820295983086E-2</v>
      </c>
    </row>
    <row r="43" spans="1:17" s="4" customFormat="1" ht="12.9" customHeight="1" x14ac:dyDescent="0.5">
      <c r="A43" s="4" t="s">
        <v>897</v>
      </c>
      <c r="C43" s="4">
        <v>2915</v>
      </c>
      <c r="D43" s="4" t="s">
        <v>897</v>
      </c>
      <c r="E43" s="4" t="s">
        <v>183</v>
      </c>
      <c r="F43" s="4" t="s">
        <v>899</v>
      </c>
      <c r="G43" s="4" t="s">
        <v>898</v>
      </c>
      <c r="H43" s="4" t="s">
        <v>19</v>
      </c>
      <c r="I43" s="4" t="s">
        <v>105</v>
      </c>
      <c r="J43" s="9">
        <v>10</v>
      </c>
      <c r="K43" s="9">
        <v>10</v>
      </c>
      <c r="M43" s="9">
        <f>K43-J43</f>
        <v>0</v>
      </c>
      <c r="N43" s="10">
        <f>K43/J43-1</f>
        <v>0</v>
      </c>
      <c r="P43" s="11">
        <v>8.5836909871244631E-4</v>
      </c>
      <c r="Q43" s="11">
        <v>8.4566596194503166E-4</v>
      </c>
    </row>
    <row r="44" spans="1:17" s="4" customFormat="1" ht="12.9" customHeight="1" x14ac:dyDescent="0.5">
      <c r="A44" s="4" t="s">
        <v>900</v>
      </c>
      <c r="C44" s="4">
        <v>2916</v>
      </c>
      <c r="D44" s="4" t="s">
        <v>900</v>
      </c>
      <c r="E44" s="4" t="s">
        <v>183</v>
      </c>
      <c r="F44" s="4" t="s">
        <v>902</v>
      </c>
      <c r="G44" s="4" t="s">
        <v>901</v>
      </c>
      <c r="H44" s="4" t="s">
        <v>19</v>
      </c>
      <c r="I44" s="4" t="s">
        <v>105</v>
      </c>
      <c r="J44" s="9">
        <v>190</v>
      </c>
      <c r="K44" s="9">
        <v>240</v>
      </c>
      <c r="M44" s="9">
        <f>K44-J44</f>
        <v>50</v>
      </c>
      <c r="N44" s="10">
        <f>K44/J44-1</f>
        <v>0.26315789473684204</v>
      </c>
      <c r="P44" s="11">
        <v>1.6309012875536481E-2</v>
      </c>
      <c r="Q44" s="11">
        <v>2.029598308668076E-2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11650</v>
      </c>
      <c r="K4" s="6">
        <v>11825</v>
      </c>
      <c r="M4" s="6">
        <f>K4-J4</f>
        <v>175</v>
      </c>
      <c r="N4" s="7">
        <f>K4/J4-1</f>
        <v>1.5021459227467782E-2</v>
      </c>
    </row>
    <row r="5" spans="1:17" s="4" customFormat="1" ht="14.05" customHeight="1" x14ac:dyDescent="0.5">
      <c r="A5" s="4" t="s">
        <v>916</v>
      </c>
      <c r="C5" s="4">
        <v>2918</v>
      </c>
      <c r="D5" s="4" t="s">
        <v>913</v>
      </c>
      <c r="E5" s="4" t="s">
        <v>183</v>
      </c>
      <c r="F5" s="4" t="s">
        <v>914</v>
      </c>
      <c r="G5" s="4" t="s">
        <v>915</v>
      </c>
      <c r="H5" s="4" t="s">
        <v>19</v>
      </c>
      <c r="I5" s="4" t="s">
        <v>20</v>
      </c>
      <c r="J5" s="9">
        <v>225</v>
      </c>
      <c r="K5" s="9">
        <v>385</v>
      </c>
      <c r="M5" s="9">
        <f>K5-J5</f>
        <v>160</v>
      </c>
      <c r="N5" s="10">
        <f>K5/J5-1</f>
        <v>0.71111111111111103</v>
      </c>
      <c r="P5" s="11">
        <v>1.9313304721030045E-2</v>
      </c>
      <c r="Q5" s="11">
        <v>3.255813953488372E-2</v>
      </c>
    </row>
    <row r="6" spans="1:17" s="4" customFormat="1" ht="14.05" customHeight="1" x14ac:dyDescent="0.5">
      <c r="A6" s="4" t="s">
        <v>920</v>
      </c>
      <c r="C6" s="4">
        <v>2919</v>
      </c>
      <c r="D6" s="4" t="s">
        <v>917</v>
      </c>
      <c r="E6" s="4" t="s">
        <v>183</v>
      </c>
      <c r="F6" s="4" t="s">
        <v>918</v>
      </c>
      <c r="G6" s="4" t="s">
        <v>919</v>
      </c>
      <c r="H6" s="4" t="s">
        <v>19</v>
      </c>
      <c r="I6" s="4" t="s">
        <v>20</v>
      </c>
      <c r="J6" s="9">
        <v>11420</v>
      </c>
      <c r="K6" s="9">
        <v>11440</v>
      </c>
      <c r="M6" s="9">
        <f>K6-J6</f>
        <v>20</v>
      </c>
      <c r="N6" s="10">
        <f>K6/J6-1</f>
        <v>1.7513134851139256E-3</v>
      </c>
      <c r="P6" s="11">
        <v>0.98025751072961376</v>
      </c>
      <c r="Q6" s="11">
        <v>0.96744186046511627</v>
      </c>
    </row>
    <row r="7" spans="1:17" s="4" customFormat="1" ht="12.9" customHeight="1" x14ac:dyDescent="0.5">
      <c r="A7" s="4" t="s">
        <v>921</v>
      </c>
      <c r="C7" s="4">
        <v>2920</v>
      </c>
      <c r="D7" s="4" t="s">
        <v>922</v>
      </c>
      <c r="E7" s="4" t="s">
        <v>183</v>
      </c>
      <c r="F7" s="4" t="s">
        <v>923</v>
      </c>
      <c r="G7" s="4" t="s">
        <v>922</v>
      </c>
      <c r="H7" s="4" t="s">
        <v>19</v>
      </c>
      <c r="I7" s="4" t="s">
        <v>20</v>
      </c>
      <c r="J7" s="9">
        <v>50</v>
      </c>
      <c r="K7" s="9">
        <v>35</v>
      </c>
      <c r="M7" s="9">
        <f>K7-J7</f>
        <v>-15</v>
      </c>
      <c r="N7" s="10">
        <f>K7/J7-1</f>
        <v>-0.30000000000000004</v>
      </c>
      <c r="P7" s="11">
        <v>4.2918454935622317E-3</v>
      </c>
      <c r="Q7" s="11">
        <v>2.959830866807611E-3</v>
      </c>
    </row>
    <row r="8" spans="1:17" s="4" customFormat="1" ht="12.9" customHeight="1" x14ac:dyDescent="0.5">
      <c r="A8" s="4" t="s">
        <v>924</v>
      </c>
      <c r="C8" s="4">
        <v>2921</v>
      </c>
      <c r="D8" s="4" t="s">
        <v>925</v>
      </c>
      <c r="E8" s="4" t="s">
        <v>183</v>
      </c>
      <c r="F8" s="4" t="s">
        <v>926</v>
      </c>
      <c r="G8" s="4" t="s">
        <v>925</v>
      </c>
      <c r="H8" s="4" t="s">
        <v>19</v>
      </c>
      <c r="I8" s="4" t="s">
        <v>20</v>
      </c>
      <c r="J8" s="9">
        <v>20</v>
      </c>
      <c r="K8" s="9">
        <v>20</v>
      </c>
      <c r="M8" s="9">
        <f>K8-J8</f>
        <v>0</v>
      </c>
      <c r="N8" s="10">
        <f>K8/J8-1</f>
        <v>0</v>
      </c>
      <c r="P8" s="11">
        <v>1.7167381974248926E-3</v>
      </c>
      <c r="Q8" s="11">
        <v>1.6913319238900633E-3</v>
      </c>
    </row>
    <row r="9" spans="1:17" s="4" customFormat="1" ht="12.9" customHeight="1" x14ac:dyDescent="0.5">
      <c r="A9" s="4" t="s">
        <v>927</v>
      </c>
      <c r="C9" s="4">
        <v>2922</v>
      </c>
      <c r="D9" s="4" t="s">
        <v>928</v>
      </c>
      <c r="E9" s="4" t="s">
        <v>183</v>
      </c>
      <c r="F9" s="4" t="s">
        <v>929</v>
      </c>
      <c r="G9" s="4" t="s">
        <v>928</v>
      </c>
      <c r="H9" s="4" t="s">
        <v>19</v>
      </c>
      <c r="I9" s="4" t="s">
        <v>20</v>
      </c>
      <c r="J9" s="9">
        <v>80</v>
      </c>
      <c r="K9" s="9">
        <v>70</v>
      </c>
      <c r="M9" s="9">
        <f>K9-J9</f>
        <v>-10</v>
      </c>
      <c r="N9" s="10">
        <f>K9/J9-1</f>
        <v>-0.125</v>
      </c>
      <c r="P9" s="11">
        <v>6.8669527896995704E-3</v>
      </c>
      <c r="Q9" s="11">
        <v>5.9196617336152221E-3</v>
      </c>
    </row>
    <row r="10" spans="1:17" s="4" customFormat="1" ht="12.9" customHeight="1" x14ac:dyDescent="0.5">
      <c r="A10" s="4" t="s">
        <v>930</v>
      </c>
      <c r="C10" s="4">
        <v>2923</v>
      </c>
      <c r="D10" s="4" t="s">
        <v>931</v>
      </c>
      <c r="E10" s="4" t="s">
        <v>183</v>
      </c>
      <c r="F10" s="4" t="s">
        <v>932</v>
      </c>
      <c r="G10" s="4" t="s">
        <v>931</v>
      </c>
      <c r="H10" s="4" t="s">
        <v>19</v>
      </c>
      <c r="I10" s="4" t="s">
        <v>20</v>
      </c>
      <c r="J10" s="9">
        <v>1035</v>
      </c>
      <c r="K10" s="9">
        <v>935</v>
      </c>
      <c r="M10" s="9">
        <f>K10-J10</f>
        <v>-100</v>
      </c>
      <c r="N10" s="10">
        <f>K10/J10-1</f>
        <v>-9.661835748792269E-2</v>
      </c>
      <c r="P10" s="11">
        <v>8.8841201716738191E-2</v>
      </c>
      <c r="Q10" s="11">
        <v>7.9069767441860464E-2</v>
      </c>
    </row>
    <row r="11" spans="1:17" s="4" customFormat="1" ht="12.9" customHeight="1" x14ac:dyDescent="0.5">
      <c r="A11" s="4" t="s">
        <v>933</v>
      </c>
      <c r="C11" s="4">
        <v>2924</v>
      </c>
      <c r="D11" s="4" t="s">
        <v>934</v>
      </c>
      <c r="E11" s="4" t="s">
        <v>183</v>
      </c>
      <c r="F11" s="4" t="s">
        <v>935</v>
      </c>
      <c r="G11" s="4" t="s">
        <v>934</v>
      </c>
      <c r="H11" s="4" t="s">
        <v>19</v>
      </c>
      <c r="I11" s="4" t="s">
        <v>20</v>
      </c>
      <c r="J11" s="9">
        <v>1280</v>
      </c>
      <c r="K11" s="9">
        <v>1245</v>
      </c>
      <c r="M11" s="9">
        <f>K11-J11</f>
        <v>-35</v>
      </c>
      <c r="N11" s="10">
        <f>K11/J11-1</f>
        <v>-2.734375E-2</v>
      </c>
      <c r="P11" s="11">
        <v>0.10987124463519313</v>
      </c>
      <c r="Q11" s="11">
        <v>0.10528541226215644</v>
      </c>
    </row>
    <row r="12" spans="1:17" s="4" customFormat="1" ht="12.9" customHeight="1" x14ac:dyDescent="0.5">
      <c r="A12" s="4" t="s">
        <v>936</v>
      </c>
      <c r="C12" s="4">
        <v>2925</v>
      </c>
      <c r="D12" s="4" t="s">
        <v>937</v>
      </c>
      <c r="E12" s="4" t="s">
        <v>183</v>
      </c>
      <c r="F12" s="4" t="s">
        <v>938</v>
      </c>
      <c r="G12" s="4" t="s">
        <v>937</v>
      </c>
      <c r="H12" s="4" t="s">
        <v>19</v>
      </c>
      <c r="I12" s="4" t="s">
        <v>20</v>
      </c>
      <c r="J12" s="9">
        <v>420</v>
      </c>
      <c r="K12" s="9">
        <v>425</v>
      </c>
      <c r="M12" s="9">
        <f>K12-J12</f>
        <v>5</v>
      </c>
      <c r="N12" s="10">
        <f>K12/J12-1</f>
        <v>1.1904761904761862E-2</v>
      </c>
      <c r="P12" s="11">
        <v>3.6051502145922745E-2</v>
      </c>
      <c r="Q12" s="11">
        <v>3.5940803382663845E-2</v>
      </c>
    </row>
    <row r="13" spans="1:17" s="4" customFormat="1" ht="12.9" customHeight="1" x14ac:dyDescent="0.5">
      <c r="A13" s="4" t="s">
        <v>939</v>
      </c>
      <c r="C13" s="4">
        <v>2926</v>
      </c>
      <c r="D13" s="4" t="s">
        <v>940</v>
      </c>
      <c r="E13" s="4" t="s">
        <v>183</v>
      </c>
      <c r="F13" s="4" t="s">
        <v>941</v>
      </c>
      <c r="G13" s="4" t="s">
        <v>940</v>
      </c>
      <c r="H13" s="4" t="s">
        <v>19</v>
      </c>
      <c r="I13" s="4" t="s">
        <v>20</v>
      </c>
      <c r="J13" s="9">
        <v>1240</v>
      </c>
      <c r="K13" s="9">
        <v>1225</v>
      </c>
      <c r="M13" s="9">
        <f>K13-J13</f>
        <v>-15</v>
      </c>
      <c r="N13" s="10">
        <f>K13/J13-1</f>
        <v>-1.2096774193548376E-2</v>
      </c>
      <c r="P13" s="11">
        <v>0.10643776824034334</v>
      </c>
      <c r="Q13" s="11">
        <v>0.10359408033826638</v>
      </c>
    </row>
    <row r="14" spans="1:17" s="4" customFormat="1" ht="12.9" customHeight="1" x14ac:dyDescent="0.5">
      <c r="A14" s="4" t="s">
        <v>942</v>
      </c>
      <c r="C14" s="4">
        <v>2927</v>
      </c>
      <c r="D14" s="4" t="s">
        <v>943</v>
      </c>
      <c r="E14" s="4" t="s">
        <v>183</v>
      </c>
      <c r="F14" s="4" t="s">
        <v>944</v>
      </c>
      <c r="G14" s="4" t="s">
        <v>943</v>
      </c>
      <c r="H14" s="4" t="s">
        <v>19</v>
      </c>
      <c r="I14" s="4" t="s">
        <v>20</v>
      </c>
      <c r="J14" s="9">
        <v>650</v>
      </c>
      <c r="K14" s="9">
        <v>690</v>
      </c>
      <c r="M14" s="9">
        <f>K14-J14</f>
        <v>40</v>
      </c>
      <c r="N14" s="10">
        <f>K14/J14-1</f>
        <v>6.1538461538461542E-2</v>
      </c>
      <c r="P14" s="11">
        <v>5.5793991416309016E-2</v>
      </c>
      <c r="Q14" s="11">
        <v>5.8350951374207191E-2</v>
      </c>
    </row>
    <row r="15" spans="1:17" s="4" customFormat="1" ht="12.9" customHeight="1" x14ac:dyDescent="0.5">
      <c r="A15" s="4" t="s">
        <v>945</v>
      </c>
      <c r="C15" s="4">
        <v>2928</v>
      </c>
      <c r="D15" s="4" t="s">
        <v>946</v>
      </c>
      <c r="E15" s="4" t="s">
        <v>183</v>
      </c>
      <c r="F15" s="4" t="s">
        <v>947</v>
      </c>
      <c r="G15" s="4" t="s">
        <v>946</v>
      </c>
      <c r="H15" s="4" t="s">
        <v>19</v>
      </c>
      <c r="I15" s="4" t="s">
        <v>20</v>
      </c>
      <c r="J15" s="9">
        <v>245</v>
      </c>
      <c r="K15" s="9">
        <v>155</v>
      </c>
      <c r="M15" s="9">
        <f>K15-J15</f>
        <v>-90</v>
      </c>
      <c r="N15" s="10">
        <f>K15/J15-1</f>
        <v>-0.36734693877551017</v>
      </c>
      <c r="P15" s="11">
        <v>2.1030042918454936E-2</v>
      </c>
      <c r="Q15" s="11">
        <v>1.3107822410147992E-2</v>
      </c>
    </row>
    <row r="16" spans="1:17" s="4" customFormat="1" ht="12.9" customHeight="1" x14ac:dyDescent="0.5">
      <c r="A16" s="4" t="s">
        <v>948</v>
      </c>
      <c r="C16" s="4">
        <v>2929</v>
      </c>
      <c r="D16" s="4" t="s">
        <v>949</v>
      </c>
      <c r="E16" s="4" t="s">
        <v>183</v>
      </c>
      <c r="F16" s="4" t="s">
        <v>950</v>
      </c>
      <c r="G16" s="4" t="s">
        <v>949</v>
      </c>
      <c r="H16" s="4" t="s">
        <v>19</v>
      </c>
      <c r="I16" s="4" t="s">
        <v>20</v>
      </c>
      <c r="J16" s="9">
        <v>400</v>
      </c>
      <c r="K16" s="9">
        <v>395</v>
      </c>
      <c r="M16" s="9">
        <f>K16-J16</f>
        <v>-5</v>
      </c>
      <c r="N16" s="10">
        <f>K16/J16-1</f>
        <v>-1.2499999999999956E-2</v>
      </c>
      <c r="P16" s="11">
        <v>3.4334763948497854E-2</v>
      </c>
      <c r="Q16" s="11">
        <v>3.3403805496828753E-2</v>
      </c>
    </row>
    <row r="17" spans="1:17" s="4" customFormat="1" ht="12.9" customHeight="1" x14ac:dyDescent="0.5">
      <c r="A17" s="4" t="s">
        <v>951</v>
      </c>
      <c r="C17" s="4">
        <v>2930</v>
      </c>
      <c r="D17" s="4" t="s">
        <v>952</v>
      </c>
      <c r="E17" s="4" t="s">
        <v>183</v>
      </c>
      <c r="F17" s="4" t="s">
        <v>953</v>
      </c>
      <c r="G17" s="4" t="s">
        <v>952</v>
      </c>
      <c r="H17" s="4" t="s">
        <v>19</v>
      </c>
      <c r="I17" s="4" t="s">
        <v>20</v>
      </c>
      <c r="J17" s="9">
        <v>155</v>
      </c>
      <c r="K17" s="9">
        <v>150</v>
      </c>
      <c r="M17" s="9">
        <f>K17-J17</f>
        <v>-5</v>
      </c>
      <c r="N17" s="10">
        <f>K17/J17-1</f>
        <v>-3.2258064516129004E-2</v>
      </c>
      <c r="P17" s="11">
        <v>1.3304721030042918E-2</v>
      </c>
      <c r="Q17" s="11">
        <v>1.2684989429175475E-2</v>
      </c>
    </row>
    <row r="18" spans="1:17" s="4" customFormat="1" ht="12.9" customHeight="1" x14ac:dyDescent="0.5">
      <c r="A18" s="4" t="s">
        <v>954</v>
      </c>
      <c r="C18" s="4">
        <v>2931</v>
      </c>
      <c r="D18" s="4" t="s">
        <v>955</v>
      </c>
      <c r="E18" s="4" t="s">
        <v>183</v>
      </c>
      <c r="F18" s="4" t="s">
        <v>956</v>
      </c>
      <c r="G18" s="4" t="s">
        <v>955</v>
      </c>
      <c r="H18" s="4" t="s">
        <v>19</v>
      </c>
      <c r="I18" s="4" t="s">
        <v>20</v>
      </c>
      <c r="J18" s="9">
        <v>430</v>
      </c>
      <c r="K18" s="9">
        <v>415</v>
      </c>
      <c r="M18" s="9">
        <f>K18-J18</f>
        <v>-15</v>
      </c>
      <c r="N18" s="10">
        <f>K18/J18-1</f>
        <v>-3.4883720930232509E-2</v>
      </c>
      <c r="P18" s="11">
        <v>3.6909871244635191E-2</v>
      </c>
      <c r="Q18" s="11">
        <v>3.5095137420718819E-2</v>
      </c>
    </row>
    <row r="19" spans="1:17" s="4" customFormat="1" ht="12.9" customHeight="1" x14ac:dyDescent="0.5">
      <c r="A19" s="4" t="s">
        <v>957</v>
      </c>
      <c r="C19" s="4">
        <v>2932</v>
      </c>
      <c r="D19" s="4" t="s">
        <v>958</v>
      </c>
      <c r="E19" s="4" t="s">
        <v>183</v>
      </c>
      <c r="F19" s="4" t="s">
        <v>959</v>
      </c>
      <c r="G19" s="4" t="s">
        <v>958</v>
      </c>
      <c r="H19" s="4" t="s">
        <v>19</v>
      </c>
      <c r="I19" s="4" t="s">
        <v>20</v>
      </c>
      <c r="J19" s="9">
        <v>20</v>
      </c>
      <c r="K19" s="9">
        <v>15</v>
      </c>
      <c r="M19" s="9">
        <f>K19-J19</f>
        <v>-5</v>
      </c>
      <c r="N19" s="10">
        <f>K19/J19-1</f>
        <v>-0.25</v>
      </c>
      <c r="P19" s="11">
        <v>1.7167381974248926E-3</v>
      </c>
      <c r="Q19" s="11">
        <v>1.2684989429175475E-3</v>
      </c>
    </row>
    <row r="20" spans="1:17" s="4" customFormat="1" ht="12.9" customHeight="1" x14ac:dyDescent="0.5">
      <c r="A20" s="4" t="s">
        <v>960</v>
      </c>
      <c r="C20" s="4">
        <v>2933</v>
      </c>
      <c r="D20" s="4" t="s">
        <v>961</v>
      </c>
      <c r="E20" s="4" t="s">
        <v>183</v>
      </c>
      <c r="F20" s="4" t="s">
        <v>962</v>
      </c>
      <c r="G20" s="4" t="s">
        <v>961</v>
      </c>
      <c r="H20" s="4" t="s">
        <v>19</v>
      </c>
      <c r="I20" s="4" t="s">
        <v>20</v>
      </c>
      <c r="J20" s="9">
        <v>555</v>
      </c>
      <c r="K20" s="9">
        <v>565</v>
      </c>
      <c r="M20" s="9">
        <f>K20-J20</f>
        <v>10</v>
      </c>
      <c r="N20" s="10">
        <f>K20/J20-1</f>
        <v>1.8018018018018056E-2</v>
      </c>
      <c r="P20" s="11">
        <v>4.7639484978540772E-2</v>
      </c>
      <c r="Q20" s="11">
        <v>4.7780126849894293E-2</v>
      </c>
    </row>
    <row r="21" spans="1:17" s="4" customFormat="1" ht="12.9" customHeight="1" x14ac:dyDescent="0.5">
      <c r="A21" s="4" t="s">
        <v>963</v>
      </c>
      <c r="C21" s="4">
        <v>2934</v>
      </c>
      <c r="D21" s="4" t="s">
        <v>964</v>
      </c>
      <c r="E21" s="4" t="s">
        <v>183</v>
      </c>
      <c r="F21" s="4" t="s">
        <v>965</v>
      </c>
      <c r="G21" s="4" t="s">
        <v>964</v>
      </c>
      <c r="H21" s="4" t="s">
        <v>19</v>
      </c>
      <c r="I21" s="4" t="s">
        <v>20</v>
      </c>
      <c r="J21" s="9">
        <v>875</v>
      </c>
      <c r="K21" s="9">
        <v>805</v>
      </c>
      <c r="M21" s="9">
        <f>K21-J21</f>
        <v>-70</v>
      </c>
      <c r="N21" s="10">
        <f>K21/J21-1</f>
        <v>-7.999999999999996E-2</v>
      </c>
      <c r="P21" s="11">
        <v>7.5107296137339061E-2</v>
      </c>
      <c r="Q21" s="11">
        <v>6.8076109936575049E-2</v>
      </c>
    </row>
    <row r="22" spans="1:17" s="4" customFormat="1" ht="12.9" customHeight="1" x14ac:dyDescent="0.5">
      <c r="A22" s="4" t="s">
        <v>966</v>
      </c>
      <c r="C22" s="4">
        <v>2935</v>
      </c>
      <c r="D22" s="4" t="s">
        <v>967</v>
      </c>
      <c r="E22" s="4" t="s">
        <v>183</v>
      </c>
      <c r="F22" s="4" t="s">
        <v>968</v>
      </c>
      <c r="G22" s="4" t="s">
        <v>967</v>
      </c>
      <c r="H22" s="4" t="s">
        <v>19</v>
      </c>
      <c r="I22" s="4" t="s">
        <v>20</v>
      </c>
      <c r="J22" s="9">
        <v>1615</v>
      </c>
      <c r="K22" s="9">
        <v>2055</v>
      </c>
      <c r="M22" s="9">
        <f>K22-J22</f>
        <v>440</v>
      </c>
      <c r="N22" s="10">
        <f>K22/J22-1</f>
        <v>0.27244582043343657</v>
      </c>
      <c r="P22" s="11">
        <v>0.13862660944206009</v>
      </c>
      <c r="Q22" s="11">
        <v>0.173784355179704</v>
      </c>
    </row>
    <row r="23" spans="1:17" s="4" customFormat="1" ht="12.9" customHeight="1" x14ac:dyDescent="0.5">
      <c r="A23" s="4" t="s">
        <v>969</v>
      </c>
      <c r="C23" s="4">
        <v>2936</v>
      </c>
      <c r="D23" s="4" t="s">
        <v>970</v>
      </c>
      <c r="E23" s="4" t="s">
        <v>183</v>
      </c>
      <c r="F23" s="4" t="s">
        <v>971</v>
      </c>
      <c r="G23" s="4" t="s">
        <v>970</v>
      </c>
      <c r="H23" s="4" t="s">
        <v>19</v>
      </c>
      <c r="I23" s="4" t="s">
        <v>20</v>
      </c>
      <c r="J23" s="9">
        <v>310</v>
      </c>
      <c r="K23" s="9">
        <v>265</v>
      </c>
      <c r="M23" s="9">
        <f>K23-J23</f>
        <v>-45</v>
      </c>
      <c r="N23" s="10">
        <f>K23/J23-1</f>
        <v>-0.14516129032258063</v>
      </c>
      <c r="P23" s="11">
        <v>2.6609442060085836E-2</v>
      </c>
      <c r="Q23" s="11">
        <v>2.2410147991543339E-2</v>
      </c>
    </row>
    <row r="24" spans="1:17" s="4" customFormat="1" ht="12.9" customHeight="1" x14ac:dyDescent="0.5">
      <c r="A24" s="4" t="s">
        <v>972</v>
      </c>
      <c r="C24" s="4">
        <v>2937</v>
      </c>
      <c r="D24" s="4" t="s">
        <v>973</v>
      </c>
      <c r="E24" s="4" t="s">
        <v>183</v>
      </c>
      <c r="F24" s="4" t="s">
        <v>974</v>
      </c>
      <c r="G24" s="4" t="s">
        <v>973</v>
      </c>
      <c r="H24" s="4" t="s">
        <v>19</v>
      </c>
      <c r="I24" s="4" t="s">
        <v>20</v>
      </c>
      <c r="J24" s="9">
        <v>760</v>
      </c>
      <c r="K24" s="9">
        <v>720</v>
      </c>
      <c r="M24" s="9">
        <f>K24-J24</f>
        <v>-40</v>
      </c>
      <c r="N24" s="10">
        <f>K24/J24-1</f>
        <v>-5.2631578947368474E-2</v>
      </c>
      <c r="P24" s="11">
        <v>6.5236051502145925E-2</v>
      </c>
      <c r="Q24" s="11">
        <v>6.0887949260042283E-2</v>
      </c>
    </row>
    <row r="25" spans="1:17" s="4" customFormat="1" ht="12.9" customHeight="1" x14ac:dyDescent="0.5">
      <c r="A25" s="4" t="s">
        <v>975</v>
      </c>
      <c r="C25" s="4">
        <v>2938</v>
      </c>
      <c r="D25" s="4" t="s">
        <v>976</v>
      </c>
      <c r="E25" s="4" t="s">
        <v>183</v>
      </c>
      <c r="F25" s="4" t="s">
        <v>977</v>
      </c>
      <c r="G25" s="4" t="s">
        <v>976</v>
      </c>
      <c r="H25" s="4" t="s">
        <v>19</v>
      </c>
      <c r="I25" s="4" t="s">
        <v>20</v>
      </c>
      <c r="J25" s="9">
        <v>590</v>
      </c>
      <c r="K25" s="9">
        <v>620</v>
      </c>
      <c r="M25" s="9">
        <f>K25-J25</f>
        <v>30</v>
      </c>
      <c r="N25" s="10">
        <f>K25/J25-1</f>
        <v>5.0847457627118731E-2</v>
      </c>
      <c r="P25" s="11">
        <v>5.0643776824034335E-2</v>
      </c>
      <c r="Q25" s="11">
        <v>5.2431289640591967E-2</v>
      </c>
    </row>
    <row r="26" spans="1:17" s="4" customFormat="1" ht="12.9" customHeight="1" x14ac:dyDescent="0.5">
      <c r="A26" s="4" t="s">
        <v>978</v>
      </c>
      <c r="C26" s="4">
        <v>2939</v>
      </c>
      <c r="D26" s="4" t="s">
        <v>979</v>
      </c>
      <c r="E26" s="4" t="s">
        <v>183</v>
      </c>
      <c r="F26" s="4" t="s">
        <v>980</v>
      </c>
      <c r="G26" s="4" t="s">
        <v>979</v>
      </c>
      <c r="H26" s="4" t="s">
        <v>19</v>
      </c>
      <c r="I26" s="4" t="s">
        <v>20</v>
      </c>
      <c r="J26" s="9">
        <v>685</v>
      </c>
      <c r="K26" s="9">
        <v>640</v>
      </c>
      <c r="M26" s="9">
        <f>K26-J26</f>
        <v>-45</v>
      </c>
      <c r="N26" s="10">
        <f>K26/J26-1</f>
        <v>-6.5693430656934337E-2</v>
      </c>
      <c r="P26" s="11">
        <v>5.8798283261802572E-2</v>
      </c>
      <c r="Q26" s="11">
        <v>5.4122621564482026E-2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10535</v>
      </c>
      <c r="K29" s="6">
        <v>9185</v>
      </c>
      <c r="M29" s="6">
        <f>K29-J29</f>
        <v>-1350</v>
      </c>
      <c r="N29" s="7">
        <f>K29/J29-1</f>
        <v>-0.12814428096820119</v>
      </c>
    </row>
    <row r="30" spans="1:17" s="4" customFormat="1" ht="12.9" customHeight="1" x14ac:dyDescent="0.5">
      <c r="A30" s="4" t="s">
        <v>986</v>
      </c>
      <c r="C30" s="4">
        <v>3038</v>
      </c>
      <c r="D30" s="4" t="s">
        <v>987</v>
      </c>
      <c r="E30" s="4" t="s">
        <v>183</v>
      </c>
      <c r="F30" s="4" t="s">
        <v>988</v>
      </c>
      <c r="G30" s="4" t="s">
        <v>987</v>
      </c>
      <c r="H30" s="4" t="s">
        <v>19</v>
      </c>
      <c r="I30" s="4" t="s">
        <v>20</v>
      </c>
      <c r="J30" s="9">
        <v>2205</v>
      </c>
      <c r="K30" s="9">
        <v>2415</v>
      </c>
      <c r="M30" s="9">
        <f>K30-J30</f>
        <v>210</v>
      </c>
      <c r="N30" s="10">
        <f>K30/J30-1</f>
        <v>9.5238095238095344E-2</v>
      </c>
      <c r="P30" s="11">
        <v>0.20930232558139536</v>
      </c>
      <c r="Q30" s="11">
        <v>0.26292868807838865</v>
      </c>
    </row>
    <row r="31" spans="1:17" s="4" customFormat="1" ht="12.9" customHeight="1" x14ac:dyDescent="0.5">
      <c r="A31" s="4" t="s">
        <v>989</v>
      </c>
      <c r="C31" s="4">
        <v>3039</v>
      </c>
      <c r="D31" s="4" t="s">
        <v>990</v>
      </c>
      <c r="E31" s="4" t="s">
        <v>183</v>
      </c>
      <c r="F31" s="4" t="s">
        <v>991</v>
      </c>
      <c r="G31" s="4" t="s">
        <v>990</v>
      </c>
      <c r="H31" s="4" t="s">
        <v>19</v>
      </c>
      <c r="I31" s="4" t="s">
        <v>20</v>
      </c>
      <c r="J31" s="9">
        <v>4640</v>
      </c>
      <c r="K31" s="9">
        <v>4310</v>
      </c>
      <c r="M31" s="9">
        <f>K31-J31</f>
        <v>-330</v>
      </c>
      <c r="N31" s="10">
        <f>K31/J31-1</f>
        <v>-7.1120689655172376E-2</v>
      </c>
      <c r="P31" s="11">
        <v>0.44043663977218794</v>
      </c>
      <c r="Q31" s="11">
        <v>0.46924333151878062</v>
      </c>
    </row>
    <row r="32" spans="1:17" s="4" customFormat="1" ht="12.9" customHeight="1" x14ac:dyDescent="0.5">
      <c r="A32" s="4" t="s">
        <v>992</v>
      </c>
      <c r="C32" s="4">
        <v>3040</v>
      </c>
      <c r="D32" s="4" t="s">
        <v>993</v>
      </c>
      <c r="E32" s="4" t="s">
        <v>183</v>
      </c>
      <c r="F32" s="4" t="s">
        <v>994</v>
      </c>
      <c r="G32" s="4" t="s">
        <v>993</v>
      </c>
      <c r="H32" s="4" t="s">
        <v>19</v>
      </c>
      <c r="I32" s="4" t="s">
        <v>20</v>
      </c>
      <c r="J32" s="9">
        <v>2540</v>
      </c>
      <c r="K32" s="9">
        <v>1885</v>
      </c>
      <c r="M32" s="9">
        <f>K32-J32</f>
        <v>-655</v>
      </c>
      <c r="N32" s="10">
        <f>K32/J32-1</f>
        <v>-0.25787401574803148</v>
      </c>
      <c r="P32" s="11">
        <v>0.24110109159943047</v>
      </c>
      <c r="Q32" s="11">
        <v>0.20522591181273817</v>
      </c>
    </row>
    <row r="33" spans="1:17" s="4" customFormat="1" ht="12.9" customHeight="1" x14ac:dyDescent="0.5">
      <c r="A33" s="4" t="s">
        <v>995</v>
      </c>
      <c r="C33" s="4">
        <v>3041</v>
      </c>
      <c r="D33" s="4" t="s">
        <v>996</v>
      </c>
      <c r="E33" s="4" t="s">
        <v>183</v>
      </c>
      <c r="F33" s="4" t="s">
        <v>997</v>
      </c>
      <c r="G33" s="4" t="s">
        <v>996</v>
      </c>
      <c r="H33" s="4" t="s">
        <v>19</v>
      </c>
      <c r="I33" s="4" t="s">
        <v>20</v>
      </c>
      <c r="J33" s="9">
        <v>615</v>
      </c>
      <c r="K33" s="9">
        <v>295</v>
      </c>
      <c r="M33" s="9">
        <f>K33-J33</f>
        <v>-320</v>
      </c>
      <c r="N33" s="10">
        <f>K33/J33-1</f>
        <v>-0.52032520325203246</v>
      </c>
      <c r="P33" s="11">
        <v>5.8376839107736118E-2</v>
      </c>
      <c r="Q33" s="11">
        <v>3.2117583015786606E-2</v>
      </c>
    </row>
    <row r="34" spans="1:17" s="4" customFormat="1" ht="12.9" customHeight="1" x14ac:dyDescent="0.5">
      <c r="A34" s="4" t="s">
        <v>998</v>
      </c>
      <c r="C34" s="4">
        <v>3042</v>
      </c>
      <c r="D34" s="4" t="s">
        <v>999</v>
      </c>
      <c r="E34" s="4" t="s">
        <v>183</v>
      </c>
      <c r="F34" s="4" t="s">
        <v>1000</v>
      </c>
      <c r="G34" s="4" t="s">
        <v>999</v>
      </c>
      <c r="H34" s="4" t="s">
        <v>19</v>
      </c>
      <c r="I34" s="4" t="s">
        <v>20</v>
      </c>
      <c r="J34" s="9">
        <v>535</v>
      </c>
      <c r="K34" s="9">
        <v>275</v>
      </c>
      <c r="M34" s="9">
        <f>K34-J34</f>
        <v>-260</v>
      </c>
      <c r="N34" s="10">
        <f>K34/J34-1</f>
        <v>-0.48598130841121501</v>
      </c>
      <c r="P34" s="11">
        <v>5.0783103939250118E-2</v>
      </c>
      <c r="Q34" s="11">
        <v>2.9940119760479042E-2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10540</v>
      </c>
      <c r="K37" s="6">
        <v>9185</v>
      </c>
      <c r="M37" s="6">
        <f>K37-J37</f>
        <v>-1355</v>
      </c>
      <c r="N37" s="7">
        <f>K37/J37-1</f>
        <v>-0.12855787476280833</v>
      </c>
    </row>
    <row r="38" spans="1:17" s="4" customFormat="1" ht="12.9" customHeight="1" x14ac:dyDescent="0.5">
      <c r="A38" s="4" t="s">
        <v>1006</v>
      </c>
      <c r="C38" s="4">
        <v>3056</v>
      </c>
      <c r="D38" s="4" t="s">
        <v>1007</v>
      </c>
      <c r="E38" s="4" t="s">
        <v>183</v>
      </c>
      <c r="F38" s="4" t="s">
        <v>1008</v>
      </c>
      <c r="G38" s="4" t="s">
        <v>1007</v>
      </c>
      <c r="H38" s="4" t="s">
        <v>19</v>
      </c>
      <c r="I38" s="4" t="s">
        <v>20</v>
      </c>
      <c r="J38" s="9">
        <v>550</v>
      </c>
      <c r="K38" s="9">
        <v>575</v>
      </c>
      <c r="M38" s="9">
        <f>K38-J38</f>
        <v>25</v>
      </c>
      <c r="N38" s="10">
        <f>K38/J38-1</f>
        <v>4.5454545454545414E-2</v>
      </c>
      <c r="P38" s="11">
        <v>5.218216318785579E-2</v>
      </c>
      <c r="Q38" s="11">
        <v>6.2602068590092541E-2</v>
      </c>
    </row>
    <row r="39" spans="1:17" s="4" customFormat="1" ht="12.9" customHeight="1" x14ac:dyDescent="0.5">
      <c r="A39" s="4" t="s">
        <v>1009</v>
      </c>
      <c r="C39" s="4">
        <v>3057</v>
      </c>
      <c r="D39" s="4" t="s">
        <v>1010</v>
      </c>
      <c r="E39" s="4" t="s">
        <v>183</v>
      </c>
      <c r="F39" s="4" t="s">
        <v>1011</v>
      </c>
      <c r="G39" s="4" t="s">
        <v>1010</v>
      </c>
      <c r="H39" s="4" t="s">
        <v>19</v>
      </c>
      <c r="I39" s="4" t="s">
        <v>20</v>
      </c>
      <c r="J39" s="9">
        <v>2040</v>
      </c>
      <c r="K39" s="9">
        <v>1620</v>
      </c>
      <c r="M39" s="9">
        <f>K39-J39</f>
        <v>-420</v>
      </c>
      <c r="N39" s="10">
        <f>K39/J39-1</f>
        <v>-0.20588235294117652</v>
      </c>
      <c r="P39" s="11">
        <v>0.19354838709677419</v>
      </c>
      <c r="Q39" s="11">
        <v>0.17637452367991291</v>
      </c>
    </row>
    <row r="40" spans="1:17" s="4" customFormat="1" ht="12.9" customHeight="1" x14ac:dyDescent="0.5">
      <c r="A40" s="4" t="s">
        <v>1012</v>
      </c>
      <c r="C40" s="4">
        <v>3058</v>
      </c>
      <c r="D40" s="4" t="s">
        <v>1013</v>
      </c>
      <c r="E40" s="4" t="s">
        <v>183</v>
      </c>
      <c r="F40" s="4" t="s">
        <v>1014</v>
      </c>
      <c r="G40" s="4" t="s">
        <v>1013</v>
      </c>
      <c r="H40" s="4" t="s">
        <v>19</v>
      </c>
      <c r="I40" s="4" t="s">
        <v>20</v>
      </c>
      <c r="J40" s="9">
        <v>2900</v>
      </c>
      <c r="K40" s="9">
        <v>2355</v>
      </c>
      <c r="M40" s="9">
        <f>K40-J40</f>
        <v>-545</v>
      </c>
      <c r="N40" s="10">
        <f>K40/J40-1</f>
        <v>-0.18793103448275861</v>
      </c>
      <c r="P40" s="11">
        <v>0.27514231499051234</v>
      </c>
      <c r="Q40" s="11">
        <v>0.25639629831246596</v>
      </c>
    </row>
    <row r="41" spans="1:17" s="4" customFormat="1" ht="12.9" customHeight="1" x14ac:dyDescent="0.5">
      <c r="A41" s="4" t="s">
        <v>1015</v>
      </c>
      <c r="C41" s="4">
        <v>3059</v>
      </c>
      <c r="D41" s="4" t="s">
        <v>1016</v>
      </c>
      <c r="E41" s="4" t="s">
        <v>183</v>
      </c>
      <c r="F41" s="4" t="s">
        <v>1017</v>
      </c>
      <c r="G41" s="4" t="s">
        <v>1016</v>
      </c>
      <c r="H41" s="4" t="s">
        <v>19</v>
      </c>
      <c r="I41" s="4" t="s">
        <v>20</v>
      </c>
      <c r="J41" s="9">
        <v>2055</v>
      </c>
      <c r="K41" s="9">
        <v>1750</v>
      </c>
      <c r="M41" s="9">
        <f>K41-J41</f>
        <v>-305</v>
      </c>
      <c r="N41" s="10">
        <f>K41/J41-1</f>
        <v>-0.14841849148418496</v>
      </c>
      <c r="P41" s="11">
        <v>0.19497153700189754</v>
      </c>
      <c r="Q41" s="11">
        <v>0.19052803483941208</v>
      </c>
    </row>
    <row r="42" spans="1:17" s="4" customFormat="1" ht="12.9" customHeight="1" x14ac:dyDescent="0.5">
      <c r="A42" s="4" t="s">
        <v>1018</v>
      </c>
      <c r="C42" s="4">
        <v>3060</v>
      </c>
      <c r="D42" s="4" t="s">
        <v>1019</v>
      </c>
      <c r="E42" s="4" t="s">
        <v>183</v>
      </c>
      <c r="F42" s="4" t="s">
        <v>1020</v>
      </c>
      <c r="G42" s="4" t="s">
        <v>1019</v>
      </c>
      <c r="H42" s="4" t="s">
        <v>19</v>
      </c>
      <c r="I42" s="4" t="s">
        <v>20</v>
      </c>
      <c r="J42" s="9">
        <v>925</v>
      </c>
      <c r="K42" s="9">
        <v>935</v>
      </c>
      <c r="M42" s="9">
        <f>K42-J42</f>
        <v>10</v>
      </c>
      <c r="N42" s="10">
        <f>K42/J42-1</f>
        <v>1.08108108108107E-2</v>
      </c>
      <c r="P42" s="11">
        <v>8.7760910815939272E-2</v>
      </c>
      <c r="Q42" s="11">
        <v>0.10179640718562874</v>
      </c>
    </row>
    <row r="43" spans="1:17" s="4" customFormat="1" ht="12.9" customHeight="1" x14ac:dyDescent="0.5">
      <c r="A43" s="4" t="s">
        <v>1021</v>
      </c>
      <c r="C43" s="4">
        <v>3061</v>
      </c>
      <c r="D43" s="4" t="s">
        <v>1022</v>
      </c>
      <c r="E43" s="4" t="s">
        <v>183</v>
      </c>
      <c r="F43" s="4" t="s">
        <v>1023</v>
      </c>
      <c r="G43" s="4" t="s">
        <v>1022</v>
      </c>
      <c r="H43" s="4" t="s">
        <v>19</v>
      </c>
      <c r="I43" s="4" t="s">
        <v>20</v>
      </c>
      <c r="J43" s="9">
        <v>2075</v>
      </c>
      <c r="K43" s="9">
        <v>1940</v>
      </c>
      <c r="M43" s="9">
        <f>K43-J43</f>
        <v>-135</v>
      </c>
      <c r="N43" s="10">
        <f>K43/J43-1</f>
        <v>-6.5060240963855431E-2</v>
      </c>
      <c r="P43" s="11">
        <v>0.19686907020872865</v>
      </c>
      <c r="Q43" s="11">
        <v>0.21121393576483397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10825</v>
      </c>
      <c r="K4" s="6">
        <v>10515</v>
      </c>
      <c r="M4" s="6">
        <f>K4-J4</f>
        <v>-310</v>
      </c>
      <c r="N4" s="7">
        <f>K4/J4-1</f>
        <v>-2.8637413394919209E-2</v>
      </c>
    </row>
    <row r="5" spans="1:17" s="4" customFormat="1" ht="12.9" customHeight="1" x14ac:dyDescent="0.5">
      <c r="A5" s="4" t="s">
        <v>1029</v>
      </c>
      <c r="C5" s="4">
        <v>2989</v>
      </c>
      <c r="D5" s="4" t="s">
        <v>1030</v>
      </c>
      <c r="E5" s="4" t="s">
        <v>183</v>
      </c>
      <c r="F5" s="4" t="s">
        <v>1031</v>
      </c>
      <c r="G5" s="4" t="s">
        <v>1030</v>
      </c>
      <c r="H5" s="4" t="s">
        <v>19</v>
      </c>
      <c r="I5" s="4" t="s">
        <v>20</v>
      </c>
      <c r="J5" s="9">
        <v>1465</v>
      </c>
      <c r="K5" s="9">
        <v>1250</v>
      </c>
      <c r="M5" s="9">
        <f>K5-J5</f>
        <v>-215</v>
      </c>
      <c r="N5" s="10">
        <f>K5/J5-1</f>
        <v>-0.14675767918088733</v>
      </c>
      <c r="P5" s="11">
        <v>0.13533487297921479</v>
      </c>
      <c r="Q5" s="11">
        <v>0.11887779362815026</v>
      </c>
    </row>
    <row r="6" spans="1:17" s="4" customFormat="1" ht="12.9" customHeight="1" x14ac:dyDescent="0.5">
      <c r="A6" s="4" t="s">
        <v>1032</v>
      </c>
      <c r="C6" s="4">
        <v>2987</v>
      </c>
      <c r="D6" s="4" t="s">
        <v>1033</v>
      </c>
      <c r="E6" s="4" t="s">
        <v>183</v>
      </c>
      <c r="F6" s="4" t="s">
        <v>1034</v>
      </c>
      <c r="G6" s="4" t="s">
        <v>1033</v>
      </c>
      <c r="H6" s="4" t="s">
        <v>19</v>
      </c>
      <c r="I6" s="4" t="s">
        <v>20</v>
      </c>
      <c r="J6" s="9">
        <v>270</v>
      </c>
      <c r="K6" s="9">
        <v>1325</v>
      </c>
      <c r="M6" s="9">
        <f>K6-J6</f>
        <v>1055</v>
      </c>
      <c r="N6" s="10">
        <f>K6/J6-1</f>
        <v>3.9074074074074074</v>
      </c>
      <c r="P6" s="11">
        <v>2.4942263279445726E-2</v>
      </c>
      <c r="Q6" s="11">
        <v>0.12601046124583928</v>
      </c>
    </row>
    <row r="7" spans="1:17" s="4" customFormat="1" ht="12.9" customHeight="1" x14ac:dyDescent="0.5">
      <c r="A7" s="4" t="s">
        <v>1035</v>
      </c>
      <c r="C7" s="4">
        <v>2990</v>
      </c>
      <c r="D7" s="4" t="s">
        <v>1036</v>
      </c>
      <c r="E7" s="4" t="s">
        <v>183</v>
      </c>
      <c r="F7" s="4" t="s">
        <v>1037</v>
      </c>
      <c r="G7" s="4" t="s">
        <v>1038</v>
      </c>
      <c r="H7" s="4" t="s">
        <v>19</v>
      </c>
      <c r="I7" s="4" t="s">
        <v>20</v>
      </c>
      <c r="J7" s="9">
        <v>9070</v>
      </c>
      <c r="K7" s="9">
        <v>7935</v>
      </c>
      <c r="M7" s="9">
        <f>K7-J7</f>
        <v>-1135</v>
      </c>
      <c r="N7" s="10">
        <f>K7/J7-1</f>
        <v>-0.1251378169790518</v>
      </c>
      <c r="P7" s="11">
        <v>0.83787528868360273</v>
      </c>
      <c r="Q7" s="11">
        <v>0.75463623395149781</v>
      </c>
    </row>
    <row r="8" spans="1:17" s="4" customFormat="1" ht="12.9" customHeight="1" x14ac:dyDescent="0.5">
      <c r="A8" s="4" t="s">
        <v>1039</v>
      </c>
      <c r="C8" s="4">
        <v>2988</v>
      </c>
      <c r="D8" s="4" t="s">
        <v>1040</v>
      </c>
      <c r="E8" s="4" t="s">
        <v>183</v>
      </c>
      <c r="F8" s="4" t="s">
        <v>1041</v>
      </c>
      <c r="G8" s="4" t="s">
        <v>1040</v>
      </c>
      <c r="H8" s="4" t="s">
        <v>19</v>
      </c>
      <c r="I8" s="4" t="s">
        <v>20</v>
      </c>
      <c r="J8" s="9">
        <v>15</v>
      </c>
      <c r="K8" s="9">
        <v>10</v>
      </c>
      <c r="M8" s="9">
        <f>K8-J8</f>
        <v>-5</v>
      </c>
      <c r="N8" s="10">
        <f>K8/J8-1</f>
        <v>-0.33333333333333337</v>
      </c>
      <c r="P8" s="11">
        <v>1.3856812933025404E-3</v>
      </c>
      <c r="Q8" s="11">
        <v>9.5102234902520212E-4</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5575</v>
      </c>
      <c r="K10" s="6">
        <v>5470</v>
      </c>
      <c r="M10" s="6">
        <f>K10-J10</f>
        <v>-105</v>
      </c>
      <c r="N10" s="7">
        <f>K10/J10-1</f>
        <v>-1.8834080717488821E-2</v>
      </c>
      <c r="P10" s="8">
        <v>0.51501154734411081</v>
      </c>
      <c r="Q10" s="8">
        <v>0.52020922491678556</v>
      </c>
    </row>
    <row r="11" spans="1:17" s="4" customFormat="1" ht="12.9" customHeight="1" x14ac:dyDescent="0.5">
      <c r="A11" s="4" t="s">
        <v>1029</v>
      </c>
      <c r="C11" s="4">
        <v>2994</v>
      </c>
      <c r="D11" s="4" t="s">
        <v>1044</v>
      </c>
      <c r="E11" s="4" t="s">
        <v>183</v>
      </c>
      <c r="F11" s="4" t="s">
        <v>1031</v>
      </c>
      <c r="G11" s="4" t="s">
        <v>1030</v>
      </c>
      <c r="H11" s="4" t="s">
        <v>19</v>
      </c>
      <c r="I11" s="4" t="s">
        <v>96</v>
      </c>
      <c r="J11" s="9">
        <v>1080</v>
      </c>
      <c r="K11" s="9">
        <v>925</v>
      </c>
      <c r="M11" s="9">
        <f>K11-J11</f>
        <v>-155</v>
      </c>
      <c r="N11" s="10">
        <f>K11/J11-1</f>
        <v>-0.14351851851851849</v>
      </c>
      <c r="P11" s="11">
        <v>9.9769053117782905E-2</v>
      </c>
      <c r="Q11" s="11">
        <v>8.7969567284831199E-2</v>
      </c>
    </row>
    <row r="12" spans="1:17" s="4" customFormat="1" ht="12.9" customHeight="1" x14ac:dyDescent="0.5">
      <c r="A12" s="4" t="s">
        <v>1032</v>
      </c>
      <c r="C12" s="4">
        <v>2992</v>
      </c>
      <c r="D12" s="4" t="s">
        <v>1045</v>
      </c>
      <c r="E12" s="4" t="s">
        <v>183</v>
      </c>
      <c r="F12" s="4" t="s">
        <v>1034</v>
      </c>
      <c r="G12" s="4" t="s">
        <v>1033</v>
      </c>
      <c r="H12" s="4" t="s">
        <v>19</v>
      </c>
      <c r="I12" s="4" t="s">
        <v>96</v>
      </c>
      <c r="J12" s="9">
        <v>120</v>
      </c>
      <c r="K12" s="9">
        <v>565</v>
      </c>
      <c r="M12" s="9">
        <f>K12-J12</f>
        <v>445</v>
      </c>
      <c r="N12" s="10">
        <f>K12/J12-1</f>
        <v>3.708333333333333</v>
      </c>
      <c r="P12" s="11">
        <v>1.1085450346420323E-2</v>
      </c>
      <c r="Q12" s="11">
        <v>5.3732762719923916E-2</v>
      </c>
    </row>
    <row r="13" spans="1:17" s="4" customFormat="1" ht="12.9" customHeight="1" x14ac:dyDescent="0.5">
      <c r="A13" s="4" t="s">
        <v>1035</v>
      </c>
      <c r="C13" s="4">
        <v>2995</v>
      </c>
      <c r="D13" s="4" t="s">
        <v>1046</v>
      </c>
      <c r="E13" s="4" t="s">
        <v>183</v>
      </c>
      <c r="F13" s="4" t="s">
        <v>1037</v>
      </c>
      <c r="G13" s="4" t="s">
        <v>1038</v>
      </c>
      <c r="H13" s="4" t="s">
        <v>19</v>
      </c>
      <c r="I13" s="4" t="s">
        <v>96</v>
      </c>
      <c r="J13" s="9">
        <v>4370</v>
      </c>
      <c r="K13" s="9">
        <v>3975</v>
      </c>
      <c r="M13" s="9">
        <f>K13-J13</f>
        <v>-395</v>
      </c>
      <c r="N13" s="10">
        <f>K13/J13-1</f>
        <v>-9.0389016018306623E-2</v>
      </c>
      <c r="P13" s="11">
        <v>0.40369515011547347</v>
      </c>
      <c r="Q13" s="11">
        <v>0.37803138373751782</v>
      </c>
    </row>
    <row r="14" spans="1:17" s="4" customFormat="1" ht="12.9" customHeight="1" x14ac:dyDescent="0.5">
      <c r="A14" s="4" t="s">
        <v>1039</v>
      </c>
      <c r="C14" s="4">
        <v>2993</v>
      </c>
      <c r="D14" s="4" t="s">
        <v>1047</v>
      </c>
      <c r="E14" s="4" t="s">
        <v>183</v>
      </c>
      <c r="F14" s="4" t="s">
        <v>1041</v>
      </c>
      <c r="G14" s="4" t="s">
        <v>1040</v>
      </c>
      <c r="H14" s="4" t="s">
        <v>19</v>
      </c>
      <c r="I14" s="4" t="s">
        <v>96</v>
      </c>
      <c r="J14" s="9">
        <v>10</v>
      </c>
      <c r="K14" s="9">
        <v>10</v>
      </c>
      <c r="M14" s="9">
        <f>K14-J14</f>
        <v>0</v>
      </c>
      <c r="N14" s="10">
        <f>K14/J14-1</f>
        <v>0</v>
      </c>
      <c r="P14" s="11">
        <v>9.2378752886836026E-4</v>
      </c>
      <c r="Q14" s="11">
        <v>9.5102234902520212E-4</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5245</v>
      </c>
      <c r="K16" s="6">
        <v>5045</v>
      </c>
      <c r="M16" s="6">
        <f>K16-J16</f>
        <v>-200</v>
      </c>
      <c r="N16" s="7">
        <f>K16/J16-1</f>
        <v>-3.8131553860819789E-2</v>
      </c>
      <c r="P16" s="8">
        <v>0.48452655889145496</v>
      </c>
      <c r="Q16" s="8">
        <v>0.47979077508321444</v>
      </c>
    </row>
    <row r="17" spans="1:17" s="4" customFormat="1" ht="12.9" customHeight="1" x14ac:dyDescent="0.5">
      <c r="A17" s="4" t="s">
        <v>1029</v>
      </c>
      <c r="C17" s="4">
        <v>2999</v>
      </c>
      <c r="D17" s="4" t="s">
        <v>1044</v>
      </c>
      <c r="E17" s="4" t="s">
        <v>183</v>
      </c>
      <c r="F17" s="4" t="s">
        <v>1031</v>
      </c>
      <c r="G17" s="4" t="s">
        <v>1030</v>
      </c>
      <c r="H17" s="4" t="s">
        <v>19</v>
      </c>
      <c r="I17" s="4" t="s">
        <v>105</v>
      </c>
      <c r="J17" s="9">
        <v>385</v>
      </c>
      <c r="K17" s="9">
        <v>320</v>
      </c>
      <c r="M17" s="9">
        <f>K17-J17</f>
        <v>-65</v>
      </c>
      <c r="N17" s="10">
        <f>K17/J17-1</f>
        <v>-0.16883116883116878</v>
      </c>
      <c r="P17" s="11">
        <v>3.5565819861431869E-2</v>
      </c>
      <c r="Q17" s="11">
        <v>3.0432715168806468E-2</v>
      </c>
    </row>
    <row r="18" spans="1:17" s="4" customFormat="1" ht="12.9" customHeight="1" x14ac:dyDescent="0.5">
      <c r="A18" s="4" t="s">
        <v>1032</v>
      </c>
      <c r="C18" s="4">
        <v>2997</v>
      </c>
      <c r="D18" s="4" t="s">
        <v>1045</v>
      </c>
      <c r="E18" s="4" t="s">
        <v>183</v>
      </c>
      <c r="F18" s="4" t="s">
        <v>1034</v>
      </c>
      <c r="G18" s="4" t="s">
        <v>1033</v>
      </c>
      <c r="H18" s="4" t="s">
        <v>19</v>
      </c>
      <c r="I18" s="4" t="s">
        <v>105</v>
      </c>
      <c r="J18" s="9">
        <v>155</v>
      </c>
      <c r="K18" s="9">
        <v>760</v>
      </c>
      <c r="M18" s="9">
        <f>K18-J18</f>
        <v>605</v>
      </c>
      <c r="N18" s="10">
        <f>K18/J18-1</f>
        <v>3.903225806451613</v>
      </c>
      <c r="P18" s="11">
        <v>1.4318706697459584E-2</v>
      </c>
      <c r="Q18" s="11">
        <v>7.2277698525915354E-2</v>
      </c>
    </row>
    <row r="19" spans="1:17" s="4" customFormat="1" ht="12.9" customHeight="1" x14ac:dyDescent="0.5">
      <c r="A19" s="4" t="s">
        <v>1035</v>
      </c>
      <c r="C19" s="4">
        <v>3000</v>
      </c>
      <c r="D19" s="4" t="s">
        <v>1046</v>
      </c>
      <c r="E19" s="4" t="s">
        <v>183</v>
      </c>
      <c r="F19" s="4" t="s">
        <v>1037</v>
      </c>
      <c r="G19" s="4" t="s">
        <v>1038</v>
      </c>
      <c r="H19" s="4" t="s">
        <v>19</v>
      </c>
      <c r="I19" s="4" t="s">
        <v>105</v>
      </c>
      <c r="J19" s="9">
        <v>4700</v>
      </c>
      <c r="K19" s="9">
        <v>3960</v>
      </c>
      <c r="M19" s="9">
        <f>K19-J19</f>
        <v>-740</v>
      </c>
      <c r="N19" s="10">
        <f>K19/J19-1</f>
        <v>-0.1574468085106383</v>
      </c>
      <c r="P19" s="11">
        <v>0.43418013856812931</v>
      </c>
      <c r="Q19" s="11">
        <v>0.37660485021398005</v>
      </c>
    </row>
    <row r="20" spans="1:17" s="4" customFormat="1" ht="12.9" customHeight="1" x14ac:dyDescent="0.5">
      <c r="A20" s="4" t="s">
        <v>1039</v>
      </c>
      <c r="C20" s="4">
        <v>2998</v>
      </c>
      <c r="D20" s="4" t="s">
        <v>1047</v>
      </c>
      <c r="E20" s="4" t="s">
        <v>183</v>
      </c>
      <c r="F20" s="4" t="s">
        <v>1041</v>
      </c>
      <c r="G20" s="4" t="s">
        <v>1040</v>
      </c>
      <c r="H20" s="4" t="s">
        <v>19</v>
      </c>
      <c r="I20" s="4" t="s">
        <v>105</v>
      </c>
      <c r="J20" s="9">
        <v>0</v>
      </c>
      <c r="K20" s="9">
        <v>0</v>
      </c>
      <c r="M20" s="9">
        <f>K20-J20</f>
        <v>0</v>
      </c>
      <c r="N20" s="15" t="s">
        <v>154</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10535</v>
      </c>
      <c r="K23" s="6">
        <v>9185</v>
      </c>
      <c r="M23" s="6">
        <f>K23-J23</f>
        <v>-1350</v>
      </c>
      <c r="N23" s="7">
        <f>K23/J23-1</f>
        <v>-0.12814428096820119</v>
      </c>
    </row>
    <row r="24" spans="1:17" s="4" customFormat="1" ht="12.9" customHeight="1" x14ac:dyDescent="0.5">
      <c r="A24" s="4" t="s">
        <v>1055</v>
      </c>
      <c r="C24" s="4">
        <v>3017</v>
      </c>
      <c r="D24" s="4" t="s">
        <v>1056</v>
      </c>
      <c r="E24" s="4" t="s">
        <v>183</v>
      </c>
      <c r="F24" s="4" t="s">
        <v>1057</v>
      </c>
      <c r="G24" s="4" t="s">
        <v>1058</v>
      </c>
      <c r="H24" s="4" t="s">
        <v>19</v>
      </c>
      <c r="I24" s="4" t="s">
        <v>20</v>
      </c>
      <c r="J24" s="9">
        <v>7075</v>
      </c>
      <c r="K24" s="9">
        <v>6660</v>
      </c>
      <c r="M24" s="9">
        <f>K24-J24</f>
        <v>-415</v>
      </c>
      <c r="N24" s="10">
        <f>K24/J24-1</f>
        <v>-5.8657243816254367E-2</v>
      </c>
      <c r="P24" s="11">
        <v>0.6715709539629805</v>
      </c>
      <c r="Q24" s="11">
        <v>0.72509526401741975</v>
      </c>
    </row>
    <row r="25" spans="1:17" s="4" customFormat="1" ht="12.9" customHeight="1" x14ac:dyDescent="0.5">
      <c r="A25" s="4" t="s">
        <v>1059</v>
      </c>
      <c r="C25" s="4">
        <v>3018</v>
      </c>
      <c r="D25" s="4" t="s">
        <v>1060</v>
      </c>
      <c r="E25" s="4" t="s">
        <v>183</v>
      </c>
      <c r="F25" s="4" t="s">
        <v>1061</v>
      </c>
      <c r="G25" s="4" t="s">
        <v>1062</v>
      </c>
      <c r="H25" s="4" t="s">
        <v>19</v>
      </c>
      <c r="I25" s="4" t="s">
        <v>20</v>
      </c>
      <c r="J25" s="9">
        <v>895</v>
      </c>
      <c r="K25" s="9">
        <v>1050</v>
      </c>
      <c r="M25" s="9">
        <f>K25-J25</f>
        <v>155</v>
      </c>
      <c r="N25" s="10">
        <f>K25/J25-1</f>
        <v>0.17318435754189943</v>
      </c>
      <c r="P25" s="11">
        <v>8.4954912197437116E-2</v>
      </c>
      <c r="Q25" s="11">
        <v>0.11431682090364725</v>
      </c>
    </row>
    <row r="26" spans="1:17" s="4" customFormat="1" ht="12.9" customHeight="1" x14ac:dyDescent="0.5">
      <c r="A26" s="4" t="s">
        <v>1063</v>
      </c>
      <c r="C26" s="4">
        <v>3019</v>
      </c>
      <c r="D26" s="4" t="s">
        <v>1064</v>
      </c>
      <c r="E26" s="4" t="s">
        <v>183</v>
      </c>
      <c r="F26" s="4" t="s">
        <v>1065</v>
      </c>
      <c r="G26" s="4" t="s">
        <v>1064</v>
      </c>
      <c r="H26" s="4" t="s">
        <v>19</v>
      </c>
      <c r="I26" s="4" t="s">
        <v>20</v>
      </c>
      <c r="J26" s="9">
        <v>1930</v>
      </c>
      <c r="K26" s="9">
        <v>940</v>
      </c>
      <c r="M26" s="9">
        <f>K26-J26</f>
        <v>-990</v>
      </c>
      <c r="N26" s="10">
        <f>K26/J26-1</f>
        <v>-0.51295336787564771</v>
      </c>
      <c r="P26" s="11">
        <v>0.18319886093972473</v>
      </c>
      <c r="Q26" s="11">
        <v>0.10234077299945564</v>
      </c>
    </row>
    <row r="27" spans="1:17" s="4" customFormat="1" ht="12.9" customHeight="1" x14ac:dyDescent="0.5">
      <c r="A27" s="4" t="s">
        <v>1066</v>
      </c>
      <c r="C27" s="4">
        <v>3020</v>
      </c>
      <c r="D27" s="4" t="s">
        <v>1067</v>
      </c>
      <c r="E27" s="4" t="s">
        <v>183</v>
      </c>
      <c r="F27" s="4" t="s">
        <v>1068</v>
      </c>
      <c r="G27" s="4" t="s">
        <v>1067</v>
      </c>
      <c r="H27" s="4" t="s">
        <v>19</v>
      </c>
      <c r="I27" s="4" t="s">
        <v>20</v>
      </c>
      <c r="J27" s="9">
        <v>340</v>
      </c>
      <c r="K27" s="9">
        <v>250</v>
      </c>
      <c r="M27" s="9">
        <f>K27-J27</f>
        <v>-90</v>
      </c>
      <c r="N27" s="10">
        <f>K27/J27-1</f>
        <v>-0.26470588235294112</v>
      </c>
      <c r="P27" s="11">
        <v>3.2273374466065499E-2</v>
      </c>
      <c r="Q27" s="11">
        <v>2.7218290691344585E-2</v>
      </c>
    </row>
    <row r="28" spans="1:17" s="4" customFormat="1" ht="12.9" customHeight="1" x14ac:dyDescent="0.5">
      <c r="A28" s="4" t="s">
        <v>1069</v>
      </c>
      <c r="C28" s="4">
        <v>3021</v>
      </c>
      <c r="D28" s="4" t="s">
        <v>1070</v>
      </c>
      <c r="E28" s="4" t="s">
        <v>183</v>
      </c>
      <c r="F28" s="4" t="s">
        <v>1071</v>
      </c>
      <c r="G28" s="4" t="s">
        <v>1070</v>
      </c>
      <c r="H28" s="4" t="s">
        <v>19</v>
      </c>
      <c r="I28" s="4" t="s">
        <v>20</v>
      </c>
      <c r="J28" s="9">
        <v>180</v>
      </c>
      <c r="K28" s="9">
        <v>85</v>
      </c>
      <c r="M28" s="9">
        <f>K28-J28</f>
        <v>-95</v>
      </c>
      <c r="N28" s="10">
        <f>K28/J28-1</f>
        <v>-0.52777777777777779</v>
      </c>
      <c r="P28" s="11">
        <v>1.7085904129093499E-2</v>
      </c>
      <c r="Q28" s="11">
        <v>9.2542188350571587E-3</v>
      </c>
    </row>
    <row r="29" spans="1:17" s="4" customFormat="1" ht="12.9" customHeight="1" x14ac:dyDescent="0.5">
      <c r="A29" s="4" t="s">
        <v>1072</v>
      </c>
      <c r="C29" s="4">
        <v>3022</v>
      </c>
      <c r="D29" s="4" t="s">
        <v>1073</v>
      </c>
      <c r="E29" s="4" t="s">
        <v>183</v>
      </c>
      <c r="F29" s="4" t="s">
        <v>1074</v>
      </c>
      <c r="G29" s="4" t="s">
        <v>1073</v>
      </c>
      <c r="H29" s="4" t="s">
        <v>19</v>
      </c>
      <c r="I29" s="4" t="s">
        <v>20</v>
      </c>
      <c r="J29" s="9">
        <v>120</v>
      </c>
      <c r="K29" s="9">
        <v>200</v>
      </c>
      <c r="M29" s="9">
        <f>K29-J29</f>
        <v>80</v>
      </c>
      <c r="N29" s="10">
        <f>K29/J29-1</f>
        <v>0.66666666666666674</v>
      </c>
      <c r="P29" s="11">
        <v>1.1390602752728999E-2</v>
      </c>
      <c r="Q29" s="11">
        <v>2.1774632553075667E-2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6320</v>
      </c>
      <c r="K33" s="6">
        <v>6435</v>
      </c>
      <c r="M33" s="6">
        <f>K33-J33</f>
        <v>115</v>
      </c>
      <c r="N33" s="7">
        <f>K33/J33-1</f>
        <v>1.8196202531645556E-2</v>
      </c>
    </row>
    <row r="34" spans="1:17" s="4" customFormat="1" ht="14.05" customHeight="1" x14ac:dyDescent="0.5">
      <c r="A34" s="4" t="s">
        <v>1084</v>
      </c>
      <c r="C34" s="4">
        <v>2811</v>
      </c>
      <c r="D34" s="4" t="s">
        <v>1081</v>
      </c>
      <c r="E34" s="4" t="s">
        <v>183</v>
      </c>
      <c r="F34" s="4" t="s">
        <v>1082</v>
      </c>
      <c r="G34" s="4" t="s">
        <v>1083</v>
      </c>
      <c r="H34" s="4" t="s">
        <v>19</v>
      </c>
      <c r="I34" s="4" t="s">
        <v>20</v>
      </c>
      <c r="J34" s="17">
        <v>43916</v>
      </c>
      <c r="K34" s="17">
        <v>49600</v>
      </c>
      <c r="M34" s="17">
        <f>K34-J34</f>
        <v>5684</v>
      </c>
      <c r="N34" s="10">
        <f>K34/J34-1</f>
        <v>0.12942890973677024</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3520</v>
      </c>
      <c r="K36" s="6">
        <v>3490</v>
      </c>
      <c r="M36" s="6">
        <f>K36-J36</f>
        <v>-30</v>
      </c>
      <c r="N36" s="7">
        <f>K36/J36-1</f>
        <v>-8.5227272727272929E-3</v>
      </c>
      <c r="P36" s="8">
        <v>0.55696202531645567</v>
      </c>
      <c r="Q36" s="8">
        <v>0.54234654234654234</v>
      </c>
    </row>
    <row r="37" spans="1:17" s="4" customFormat="1" ht="14.05" customHeight="1" x14ac:dyDescent="0.5">
      <c r="A37" s="4" t="s">
        <v>1084</v>
      </c>
      <c r="C37" s="4">
        <v>2815</v>
      </c>
      <c r="D37" s="4" t="s">
        <v>1087</v>
      </c>
      <c r="E37" s="4" t="s">
        <v>183</v>
      </c>
      <c r="F37" s="4" t="s">
        <v>1082</v>
      </c>
      <c r="G37" s="4" t="s">
        <v>1083</v>
      </c>
      <c r="H37" s="4" t="s">
        <v>19</v>
      </c>
      <c r="I37" s="4" t="s">
        <v>96</v>
      </c>
      <c r="J37" s="17">
        <v>46275</v>
      </c>
      <c r="K37" s="17">
        <v>51200</v>
      </c>
      <c r="M37" s="17">
        <f>K37-J37</f>
        <v>4925</v>
      </c>
      <c r="N37" s="10">
        <f>K37/J37-1</f>
        <v>0.10642895732036739</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2795</v>
      </c>
      <c r="K39" s="6">
        <v>2945</v>
      </c>
      <c r="M39" s="6">
        <f>K39-J39</f>
        <v>150</v>
      </c>
      <c r="N39" s="7">
        <f>K39/J39-1</f>
        <v>5.3667262969588458E-2</v>
      </c>
      <c r="P39" s="8">
        <v>0.442246835443038</v>
      </c>
      <c r="Q39" s="8">
        <v>0.45765345765345766</v>
      </c>
    </row>
    <row r="40" spans="1:17" s="4" customFormat="1" ht="14.05" customHeight="1" x14ac:dyDescent="0.5">
      <c r="A40" s="4" t="s">
        <v>1084</v>
      </c>
      <c r="C40" s="4">
        <v>2819</v>
      </c>
      <c r="D40" s="4" t="s">
        <v>1087</v>
      </c>
      <c r="E40" s="4" t="s">
        <v>183</v>
      </c>
      <c r="F40" s="4" t="s">
        <v>1082</v>
      </c>
      <c r="G40" s="4" t="s">
        <v>1083</v>
      </c>
      <c r="H40" s="4" t="s">
        <v>19</v>
      </c>
      <c r="I40" s="4" t="s">
        <v>105</v>
      </c>
      <c r="J40" s="17">
        <v>40972</v>
      </c>
      <c r="K40" s="17">
        <v>48000</v>
      </c>
      <c r="M40" s="17">
        <f>K40-J40</f>
        <v>7028</v>
      </c>
      <c r="N40" s="10">
        <f>K40/J40-1</f>
        <v>0.17153177779947271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16545</v>
      </c>
      <c r="K4" s="6">
        <v>17250</v>
      </c>
      <c r="M4" s="6">
        <f>K4-J4</f>
        <v>705</v>
      </c>
      <c r="N4" s="7">
        <f>K4/J4-1</f>
        <v>4.261106074342691E-2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31444</v>
      </c>
      <c r="K6" s="18">
        <v>37200</v>
      </c>
      <c r="M6" s="18">
        <f>K6-J6</f>
        <v>5756</v>
      </c>
      <c r="N6" s="7">
        <f>K6/J6-1</f>
        <v>0.18305559089174395</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8075</v>
      </c>
      <c r="K8" s="6">
        <v>8445</v>
      </c>
      <c r="M8" s="6">
        <f>K8-J8</f>
        <v>370</v>
      </c>
      <c r="N8" s="7">
        <f>K8/J8-1</f>
        <v>4.5820433436532415E-2</v>
      </c>
      <c r="P8" s="8">
        <v>0.48806285886974915</v>
      </c>
      <c r="Q8" s="8">
        <v>0.48956521739130437</v>
      </c>
    </row>
    <row r="9" spans="1:17" s="4" customFormat="1" ht="12.9" customHeight="1" x14ac:dyDescent="0.5">
      <c r="A9" s="4" t="s">
        <v>1099</v>
      </c>
      <c r="C9" s="4">
        <v>2550</v>
      </c>
      <c r="D9" s="4" t="s">
        <v>1100</v>
      </c>
      <c r="E9" s="4" t="s">
        <v>183</v>
      </c>
      <c r="F9" s="4" t="s">
        <v>1101</v>
      </c>
      <c r="G9" s="4" t="s">
        <v>1102</v>
      </c>
      <c r="H9" s="4" t="s">
        <v>19</v>
      </c>
      <c r="I9" s="4" t="s">
        <v>96</v>
      </c>
      <c r="J9" s="9">
        <v>1020</v>
      </c>
      <c r="K9" s="9">
        <v>810</v>
      </c>
      <c r="M9" s="9">
        <f>K9-J9</f>
        <v>-210</v>
      </c>
      <c r="N9" s="10">
        <f>K9/J9-1</f>
        <v>-0.20588235294117652</v>
      </c>
      <c r="P9" s="11">
        <v>6.1650045330915684E-2</v>
      </c>
      <c r="Q9" s="11">
        <v>4.6956521739130432E-2</v>
      </c>
    </row>
    <row r="10" spans="1:17" s="4" customFormat="1" ht="12.9" customHeight="1" x14ac:dyDescent="0.5">
      <c r="A10" s="4" t="s">
        <v>1103</v>
      </c>
      <c r="C10" s="4">
        <v>2551</v>
      </c>
      <c r="D10" s="4" t="s">
        <v>1104</v>
      </c>
      <c r="E10" s="4" t="s">
        <v>183</v>
      </c>
      <c r="F10" s="4" t="s">
        <v>1105</v>
      </c>
      <c r="G10" s="4" t="s">
        <v>1106</v>
      </c>
      <c r="H10" s="4" t="s">
        <v>19</v>
      </c>
      <c r="I10" s="4" t="s">
        <v>96</v>
      </c>
      <c r="J10" s="9">
        <v>1180</v>
      </c>
      <c r="K10" s="9">
        <v>915</v>
      </c>
      <c r="M10" s="9">
        <f>K10-J10</f>
        <v>-265</v>
      </c>
      <c r="N10" s="10">
        <f>K10/J10-1</f>
        <v>-0.22457627118644063</v>
      </c>
      <c r="P10" s="11">
        <v>7.1320640676941674E-2</v>
      </c>
      <c r="Q10" s="11">
        <v>5.3043478260869567E-2</v>
      </c>
    </row>
    <row r="11" spans="1:17" s="4" customFormat="1" ht="12.9" customHeight="1" x14ac:dyDescent="0.5">
      <c r="A11" s="4" t="s">
        <v>1107</v>
      </c>
      <c r="C11" s="4">
        <v>2552</v>
      </c>
      <c r="D11" s="4" t="s">
        <v>1108</v>
      </c>
      <c r="E11" s="4" t="s">
        <v>183</v>
      </c>
      <c r="F11" s="4" t="s">
        <v>1109</v>
      </c>
      <c r="G11" s="4" t="s">
        <v>1110</v>
      </c>
      <c r="H11" s="4" t="s">
        <v>19</v>
      </c>
      <c r="I11" s="4" t="s">
        <v>96</v>
      </c>
      <c r="J11" s="9">
        <v>1115</v>
      </c>
      <c r="K11" s="9">
        <v>1370</v>
      </c>
      <c r="M11" s="9">
        <f>K11-J11</f>
        <v>255</v>
      </c>
      <c r="N11" s="10">
        <f>K11/J11-1</f>
        <v>0.22869955156950672</v>
      </c>
      <c r="P11" s="11">
        <v>6.7391961317618612E-2</v>
      </c>
      <c r="Q11" s="11">
        <v>7.9420289855072462E-2</v>
      </c>
    </row>
    <row r="12" spans="1:17" s="4" customFormat="1" ht="12.9" customHeight="1" x14ac:dyDescent="0.5">
      <c r="A12" s="4" t="s">
        <v>1111</v>
      </c>
      <c r="C12" s="4">
        <v>2553</v>
      </c>
      <c r="D12" s="4" t="s">
        <v>1112</v>
      </c>
      <c r="E12" s="4" t="s">
        <v>183</v>
      </c>
      <c r="F12" s="4" t="s">
        <v>1113</v>
      </c>
      <c r="G12" s="4" t="s">
        <v>1114</v>
      </c>
      <c r="H12" s="4" t="s">
        <v>19</v>
      </c>
      <c r="I12" s="4" t="s">
        <v>96</v>
      </c>
      <c r="J12" s="9">
        <v>1255</v>
      </c>
      <c r="K12" s="9">
        <v>1235</v>
      </c>
      <c r="M12" s="9">
        <f>K12-J12</f>
        <v>-20</v>
      </c>
      <c r="N12" s="10">
        <f>K12/J12-1</f>
        <v>-1.5936254980079667E-2</v>
      </c>
      <c r="P12" s="11">
        <v>7.5853732245391353E-2</v>
      </c>
      <c r="Q12" s="11">
        <v>7.1594202898550729E-2</v>
      </c>
    </row>
    <row r="13" spans="1:17" s="4" customFormat="1" ht="12.9" customHeight="1" x14ac:dyDescent="0.5">
      <c r="A13" s="4" t="s">
        <v>1115</v>
      </c>
      <c r="C13" s="4">
        <v>2554</v>
      </c>
      <c r="D13" s="4" t="s">
        <v>1116</v>
      </c>
      <c r="E13" s="4" t="s">
        <v>183</v>
      </c>
      <c r="F13" s="4" t="s">
        <v>1117</v>
      </c>
      <c r="G13" s="4" t="s">
        <v>1118</v>
      </c>
      <c r="H13" s="4" t="s">
        <v>19</v>
      </c>
      <c r="I13" s="4" t="s">
        <v>96</v>
      </c>
      <c r="J13" s="9">
        <v>1115</v>
      </c>
      <c r="K13" s="9">
        <v>1180</v>
      </c>
      <c r="M13" s="9">
        <f>K13-J13</f>
        <v>65</v>
      </c>
      <c r="N13" s="10">
        <f>K13/J13-1</f>
        <v>5.8295964125560484E-2</v>
      </c>
      <c r="P13" s="11">
        <v>6.7391961317618612E-2</v>
      </c>
      <c r="Q13" s="11">
        <v>6.840579710144927E-2</v>
      </c>
    </row>
    <row r="14" spans="1:17" s="4" customFormat="1" ht="12.9" customHeight="1" x14ac:dyDescent="0.5">
      <c r="A14" s="4" t="s">
        <v>1119</v>
      </c>
      <c r="C14" s="4">
        <v>2555</v>
      </c>
      <c r="D14" s="4" t="s">
        <v>1120</v>
      </c>
      <c r="E14" s="4" t="s">
        <v>183</v>
      </c>
      <c r="F14" s="4" t="s">
        <v>1121</v>
      </c>
      <c r="G14" s="4" t="s">
        <v>1122</v>
      </c>
      <c r="H14" s="4" t="s">
        <v>19</v>
      </c>
      <c r="I14" s="4" t="s">
        <v>96</v>
      </c>
      <c r="J14" s="9">
        <v>815</v>
      </c>
      <c r="K14" s="9">
        <v>855</v>
      </c>
      <c r="M14" s="9">
        <f>K14-J14</f>
        <v>40</v>
      </c>
      <c r="N14" s="10">
        <f>K14/J14-1</f>
        <v>4.9079754601226933E-2</v>
      </c>
      <c r="P14" s="11">
        <v>4.9259595043819888E-2</v>
      </c>
      <c r="Q14" s="11">
        <v>4.9565217391304345E-2</v>
      </c>
    </row>
    <row r="15" spans="1:17" s="4" customFormat="1" ht="12.9" customHeight="1" x14ac:dyDescent="0.5">
      <c r="A15" s="4" t="s">
        <v>1123</v>
      </c>
      <c r="C15" s="4">
        <v>2556</v>
      </c>
      <c r="D15" s="4" t="s">
        <v>1124</v>
      </c>
      <c r="E15" s="4" t="s">
        <v>183</v>
      </c>
      <c r="F15" s="4" t="s">
        <v>1125</v>
      </c>
      <c r="G15" s="4" t="s">
        <v>1126</v>
      </c>
      <c r="H15" s="4" t="s">
        <v>19</v>
      </c>
      <c r="I15" s="4" t="s">
        <v>96</v>
      </c>
      <c r="J15" s="9">
        <v>610</v>
      </c>
      <c r="K15" s="9">
        <v>700</v>
      </c>
      <c r="M15" s="9">
        <f>K15-J15</f>
        <v>90</v>
      </c>
      <c r="N15" s="10">
        <f>K15/J15-1</f>
        <v>0.14754098360655732</v>
      </c>
      <c r="P15" s="11">
        <v>3.6869144756724086E-2</v>
      </c>
      <c r="Q15" s="11">
        <v>4.0579710144927533E-2</v>
      </c>
    </row>
    <row r="16" spans="1:17" s="4" customFormat="1" ht="12.9" customHeight="1" x14ac:dyDescent="0.5">
      <c r="A16" s="4" t="s">
        <v>1127</v>
      </c>
      <c r="C16" s="4">
        <v>2557</v>
      </c>
      <c r="D16" s="4" t="s">
        <v>1128</v>
      </c>
      <c r="E16" s="4" t="s">
        <v>183</v>
      </c>
      <c r="F16" s="4" t="s">
        <v>1129</v>
      </c>
      <c r="G16" s="4" t="s">
        <v>1130</v>
      </c>
      <c r="H16" s="4" t="s">
        <v>19</v>
      </c>
      <c r="I16" s="4" t="s">
        <v>96</v>
      </c>
      <c r="J16" s="9">
        <v>360</v>
      </c>
      <c r="K16" s="9">
        <v>475</v>
      </c>
      <c r="M16" s="9">
        <f>K16-J16</f>
        <v>115</v>
      </c>
      <c r="N16" s="10">
        <f>K16/J16-1</f>
        <v>0.31944444444444442</v>
      </c>
      <c r="P16" s="11">
        <v>2.1758839528558477E-2</v>
      </c>
      <c r="Q16" s="11">
        <v>2.753623188405797E-2</v>
      </c>
    </row>
    <row r="17" spans="1:17" s="4" customFormat="1" ht="12.9" customHeight="1" x14ac:dyDescent="0.5">
      <c r="A17" s="4" t="s">
        <v>1131</v>
      </c>
      <c r="C17" s="4">
        <v>2558</v>
      </c>
      <c r="D17" s="4" t="s">
        <v>1132</v>
      </c>
      <c r="E17" s="4" t="s">
        <v>183</v>
      </c>
      <c r="F17" s="4" t="s">
        <v>1133</v>
      </c>
      <c r="G17" s="4" t="s">
        <v>1134</v>
      </c>
      <c r="H17" s="4" t="s">
        <v>19</v>
      </c>
      <c r="I17" s="4" t="s">
        <v>96</v>
      </c>
      <c r="J17" s="9">
        <v>210</v>
      </c>
      <c r="K17" s="9">
        <v>360</v>
      </c>
      <c r="M17" s="9">
        <f>K17-J17</f>
        <v>150</v>
      </c>
      <c r="N17" s="10">
        <f>K17/J17-1</f>
        <v>0.71428571428571419</v>
      </c>
      <c r="P17" s="11">
        <v>1.2692656391659111E-2</v>
      </c>
      <c r="Q17" s="11">
        <v>2.0869565217391306E-2</v>
      </c>
    </row>
    <row r="18" spans="1:17" s="4" customFormat="1" ht="12.9" customHeight="1" x14ac:dyDescent="0.5">
      <c r="A18" s="4" t="s">
        <v>1135</v>
      </c>
      <c r="C18" s="4">
        <v>2559</v>
      </c>
      <c r="D18" s="4" t="s">
        <v>1136</v>
      </c>
      <c r="E18" s="4" t="s">
        <v>183</v>
      </c>
      <c r="F18" s="4" t="s">
        <v>1137</v>
      </c>
      <c r="G18" s="4" t="s">
        <v>1138</v>
      </c>
      <c r="H18" s="4" t="s">
        <v>19</v>
      </c>
      <c r="I18" s="4" t="s">
        <v>96</v>
      </c>
      <c r="J18" s="9">
        <v>120</v>
      </c>
      <c r="K18" s="9">
        <v>200</v>
      </c>
      <c r="M18" s="9">
        <f>K18-J18</f>
        <v>80</v>
      </c>
      <c r="N18" s="10">
        <f>K18/J18-1</f>
        <v>0.66666666666666674</v>
      </c>
      <c r="P18" s="11">
        <v>7.2529465095194923E-3</v>
      </c>
      <c r="Q18" s="11">
        <v>1.1594202898550725E-2</v>
      </c>
    </row>
    <row r="19" spans="1:17" s="4" customFormat="1" ht="12.9" customHeight="1" x14ac:dyDescent="0.5">
      <c r="A19" s="4" t="s">
        <v>1139</v>
      </c>
      <c r="C19" s="4">
        <v>2560</v>
      </c>
      <c r="D19" s="4" t="s">
        <v>1140</v>
      </c>
      <c r="E19" s="4" t="s">
        <v>183</v>
      </c>
      <c r="F19" s="4" t="s">
        <v>1141</v>
      </c>
      <c r="G19" s="4" t="s">
        <v>1142</v>
      </c>
      <c r="H19" s="4" t="s">
        <v>19</v>
      </c>
      <c r="I19" s="4" t="s">
        <v>96</v>
      </c>
      <c r="J19" s="9">
        <v>280</v>
      </c>
      <c r="K19" s="9">
        <v>350</v>
      </c>
      <c r="M19" s="9">
        <f>K19-J19</f>
        <v>70</v>
      </c>
      <c r="N19" s="10">
        <f>K19/J19-1</f>
        <v>0.25</v>
      </c>
      <c r="P19" s="11">
        <v>1.6923541855545482E-2</v>
      </c>
      <c r="Q19" s="11">
        <v>2.0289855072463767E-2</v>
      </c>
    </row>
    <row r="20" spans="1:17" s="4" customFormat="1" ht="12.9" customHeight="1" x14ac:dyDescent="0.5">
      <c r="A20" s="4" t="s">
        <v>1143</v>
      </c>
      <c r="C20" s="4">
        <v>2561</v>
      </c>
      <c r="D20" s="4" t="s">
        <v>1144</v>
      </c>
      <c r="E20" s="4" t="s">
        <v>183</v>
      </c>
      <c r="F20" s="4" t="s">
        <v>1145</v>
      </c>
      <c r="G20" s="4" t="s">
        <v>1143</v>
      </c>
      <c r="H20" s="4" t="s">
        <v>19</v>
      </c>
      <c r="I20" s="4" t="s">
        <v>96</v>
      </c>
      <c r="J20" s="9">
        <v>255</v>
      </c>
      <c r="K20" s="9">
        <v>290</v>
      </c>
      <c r="M20" s="9">
        <f>K20-J20</f>
        <v>35</v>
      </c>
      <c r="N20" s="10">
        <f>K20/J20-1</f>
        <v>0.13725490196078427</v>
      </c>
      <c r="P20" s="11">
        <v>1.5412511332728921E-2</v>
      </c>
      <c r="Q20" s="11">
        <v>1.6811594202898551E-2</v>
      </c>
    </row>
    <row r="21" spans="1:17" s="4" customFormat="1" ht="12.9" customHeight="1" x14ac:dyDescent="0.5">
      <c r="A21" s="4" t="s">
        <v>1146</v>
      </c>
      <c r="C21" s="4">
        <v>2562</v>
      </c>
      <c r="D21" s="4" t="s">
        <v>1147</v>
      </c>
      <c r="E21" s="4" t="s">
        <v>183</v>
      </c>
      <c r="F21" s="4" t="s">
        <v>1148</v>
      </c>
      <c r="G21" s="4" t="s">
        <v>1146</v>
      </c>
      <c r="H21" s="4" t="s">
        <v>19</v>
      </c>
      <c r="I21" s="4" t="s">
        <v>96</v>
      </c>
      <c r="J21" s="9">
        <v>25</v>
      </c>
      <c r="K21" s="9">
        <v>60</v>
      </c>
      <c r="M21" s="9">
        <f>K21-J21</f>
        <v>35</v>
      </c>
      <c r="N21" s="10">
        <f>K21/J21-1</f>
        <v>1.4</v>
      </c>
      <c r="P21" s="11">
        <v>1.5110305228165609E-3</v>
      </c>
      <c r="Q21" s="11">
        <v>3.4782608695652175E-3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35856</v>
      </c>
      <c r="K23" s="18">
        <v>38800</v>
      </c>
      <c r="M23" s="18">
        <f>K23-J23</f>
        <v>2944</v>
      </c>
      <c r="N23" s="7">
        <f>K23/J23-1</f>
        <v>8.2106202588130284E-2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8470</v>
      </c>
      <c r="K26" s="6">
        <v>8800</v>
      </c>
      <c r="M26" s="6">
        <f>K26-J26</f>
        <v>330</v>
      </c>
      <c r="N26" s="7">
        <f>K26/J26-1</f>
        <v>3.8961038961038863E-2</v>
      </c>
      <c r="P26" s="8">
        <v>0.51193714113025079</v>
      </c>
      <c r="Q26" s="8">
        <v>0.51014492753623186</v>
      </c>
    </row>
    <row r="27" spans="1:17" s="4" customFormat="1" ht="12.9" customHeight="1" x14ac:dyDescent="0.5">
      <c r="A27" s="4" t="s">
        <v>1099</v>
      </c>
      <c r="C27" s="4">
        <v>2567</v>
      </c>
      <c r="D27" s="4" t="s">
        <v>1100</v>
      </c>
      <c r="E27" s="4" t="s">
        <v>183</v>
      </c>
      <c r="F27" s="4" t="s">
        <v>1101</v>
      </c>
      <c r="G27" s="4" t="s">
        <v>1102</v>
      </c>
      <c r="H27" s="4" t="s">
        <v>19</v>
      </c>
      <c r="I27" s="4" t="s">
        <v>105</v>
      </c>
      <c r="J27" s="9">
        <v>1295</v>
      </c>
      <c r="K27" s="9">
        <v>820</v>
      </c>
      <c r="M27" s="9">
        <f>K27-J27</f>
        <v>-475</v>
      </c>
      <c r="N27" s="10">
        <f>K27/J27-1</f>
        <v>-0.36679536679536684</v>
      </c>
      <c r="P27" s="11">
        <v>7.8271381081897851E-2</v>
      </c>
      <c r="Q27" s="11">
        <v>4.7536231884057971E-2</v>
      </c>
    </row>
    <row r="28" spans="1:17" s="4" customFormat="1" ht="12.9" customHeight="1" x14ac:dyDescent="0.5">
      <c r="A28" s="4" t="s">
        <v>1103</v>
      </c>
      <c r="C28" s="4">
        <v>2568</v>
      </c>
      <c r="D28" s="4" t="s">
        <v>1104</v>
      </c>
      <c r="E28" s="4" t="s">
        <v>183</v>
      </c>
      <c r="F28" s="4" t="s">
        <v>1105</v>
      </c>
      <c r="G28" s="4" t="s">
        <v>1106</v>
      </c>
      <c r="H28" s="4" t="s">
        <v>19</v>
      </c>
      <c r="I28" s="4" t="s">
        <v>105</v>
      </c>
      <c r="J28" s="9">
        <v>1635</v>
      </c>
      <c r="K28" s="9">
        <v>1030</v>
      </c>
      <c r="M28" s="9">
        <f>K28-J28</f>
        <v>-605</v>
      </c>
      <c r="N28" s="10">
        <f>K28/J28-1</f>
        <v>-0.37003058103975539</v>
      </c>
      <c r="P28" s="11">
        <v>9.8821396192203079E-2</v>
      </c>
      <c r="Q28" s="11">
        <v>5.9710144927536235E-2</v>
      </c>
    </row>
    <row r="29" spans="1:17" s="4" customFormat="1" ht="12.9" customHeight="1" x14ac:dyDescent="0.5">
      <c r="A29" s="4" t="s">
        <v>1107</v>
      </c>
      <c r="C29" s="4">
        <v>2569</v>
      </c>
      <c r="D29" s="4" t="s">
        <v>1108</v>
      </c>
      <c r="E29" s="4" t="s">
        <v>183</v>
      </c>
      <c r="F29" s="4" t="s">
        <v>1109</v>
      </c>
      <c r="G29" s="4" t="s">
        <v>1110</v>
      </c>
      <c r="H29" s="4" t="s">
        <v>19</v>
      </c>
      <c r="I29" s="4" t="s">
        <v>105</v>
      </c>
      <c r="J29" s="9">
        <v>1720</v>
      </c>
      <c r="K29" s="9">
        <v>1660</v>
      </c>
      <c r="M29" s="9">
        <f>K29-J29</f>
        <v>-60</v>
      </c>
      <c r="N29" s="10">
        <f>K29/J29-1</f>
        <v>-3.4883720930232509E-2</v>
      </c>
      <c r="P29" s="11">
        <v>0.10395889996977939</v>
      </c>
      <c r="Q29" s="11">
        <v>9.6231884057971021E-2</v>
      </c>
    </row>
    <row r="30" spans="1:17" s="4" customFormat="1" ht="12.9" customHeight="1" x14ac:dyDescent="0.5">
      <c r="A30" s="4" t="s">
        <v>1111</v>
      </c>
      <c r="C30" s="4">
        <v>2570</v>
      </c>
      <c r="D30" s="4" t="s">
        <v>1112</v>
      </c>
      <c r="E30" s="4" t="s">
        <v>183</v>
      </c>
      <c r="F30" s="4" t="s">
        <v>1113</v>
      </c>
      <c r="G30" s="4" t="s">
        <v>1114</v>
      </c>
      <c r="H30" s="4" t="s">
        <v>19</v>
      </c>
      <c r="I30" s="4" t="s">
        <v>105</v>
      </c>
      <c r="J30" s="9">
        <v>1275</v>
      </c>
      <c r="K30" s="9">
        <v>1380</v>
      </c>
      <c r="M30" s="9">
        <f>K30-J30</f>
        <v>105</v>
      </c>
      <c r="N30" s="10">
        <f>K30/J30-1</f>
        <v>8.2352941176470518E-2</v>
      </c>
      <c r="P30" s="11">
        <v>7.7062556663644602E-2</v>
      </c>
      <c r="Q30" s="11">
        <v>0.08</v>
      </c>
    </row>
    <row r="31" spans="1:17" s="4" customFormat="1" ht="12.9" customHeight="1" x14ac:dyDescent="0.5">
      <c r="A31" s="4" t="s">
        <v>1115</v>
      </c>
      <c r="C31" s="4">
        <v>2571</v>
      </c>
      <c r="D31" s="4" t="s">
        <v>1116</v>
      </c>
      <c r="E31" s="4" t="s">
        <v>183</v>
      </c>
      <c r="F31" s="4" t="s">
        <v>1117</v>
      </c>
      <c r="G31" s="4" t="s">
        <v>1118</v>
      </c>
      <c r="H31" s="4" t="s">
        <v>19</v>
      </c>
      <c r="I31" s="4" t="s">
        <v>105</v>
      </c>
      <c r="J31" s="9">
        <v>985</v>
      </c>
      <c r="K31" s="9">
        <v>1330</v>
      </c>
      <c r="M31" s="9">
        <f>K31-J31</f>
        <v>345</v>
      </c>
      <c r="N31" s="10">
        <f>K31/J31-1</f>
        <v>0.35025380710659904</v>
      </c>
      <c r="P31" s="11">
        <v>5.9534602598972503E-2</v>
      </c>
      <c r="Q31" s="11">
        <v>7.7101449275362319E-2</v>
      </c>
    </row>
    <row r="32" spans="1:17" s="4" customFormat="1" ht="12.9" customHeight="1" x14ac:dyDescent="0.5">
      <c r="A32" s="4" t="s">
        <v>1119</v>
      </c>
      <c r="C32" s="4">
        <v>2572</v>
      </c>
      <c r="D32" s="4" t="s">
        <v>1120</v>
      </c>
      <c r="E32" s="4" t="s">
        <v>183</v>
      </c>
      <c r="F32" s="4" t="s">
        <v>1121</v>
      </c>
      <c r="G32" s="4" t="s">
        <v>1122</v>
      </c>
      <c r="H32" s="4" t="s">
        <v>19</v>
      </c>
      <c r="I32" s="4" t="s">
        <v>105</v>
      </c>
      <c r="J32" s="9">
        <v>615</v>
      </c>
      <c r="K32" s="9">
        <v>1005</v>
      </c>
      <c r="M32" s="9">
        <f>K32-J32</f>
        <v>390</v>
      </c>
      <c r="N32" s="10">
        <f>K32/J32-1</f>
        <v>0.63414634146341453</v>
      </c>
      <c r="P32" s="11">
        <v>3.7171350861287401E-2</v>
      </c>
      <c r="Q32" s="11">
        <v>5.8260869565217394E-2</v>
      </c>
    </row>
    <row r="33" spans="1:17" s="4" customFormat="1" ht="12.9" customHeight="1" x14ac:dyDescent="0.5">
      <c r="A33" s="4" t="s">
        <v>1123</v>
      </c>
      <c r="C33" s="4">
        <v>2573</v>
      </c>
      <c r="D33" s="4" t="s">
        <v>1124</v>
      </c>
      <c r="E33" s="4" t="s">
        <v>183</v>
      </c>
      <c r="F33" s="4" t="s">
        <v>1125</v>
      </c>
      <c r="G33" s="4" t="s">
        <v>1126</v>
      </c>
      <c r="H33" s="4" t="s">
        <v>19</v>
      </c>
      <c r="I33" s="4" t="s">
        <v>105</v>
      </c>
      <c r="J33" s="9">
        <v>305</v>
      </c>
      <c r="K33" s="9">
        <v>620</v>
      </c>
      <c r="M33" s="9">
        <f>K33-J33</f>
        <v>315</v>
      </c>
      <c r="N33" s="10">
        <f>K33/J33-1</f>
        <v>1.0327868852459017</v>
      </c>
      <c r="P33" s="11">
        <v>1.8434572378362043E-2</v>
      </c>
      <c r="Q33" s="11">
        <v>3.5942028985507246E-2</v>
      </c>
    </row>
    <row r="34" spans="1:17" s="4" customFormat="1" ht="12.9" customHeight="1" x14ac:dyDescent="0.5">
      <c r="A34" s="4" t="s">
        <v>1127</v>
      </c>
      <c r="C34" s="4">
        <v>2574</v>
      </c>
      <c r="D34" s="4" t="s">
        <v>1128</v>
      </c>
      <c r="E34" s="4" t="s">
        <v>183</v>
      </c>
      <c r="F34" s="4" t="s">
        <v>1129</v>
      </c>
      <c r="G34" s="4" t="s">
        <v>1130</v>
      </c>
      <c r="H34" s="4" t="s">
        <v>19</v>
      </c>
      <c r="I34" s="4" t="s">
        <v>105</v>
      </c>
      <c r="J34" s="9">
        <v>275</v>
      </c>
      <c r="K34" s="9">
        <v>380</v>
      </c>
      <c r="M34" s="9">
        <f>K34-J34</f>
        <v>105</v>
      </c>
      <c r="N34" s="10">
        <f>K34/J34-1</f>
        <v>0.38181818181818183</v>
      </c>
      <c r="P34" s="11">
        <v>1.662133575098217E-2</v>
      </c>
      <c r="Q34" s="11">
        <v>2.2028985507246378E-2</v>
      </c>
    </row>
    <row r="35" spans="1:17" s="4" customFormat="1" ht="12.9" customHeight="1" x14ac:dyDescent="0.5">
      <c r="A35" s="4" t="s">
        <v>1131</v>
      </c>
      <c r="C35" s="4">
        <v>2575</v>
      </c>
      <c r="D35" s="4" t="s">
        <v>1132</v>
      </c>
      <c r="E35" s="4" t="s">
        <v>183</v>
      </c>
      <c r="F35" s="4" t="s">
        <v>1133</v>
      </c>
      <c r="G35" s="4" t="s">
        <v>1134</v>
      </c>
      <c r="H35" s="4" t="s">
        <v>19</v>
      </c>
      <c r="I35" s="4" t="s">
        <v>105</v>
      </c>
      <c r="J35" s="9">
        <v>140</v>
      </c>
      <c r="K35" s="9">
        <v>210</v>
      </c>
      <c r="M35" s="9">
        <f>K35-J35</f>
        <v>70</v>
      </c>
      <c r="N35" s="10">
        <f>K35/J35-1</f>
        <v>0.5</v>
      </c>
      <c r="P35" s="11">
        <v>8.461770927772741E-3</v>
      </c>
      <c r="Q35" s="11">
        <v>1.2173913043478261E-2</v>
      </c>
    </row>
    <row r="36" spans="1:17" s="4" customFormat="1" ht="12.9" customHeight="1" x14ac:dyDescent="0.5">
      <c r="A36" s="4" t="s">
        <v>1135</v>
      </c>
      <c r="C36" s="4">
        <v>2576</v>
      </c>
      <c r="D36" s="4" t="s">
        <v>1136</v>
      </c>
      <c r="E36" s="4" t="s">
        <v>183</v>
      </c>
      <c r="F36" s="4" t="s">
        <v>1137</v>
      </c>
      <c r="G36" s="4" t="s">
        <v>1138</v>
      </c>
      <c r="H36" s="4" t="s">
        <v>19</v>
      </c>
      <c r="I36" s="4" t="s">
        <v>105</v>
      </c>
      <c r="J36" s="9">
        <v>125</v>
      </c>
      <c r="K36" s="9">
        <v>165</v>
      </c>
      <c r="M36" s="9">
        <f>K36-J36</f>
        <v>40</v>
      </c>
      <c r="N36" s="10">
        <f>K36/J36-1</f>
        <v>0.32000000000000006</v>
      </c>
      <c r="P36" s="11">
        <v>7.5551526140828044E-3</v>
      </c>
      <c r="Q36" s="11">
        <v>9.5652173913043474E-3</v>
      </c>
    </row>
    <row r="37" spans="1:17" s="4" customFormat="1" ht="12.9" customHeight="1" x14ac:dyDescent="0.5">
      <c r="A37" s="4" t="s">
        <v>1139</v>
      </c>
      <c r="C37" s="4">
        <v>2577</v>
      </c>
      <c r="D37" s="4" t="s">
        <v>1140</v>
      </c>
      <c r="E37" s="4" t="s">
        <v>183</v>
      </c>
      <c r="F37" s="4" t="s">
        <v>1141</v>
      </c>
      <c r="G37" s="4" t="s">
        <v>1142</v>
      </c>
      <c r="H37" s="4" t="s">
        <v>19</v>
      </c>
      <c r="I37" s="4" t="s">
        <v>105</v>
      </c>
      <c r="J37" s="9">
        <v>105</v>
      </c>
      <c r="K37" s="9">
        <v>190</v>
      </c>
      <c r="M37" s="9">
        <f>K37-J37</f>
        <v>85</v>
      </c>
      <c r="N37" s="10">
        <f>K37/J37-1</f>
        <v>0.80952380952380953</v>
      </c>
      <c r="P37" s="11">
        <v>6.3463281958295557E-3</v>
      </c>
      <c r="Q37" s="11">
        <v>1.1014492753623189E-2</v>
      </c>
    </row>
    <row r="38" spans="1:17" s="4" customFormat="1" ht="12.9" customHeight="1" x14ac:dyDescent="0.5">
      <c r="A38" s="4" t="s">
        <v>1143</v>
      </c>
      <c r="C38" s="4">
        <v>2578</v>
      </c>
      <c r="D38" s="4" t="s">
        <v>1144</v>
      </c>
      <c r="E38" s="4" t="s">
        <v>183</v>
      </c>
      <c r="F38" s="4" t="s">
        <v>1145</v>
      </c>
      <c r="G38" s="4" t="s">
        <v>1143</v>
      </c>
      <c r="H38" s="4" t="s">
        <v>19</v>
      </c>
      <c r="I38" s="4" t="s">
        <v>105</v>
      </c>
      <c r="J38" s="9">
        <v>80</v>
      </c>
      <c r="K38" s="9">
        <v>155</v>
      </c>
      <c r="M38" s="9">
        <f>K38-J38</f>
        <v>75</v>
      </c>
      <c r="N38" s="10">
        <f>K38/J38-1</f>
        <v>0.9375</v>
      </c>
      <c r="P38" s="11">
        <v>4.8352976730129948E-3</v>
      </c>
      <c r="Q38" s="11">
        <v>8.9855072463768115E-3</v>
      </c>
    </row>
    <row r="39" spans="1:17" s="4" customFormat="1" ht="12.9" customHeight="1" x14ac:dyDescent="0.5">
      <c r="A39" s="4" t="s">
        <v>1146</v>
      </c>
      <c r="C39" s="4">
        <v>2579</v>
      </c>
      <c r="D39" s="4" t="s">
        <v>1147</v>
      </c>
      <c r="E39" s="4" t="s">
        <v>183</v>
      </c>
      <c r="F39" s="4" t="s">
        <v>1148</v>
      </c>
      <c r="G39" s="4" t="s">
        <v>1146</v>
      </c>
      <c r="H39" s="4" t="s">
        <v>19</v>
      </c>
      <c r="I39" s="4" t="s">
        <v>105</v>
      </c>
      <c r="J39" s="9">
        <v>30</v>
      </c>
      <c r="K39" s="9">
        <v>30</v>
      </c>
      <c r="M39" s="9">
        <f>K39-J39</f>
        <v>0</v>
      </c>
      <c r="N39" s="10">
        <f>K39/J39-1</f>
        <v>0</v>
      </c>
      <c r="P39" s="11">
        <v>1.8132366273798731E-3</v>
      </c>
      <c r="Q39" s="11">
        <v>1.7391304347826088E-3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26812</v>
      </c>
      <c r="K41" s="18">
        <v>35600</v>
      </c>
      <c r="M41" s="18">
        <f>K41-J41</f>
        <v>8788</v>
      </c>
      <c r="N41" s="7">
        <f>K41/J41-1</f>
        <v>0.32776368790093979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8770</v>
      </c>
      <c r="K4" s="6">
        <v>8945</v>
      </c>
      <c r="M4" s="6">
        <f>K4-J4</f>
        <v>175</v>
      </c>
      <c r="N4" s="7">
        <f>K4/J4-1</f>
        <v>1.9954389965792574E-2</v>
      </c>
    </row>
    <row r="5" spans="1:17" s="4" customFormat="1" ht="12.9" customHeight="1" x14ac:dyDescent="0.5">
      <c r="A5" s="4" t="s">
        <v>1158</v>
      </c>
      <c r="C5" s="4">
        <v>1628</v>
      </c>
      <c r="D5" s="4" t="s">
        <v>1159</v>
      </c>
      <c r="E5" s="4" t="s">
        <v>23</v>
      </c>
      <c r="F5" s="4" t="s">
        <v>1160</v>
      </c>
      <c r="G5" s="4" t="s">
        <v>1159</v>
      </c>
      <c r="H5" s="4" t="s">
        <v>19</v>
      </c>
      <c r="I5" s="4" t="s">
        <v>20</v>
      </c>
      <c r="J5" s="9">
        <v>150</v>
      </c>
      <c r="K5" s="9">
        <v>120</v>
      </c>
      <c r="M5" s="9">
        <f>K5-J5</f>
        <v>-30</v>
      </c>
      <c r="N5" s="10">
        <f>K5/J5-1</f>
        <v>-0.19999999999999996</v>
      </c>
      <c r="P5" s="11">
        <v>1.7103762827822121E-2</v>
      </c>
      <c r="Q5" s="11">
        <v>1.3415315818893237E-2</v>
      </c>
    </row>
    <row r="6" spans="1:17" s="4" customFormat="1" ht="12.9" customHeight="1" x14ac:dyDescent="0.5">
      <c r="A6" s="4" t="s">
        <v>1161</v>
      </c>
      <c r="C6" s="4">
        <v>1629</v>
      </c>
      <c r="D6" s="4" t="s">
        <v>1162</v>
      </c>
      <c r="E6" s="4" t="s">
        <v>23</v>
      </c>
      <c r="F6" s="4" t="s">
        <v>1163</v>
      </c>
      <c r="G6" s="4" t="s">
        <v>1162</v>
      </c>
      <c r="H6" s="4" t="s">
        <v>19</v>
      </c>
      <c r="I6" s="4" t="s">
        <v>20</v>
      </c>
      <c r="J6" s="9">
        <v>140</v>
      </c>
      <c r="K6" s="9">
        <v>70</v>
      </c>
      <c r="M6" s="9">
        <f>K6-J6</f>
        <v>-70</v>
      </c>
      <c r="N6" s="10">
        <f>K6/J6-1</f>
        <v>-0.5</v>
      </c>
      <c r="P6" s="11">
        <v>1.596351197263398E-2</v>
      </c>
      <c r="Q6" s="11">
        <v>7.8256008943543877E-3</v>
      </c>
    </row>
    <row r="7" spans="1:17" s="4" customFormat="1" ht="12.9" customHeight="1" x14ac:dyDescent="0.5">
      <c r="A7" s="4" t="s">
        <v>1164</v>
      </c>
      <c r="C7" s="4">
        <v>1630</v>
      </c>
      <c r="D7" s="4" t="s">
        <v>1165</v>
      </c>
      <c r="E7" s="4" t="s">
        <v>23</v>
      </c>
      <c r="F7" s="4" t="s">
        <v>1166</v>
      </c>
      <c r="G7" s="4" t="s">
        <v>1165</v>
      </c>
      <c r="H7" s="4" t="s">
        <v>19</v>
      </c>
      <c r="I7" s="4" t="s">
        <v>20</v>
      </c>
      <c r="J7" s="9">
        <v>235</v>
      </c>
      <c r="K7" s="9">
        <v>175</v>
      </c>
      <c r="M7" s="9">
        <f>K7-J7</f>
        <v>-60</v>
      </c>
      <c r="N7" s="10">
        <f>K7/J7-1</f>
        <v>-0.25531914893617025</v>
      </c>
      <c r="P7" s="11">
        <v>2.6795895096921322E-2</v>
      </c>
      <c r="Q7" s="11">
        <v>1.9564002235885971E-2</v>
      </c>
    </row>
    <row r="8" spans="1:17" s="4" customFormat="1" ht="12.9" customHeight="1" x14ac:dyDescent="0.5">
      <c r="A8" s="4" t="s">
        <v>1167</v>
      </c>
      <c r="C8" s="4">
        <v>1631</v>
      </c>
      <c r="D8" s="4" t="s">
        <v>1168</v>
      </c>
      <c r="E8" s="4" t="s">
        <v>23</v>
      </c>
      <c r="F8" s="4" t="s">
        <v>1169</v>
      </c>
      <c r="G8" s="4" t="s">
        <v>1168</v>
      </c>
      <c r="H8" s="4" t="s">
        <v>19</v>
      </c>
      <c r="I8" s="4" t="s">
        <v>20</v>
      </c>
      <c r="J8" s="9">
        <v>380</v>
      </c>
      <c r="K8" s="9">
        <v>120</v>
      </c>
      <c r="M8" s="9">
        <f>K8-J8</f>
        <v>-260</v>
      </c>
      <c r="N8" s="10">
        <f>K8/J8-1</f>
        <v>-0.68421052631578949</v>
      </c>
      <c r="P8" s="11">
        <v>4.3329532497149374E-2</v>
      </c>
      <c r="Q8" s="11">
        <v>1.3415315818893237E-2</v>
      </c>
    </row>
    <row r="9" spans="1:17" s="4" customFormat="1" ht="12.9" customHeight="1" x14ac:dyDescent="0.5">
      <c r="A9" s="4" t="s">
        <v>1170</v>
      </c>
      <c r="C9" s="4">
        <v>1632</v>
      </c>
      <c r="D9" s="4" t="s">
        <v>1171</v>
      </c>
      <c r="E9" s="4" t="s">
        <v>23</v>
      </c>
      <c r="F9" s="4" t="s">
        <v>1172</v>
      </c>
      <c r="G9" s="4" t="s">
        <v>1171</v>
      </c>
      <c r="H9" s="4" t="s">
        <v>19</v>
      </c>
      <c r="I9" s="4" t="s">
        <v>20</v>
      </c>
      <c r="J9" s="9">
        <v>500</v>
      </c>
      <c r="K9" s="9">
        <v>405</v>
      </c>
      <c r="M9" s="9">
        <f>K9-J9</f>
        <v>-95</v>
      </c>
      <c r="N9" s="10">
        <f>K9/J9-1</f>
        <v>-0.18999999999999995</v>
      </c>
      <c r="P9" s="11">
        <v>5.7012542759407071E-2</v>
      </c>
      <c r="Q9" s="11">
        <v>4.5276690888764674E-2</v>
      </c>
    </row>
    <row r="10" spans="1:17" s="4" customFormat="1" ht="12.9" customHeight="1" x14ac:dyDescent="0.5">
      <c r="A10" s="4" t="s">
        <v>1173</v>
      </c>
      <c r="C10" s="4">
        <v>1633</v>
      </c>
      <c r="D10" s="4" t="s">
        <v>1174</v>
      </c>
      <c r="E10" s="4" t="s">
        <v>23</v>
      </c>
      <c r="F10" s="4" t="s">
        <v>1175</v>
      </c>
      <c r="G10" s="4" t="s">
        <v>1174</v>
      </c>
      <c r="H10" s="4" t="s">
        <v>19</v>
      </c>
      <c r="I10" s="4" t="s">
        <v>20</v>
      </c>
      <c r="J10" s="9">
        <v>375</v>
      </c>
      <c r="K10" s="9">
        <v>385</v>
      </c>
      <c r="M10" s="9">
        <f>K10-J10</f>
        <v>10</v>
      </c>
      <c r="N10" s="10">
        <f>K10/J10-1</f>
        <v>2.6666666666666616E-2</v>
      </c>
      <c r="P10" s="11">
        <v>4.2759407069555305E-2</v>
      </c>
      <c r="Q10" s="11">
        <v>4.3040804918949134E-2</v>
      </c>
    </row>
    <row r="11" spans="1:17" s="4" customFormat="1" ht="12.9" customHeight="1" x14ac:dyDescent="0.5">
      <c r="A11" s="4" t="s">
        <v>1176</v>
      </c>
      <c r="C11" s="4">
        <v>1634</v>
      </c>
      <c r="D11" s="4" t="s">
        <v>1177</v>
      </c>
      <c r="E11" s="4" t="s">
        <v>23</v>
      </c>
      <c r="F11" s="4" t="s">
        <v>1178</v>
      </c>
      <c r="G11" s="4" t="s">
        <v>1177</v>
      </c>
      <c r="H11" s="4" t="s">
        <v>19</v>
      </c>
      <c r="I11" s="4" t="s">
        <v>20</v>
      </c>
      <c r="J11" s="9">
        <v>400</v>
      </c>
      <c r="K11" s="9">
        <v>320</v>
      </c>
      <c r="M11" s="9">
        <f>K11-J11</f>
        <v>-80</v>
      </c>
      <c r="N11" s="10">
        <f>K11/J11-1</f>
        <v>-0.19999999999999996</v>
      </c>
      <c r="P11" s="11">
        <v>4.5610034207525657E-2</v>
      </c>
      <c r="Q11" s="11">
        <v>3.5774175517048631E-2</v>
      </c>
    </row>
    <row r="12" spans="1:17" s="4" customFormat="1" ht="12.9" customHeight="1" x14ac:dyDescent="0.5">
      <c r="A12" s="4" t="s">
        <v>1179</v>
      </c>
      <c r="C12" s="4">
        <v>1635</v>
      </c>
      <c r="D12" s="4" t="s">
        <v>1180</v>
      </c>
      <c r="E12" s="4" t="s">
        <v>23</v>
      </c>
      <c r="F12" s="4" t="s">
        <v>1181</v>
      </c>
      <c r="G12" s="4" t="s">
        <v>1180</v>
      </c>
      <c r="H12" s="4" t="s">
        <v>19</v>
      </c>
      <c r="I12" s="4" t="s">
        <v>20</v>
      </c>
      <c r="J12" s="9">
        <v>470</v>
      </c>
      <c r="K12" s="9">
        <v>405</v>
      </c>
      <c r="M12" s="9">
        <f>K12-J12</f>
        <v>-65</v>
      </c>
      <c r="N12" s="10">
        <f>K12/J12-1</f>
        <v>-0.13829787234042556</v>
      </c>
      <c r="P12" s="11">
        <v>5.3591790193842644E-2</v>
      </c>
      <c r="Q12" s="11">
        <v>4.5276690888764674E-2</v>
      </c>
    </row>
    <row r="13" spans="1:17" s="4" customFormat="1" ht="12.9" customHeight="1" x14ac:dyDescent="0.5">
      <c r="A13" s="4" t="s">
        <v>1182</v>
      </c>
      <c r="C13" s="4">
        <v>1636</v>
      </c>
      <c r="D13" s="4" t="s">
        <v>1183</v>
      </c>
      <c r="E13" s="4" t="s">
        <v>23</v>
      </c>
      <c r="F13" s="4" t="s">
        <v>1184</v>
      </c>
      <c r="G13" s="4" t="s">
        <v>1183</v>
      </c>
      <c r="H13" s="4" t="s">
        <v>19</v>
      </c>
      <c r="I13" s="4" t="s">
        <v>20</v>
      </c>
      <c r="J13" s="9">
        <v>465</v>
      </c>
      <c r="K13" s="9">
        <v>380</v>
      </c>
      <c r="M13" s="9">
        <f>K13-J13</f>
        <v>-85</v>
      </c>
      <c r="N13" s="10">
        <f>K13/J13-1</f>
        <v>-0.18279569892473113</v>
      </c>
      <c r="P13" s="11">
        <v>5.3021664766248575E-2</v>
      </c>
      <c r="Q13" s="11">
        <v>4.2481833426495245E-2</v>
      </c>
    </row>
    <row r="14" spans="1:17" s="4" customFormat="1" ht="12.9" customHeight="1" x14ac:dyDescent="0.5">
      <c r="A14" s="4" t="s">
        <v>1185</v>
      </c>
      <c r="C14" s="4">
        <v>1637</v>
      </c>
      <c r="D14" s="4" t="s">
        <v>1186</v>
      </c>
      <c r="E14" s="4" t="s">
        <v>23</v>
      </c>
      <c r="F14" s="4" t="s">
        <v>1187</v>
      </c>
      <c r="G14" s="4" t="s">
        <v>1186</v>
      </c>
      <c r="H14" s="4" t="s">
        <v>19</v>
      </c>
      <c r="I14" s="4" t="s">
        <v>20</v>
      </c>
      <c r="J14" s="9">
        <v>475</v>
      </c>
      <c r="K14" s="9">
        <v>455</v>
      </c>
      <c r="M14" s="9">
        <f>K14-J14</f>
        <v>-20</v>
      </c>
      <c r="N14" s="10">
        <f>K14/J14-1</f>
        <v>-4.2105263157894757E-2</v>
      </c>
      <c r="P14" s="11">
        <v>5.416191562143672E-2</v>
      </c>
      <c r="Q14" s="11">
        <v>5.0866405813303518E-2</v>
      </c>
    </row>
    <row r="15" spans="1:17" s="4" customFormat="1" ht="12.9" customHeight="1" x14ac:dyDescent="0.5">
      <c r="A15" s="4" t="s">
        <v>1119</v>
      </c>
      <c r="C15" s="4">
        <v>1638</v>
      </c>
      <c r="D15" s="4" t="s">
        <v>1188</v>
      </c>
      <c r="E15" s="4" t="s">
        <v>23</v>
      </c>
      <c r="F15" s="4" t="s">
        <v>1189</v>
      </c>
      <c r="G15" s="4" t="s">
        <v>1188</v>
      </c>
      <c r="H15" s="4" t="s">
        <v>19</v>
      </c>
      <c r="I15" s="4" t="s">
        <v>20</v>
      </c>
      <c r="J15" s="9">
        <v>840</v>
      </c>
      <c r="K15" s="9">
        <v>760</v>
      </c>
      <c r="M15" s="9">
        <f>K15-J15</f>
        <v>-80</v>
      </c>
      <c r="N15" s="10">
        <f>K15/J15-1</f>
        <v>-9.5238095238095233E-2</v>
      </c>
      <c r="P15" s="11">
        <v>9.578107183580388E-2</v>
      </c>
      <c r="Q15" s="11">
        <v>8.4963666852990491E-2</v>
      </c>
    </row>
    <row r="16" spans="1:17" s="4" customFormat="1" ht="12.9" customHeight="1" x14ac:dyDescent="0.5">
      <c r="A16" s="4" t="s">
        <v>1123</v>
      </c>
      <c r="C16" s="4">
        <v>1639</v>
      </c>
      <c r="D16" s="4" t="s">
        <v>1190</v>
      </c>
      <c r="E16" s="4" t="s">
        <v>23</v>
      </c>
      <c r="F16" s="4" t="s">
        <v>1191</v>
      </c>
      <c r="G16" s="4" t="s">
        <v>1190</v>
      </c>
      <c r="H16" s="4" t="s">
        <v>19</v>
      </c>
      <c r="I16" s="4" t="s">
        <v>20</v>
      </c>
      <c r="J16" s="9">
        <v>770</v>
      </c>
      <c r="K16" s="9">
        <v>695</v>
      </c>
      <c r="M16" s="9">
        <f>K16-J16</f>
        <v>-75</v>
      </c>
      <c r="N16" s="10">
        <f>K16/J16-1</f>
        <v>-9.740259740259738E-2</v>
      </c>
      <c r="P16" s="11">
        <v>8.7799315849486886E-2</v>
      </c>
      <c r="Q16" s="11">
        <v>7.7697037451089995E-2</v>
      </c>
    </row>
    <row r="17" spans="1:17" s="4" customFormat="1" ht="12.9" customHeight="1" x14ac:dyDescent="0.5">
      <c r="A17" s="4" t="s">
        <v>1127</v>
      </c>
      <c r="C17" s="4">
        <v>1640</v>
      </c>
      <c r="D17" s="4" t="s">
        <v>1192</v>
      </c>
      <c r="E17" s="4" t="s">
        <v>23</v>
      </c>
      <c r="F17" s="4" t="s">
        <v>1193</v>
      </c>
      <c r="G17" s="4" t="s">
        <v>1192</v>
      </c>
      <c r="H17" s="4" t="s">
        <v>19</v>
      </c>
      <c r="I17" s="4" t="s">
        <v>20</v>
      </c>
      <c r="J17" s="9">
        <v>700</v>
      </c>
      <c r="K17" s="9">
        <v>755</v>
      </c>
      <c r="M17" s="9">
        <f>K17-J17</f>
        <v>55</v>
      </c>
      <c r="N17" s="10">
        <f>K17/J17-1</f>
        <v>7.8571428571428514E-2</v>
      </c>
      <c r="P17" s="11">
        <v>7.9817559863169893E-2</v>
      </c>
      <c r="Q17" s="11">
        <v>8.4404695360536616E-2</v>
      </c>
    </row>
    <row r="18" spans="1:17" s="4" customFormat="1" ht="12.9" customHeight="1" x14ac:dyDescent="0.5">
      <c r="A18" s="4" t="s">
        <v>1131</v>
      </c>
      <c r="C18" s="4">
        <v>1641</v>
      </c>
      <c r="D18" s="4" t="s">
        <v>1194</v>
      </c>
      <c r="E18" s="4" t="s">
        <v>23</v>
      </c>
      <c r="F18" s="4" t="s">
        <v>1195</v>
      </c>
      <c r="G18" s="4" t="s">
        <v>1194</v>
      </c>
      <c r="H18" s="4" t="s">
        <v>19</v>
      </c>
      <c r="I18" s="4" t="s">
        <v>20</v>
      </c>
      <c r="J18" s="9">
        <v>595</v>
      </c>
      <c r="K18" s="9">
        <v>645</v>
      </c>
      <c r="M18" s="9">
        <f>K18-J18</f>
        <v>50</v>
      </c>
      <c r="N18" s="10">
        <f>K18/J18-1</f>
        <v>8.4033613445378075E-2</v>
      </c>
      <c r="P18" s="11">
        <v>6.784492588369441E-2</v>
      </c>
      <c r="Q18" s="11">
        <v>7.2107322526551151E-2</v>
      </c>
    </row>
    <row r="19" spans="1:17" s="4" customFormat="1" ht="12.9" customHeight="1" x14ac:dyDescent="0.5">
      <c r="A19" s="4" t="s">
        <v>1135</v>
      </c>
      <c r="C19" s="4">
        <v>1642</v>
      </c>
      <c r="D19" s="4" t="s">
        <v>1196</v>
      </c>
      <c r="E19" s="4" t="s">
        <v>23</v>
      </c>
      <c r="F19" s="4" t="s">
        <v>1197</v>
      </c>
      <c r="G19" s="4" t="s">
        <v>1196</v>
      </c>
      <c r="H19" s="4" t="s">
        <v>19</v>
      </c>
      <c r="I19" s="4" t="s">
        <v>20</v>
      </c>
      <c r="J19" s="9">
        <v>585</v>
      </c>
      <c r="K19" s="9">
        <v>700</v>
      </c>
      <c r="M19" s="9">
        <f>K19-J19</f>
        <v>115</v>
      </c>
      <c r="N19" s="10">
        <f>K19/J19-1</f>
        <v>0.19658119658119655</v>
      </c>
      <c r="P19" s="11">
        <v>6.6704675028506272E-2</v>
      </c>
      <c r="Q19" s="11">
        <v>7.8256008943543884E-2</v>
      </c>
    </row>
    <row r="20" spans="1:17" s="4" customFormat="1" ht="12.9" customHeight="1" x14ac:dyDescent="0.5">
      <c r="A20" s="4" t="s">
        <v>1139</v>
      </c>
      <c r="C20" s="4">
        <v>1643</v>
      </c>
      <c r="D20" s="4" t="s">
        <v>1198</v>
      </c>
      <c r="E20" s="4" t="s">
        <v>23</v>
      </c>
      <c r="F20" s="4" t="s">
        <v>1199</v>
      </c>
      <c r="G20" s="4" t="s">
        <v>1198</v>
      </c>
      <c r="H20" s="4" t="s">
        <v>19</v>
      </c>
      <c r="I20" s="4" t="s">
        <v>20</v>
      </c>
      <c r="J20" s="9">
        <v>1695</v>
      </c>
      <c r="K20" s="9">
        <v>2550</v>
      </c>
      <c r="M20" s="9">
        <f>K20-J20</f>
        <v>855</v>
      </c>
      <c r="N20" s="10">
        <f>K20/J20-1</f>
        <v>0.50442477876106184</v>
      </c>
      <c r="P20" s="11">
        <v>0.19327251995438996</v>
      </c>
      <c r="Q20" s="11">
        <v>0.2850754611514813</v>
      </c>
    </row>
    <row r="21" spans="1:17" s="4" customFormat="1" ht="12.9" customHeight="1" x14ac:dyDescent="0.5">
      <c r="A21" s="4" t="s">
        <v>1200</v>
      </c>
      <c r="C21" s="4">
        <v>1644</v>
      </c>
      <c r="D21" s="4" t="s">
        <v>1201</v>
      </c>
      <c r="E21" s="4" t="s">
        <v>23</v>
      </c>
      <c r="F21" s="4" t="s">
        <v>1202</v>
      </c>
      <c r="G21" s="4" t="s">
        <v>1201</v>
      </c>
      <c r="H21" s="4" t="s">
        <v>19</v>
      </c>
      <c r="I21" s="4" t="s">
        <v>20</v>
      </c>
      <c r="J21" s="9">
        <v>825</v>
      </c>
      <c r="K21" s="9">
        <v>1030</v>
      </c>
      <c r="M21" s="9">
        <f>K21-J21</f>
        <v>205</v>
      </c>
      <c r="N21" s="10">
        <f>K21/J21-1</f>
        <v>0.24848484848484853</v>
      </c>
      <c r="P21" s="11">
        <v>9.4070695553021666E-2</v>
      </c>
      <c r="Q21" s="11">
        <v>0.11514812744550028</v>
      </c>
    </row>
    <row r="22" spans="1:17" s="4" customFormat="1" ht="12.9" customHeight="1" x14ac:dyDescent="0.5">
      <c r="A22" s="4" t="s">
        <v>1203</v>
      </c>
      <c r="C22" s="4">
        <v>1645</v>
      </c>
      <c r="D22" s="4" t="s">
        <v>1204</v>
      </c>
      <c r="E22" s="4" t="s">
        <v>23</v>
      </c>
      <c r="F22" s="4" t="s">
        <v>1205</v>
      </c>
      <c r="G22" s="4" t="s">
        <v>1204</v>
      </c>
      <c r="H22" s="4" t="s">
        <v>19</v>
      </c>
      <c r="I22" s="4" t="s">
        <v>20</v>
      </c>
      <c r="J22" s="9">
        <v>430</v>
      </c>
      <c r="K22" s="9">
        <v>700</v>
      </c>
      <c r="M22" s="9">
        <f>K22-J22</f>
        <v>270</v>
      </c>
      <c r="N22" s="10">
        <f>K22/J22-1</f>
        <v>0.62790697674418605</v>
      </c>
      <c r="P22" s="11">
        <v>4.9030786773090078E-2</v>
      </c>
      <c r="Q22" s="11">
        <v>7.8256008943543884E-2</v>
      </c>
    </row>
    <row r="23" spans="1:17" s="4" customFormat="1" ht="12.9" customHeight="1" x14ac:dyDescent="0.5">
      <c r="A23" s="4" t="s">
        <v>1206</v>
      </c>
      <c r="C23" s="4">
        <v>1646</v>
      </c>
      <c r="D23" s="4" t="s">
        <v>1207</v>
      </c>
      <c r="E23" s="4" t="s">
        <v>23</v>
      </c>
      <c r="F23" s="4" t="s">
        <v>1208</v>
      </c>
      <c r="G23" s="4" t="s">
        <v>1207</v>
      </c>
      <c r="H23" s="4" t="s">
        <v>19</v>
      </c>
      <c r="I23" s="4" t="s">
        <v>20</v>
      </c>
      <c r="J23" s="9">
        <v>355</v>
      </c>
      <c r="K23" s="9">
        <v>605</v>
      </c>
      <c r="M23" s="9">
        <f>K23-J23</f>
        <v>250</v>
      </c>
      <c r="N23" s="10">
        <f>K23/J23-1</f>
        <v>0.70422535211267601</v>
      </c>
      <c r="P23" s="11">
        <v>4.0478905359179022E-2</v>
      </c>
      <c r="Q23" s="11">
        <v>6.7635550586920071E-2</v>
      </c>
    </row>
    <row r="24" spans="1:17" s="4" customFormat="1" ht="12.9" customHeight="1" x14ac:dyDescent="0.5">
      <c r="A24" s="4" t="s">
        <v>1209</v>
      </c>
      <c r="C24" s="4">
        <v>1647</v>
      </c>
      <c r="D24" s="4" t="s">
        <v>1210</v>
      </c>
      <c r="E24" s="4" t="s">
        <v>23</v>
      </c>
      <c r="F24" s="4" t="s">
        <v>1211</v>
      </c>
      <c r="G24" s="4" t="s">
        <v>1210</v>
      </c>
      <c r="H24" s="4" t="s">
        <v>19</v>
      </c>
      <c r="I24" s="4" t="s">
        <v>20</v>
      </c>
      <c r="J24" s="9">
        <v>85</v>
      </c>
      <c r="K24" s="9">
        <v>220</v>
      </c>
      <c r="M24" s="9">
        <f>K24-J24</f>
        <v>135</v>
      </c>
      <c r="N24" s="10">
        <f>K24/J24-1</f>
        <v>1.5882352941176472</v>
      </c>
      <c r="P24" s="11">
        <v>9.6921322690992021E-3</v>
      </c>
      <c r="Q24" s="11">
        <v>2.4594745667970933E-2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59455</v>
      </c>
      <c r="K26" s="18">
        <v>72500</v>
      </c>
      <c r="M26" s="18">
        <f>K26-J26</f>
        <v>13045</v>
      </c>
      <c r="N26" s="7">
        <f>K26/J26-1</f>
        <v>0.21940963754099729</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8770</v>
      </c>
      <c r="K29" s="6">
        <v>8945</v>
      </c>
      <c r="M29" s="6">
        <f>K29-J29</f>
        <v>175</v>
      </c>
      <c r="N29" s="7">
        <f>K29/J29-1</f>
        <v>1.9954389965792574E-2</v>
      </c>
    </row>
    <row r="30" spans="1:17" s="4" customFormat="1" ht="12.9" customHeight="1" x14ac:dyDescent="0.5">
      <c r="A30" s="4" t="s">
        <v>1158</v>
      </c>
      <c r="C30" s="4">
        <v>1649</v>
      </c>
      <c r="D30" s="4" t="s">
        <v>1159</v>
      </c>
      <c r="E30" s="4" t="s">
        <v>23</v>
      </c>
      <c r="F30" s="4" t="s">
        <v>1220</v>
      </c>
      <c r="G30" s="4" t="s">
        <v>1159</v>
      </c>
      <c r="H30" s="4" t="s">
        <v>19</v>
      </c>
      <c r="I30" s="4" t="s">
        <v>20</v>
      </c>
      <c r="J30" s="9">
        <v>150</v>
      </c>
      <c r="K30" s="9">
        <v>120</v>
      </c>
      <c r="M30" s="9">
        <f>K30-J30</f>
        <v>-30</v>
      </c>
      <c r="N30" s="10">
        <f>K30/J30-1</f>
        <v>-0.19999999999999996</v>
      </c>
      <c r="P30" s="11">
        <v>1.7103762827822121E-2</v>
      </c>
      <c r="Q30" s="11">
        <v>1.3415315818893237E-2</v>
      </c>
    </row>
    <row r="31" spans="1:17" s="4" customFormat="1" ht="12.9" customHeight="1" x14ac:dyDescent="0.5">
      <c r="A31" s="4" t="s">
        <v>1161</v>
      </c>
      <c r="C31" s="4">
        <v>1650</v>
      </c>
      <c r="D31" s="4" t="s">
        <v>1162</v>
      </c>
      <c r="E31" s="4" t="s">
        <v>23</v>
      </c>
      <c r="F31" s="4" t="s">
        <v>1221</v>
      </c>
      <c r="G31" s="4" t="s">
        <v>1162</v>
      </c>
      <c r="H31" s="4" t="s">
        <v>19</v>
      </c>
      <c r="I31" s="4" t="s">
        <v>20</v>
      </c>
      <c r="J31" s="9">
        <v>145</v>
      </c>
      <c r="K31" s="9">
        <v>70</v>
      </c>
      <c r="M31" s="9">
        <f>K31-J31</f>
        <v>-75</v>
      </c>
      <c r="N31" s="10">
        <f>K31/J31-1</f>
        <v>-0.51724137931034475</v>
      </c>
      <c r="P31" s="11">
        <v>1.6533637400228049E-2</v>
      </c>
      <c r="Q31" s="11">
        <v>7.8256008943543877E-3</v>
      </c>
    </row>
    <row r="32" spans="1:17" s="4" customFormat="1" ht="12.9" customHeight="1" x14ac:dyDescent="0.5">
      <c r="A32" s="4" t="s">
        <v>1164</v>
      </c>
      <c r="C32" s="4">
        <v>1651</v>
      </c>
      <c r="D32" s="4" t="s">
        <v>1165</v>
      </c>
      <c r="E32" s="4" t="s">
        <v>23</v>
      </c>
      <c r="F32" s="4" t="s">
        <v>1222</v>
      </c>
      <c r="G32" s="4" t="s">
        <v>1165</v>
      </c>
      <c r="H32" s="4" t="s">
        <v>19</v>
      </c>
      <c r="I32" s="4" t="s">
        <v>20</v>
      </c>
      <c r="J32" s="9">
        <v>240</v>
      </c>
      <c r="K32" s="9">
        <v>175</v>
      </c>
      <c r="M32" s="9">
        <f>K32-J32</f>
        <v>-65</v>
      </c>
      <c r="N32" s="10">
        <f>K32/J32-1</f>
        <v>-0.27083333333333337</v>
      </c>
      <c r="P32" s="11">
        <v>2.7366020524515394E-2</v>
      </c>
      <c r="Q32" s="11">
        <v>1.9564002235885971E-2</v>
      </c>
    </row>
    <row r="33" spans="1:17" s="4" customFormat="1" ht="12.9" customHeight="1" x14ac:dyDescent="0.5">
      <c r="A33" s="4" t="s">
        <v>1167</v>
      </c>
      <c r="C33" s="4">
        <v>1652</v>
      </c>
      <c r="D33" s="4" t="s">
        <v>1168</v>
      </c>
      <c r="E33" s="4" t="s">
        <v>23</v>
      </c>
      <c r="F33" s="4" t="s">
        <v>1223</v>
      </c>
      <c r="G33" s="4" t="s">
        <v>1168</v>
      </c>
      <c r="H33" s="4" t="s">
        <v>19</v>
      </c>
      <c r="I33" s="4" t="s">
        <v>20</v>
      </c>
      <c r="J33" s="9">
        <v>415</v>
      </c>
      <c r="K33" s="9">
        <v>145</v>
      </c>
      <c r="M33" s="9">
        <f>K33-J33</f>
        <v>-270</v>
      </c>
      <c r="N33" s="10">
        <f>K33/J33-1</f>
        <v>-0.6506024096385542</v>
      </c>
      <c r="P33" s="11">
        <v>4.7320410490307871E-2</v>
      </c>
      <c r="Q33" s="11">
        <v>1.621017328116266E-2</v>
      </c>
    </row>
    <row r="34" spans="1:17" s="4" customFormat="1" ht="12.9" customHeight="1" x14ac:dyDescent="0.5">
      <c r="A34" s="4" t="s">
        <v>1170</v>
      </c>
      <c r="C34" s="4">
        <v>1653</v>
      </c>
      <c r="D34" s="4" t="s">
        <v>1171</v>
      </c>
      <c r="E34" s="4" t="s">
        <v>23</v>
      </c>
      <c r="F34" s="4" t="s">
        <v>1224</v>
      </c>
      <c r="G34" s="4" t="s">
        <v>1171</v>
      </c>
      <c r="H34" s="4" t="s">
        <v>19</v>
      </c>
      <c r="I34" s="4" t="s">
        <v>20</v>
      </c>
      <c r="J34" s="9">
        <v>565</v>
      </c>
      <c r="K34" s="9">
        <v>440</v>
      </c>
      <c r="M34" s="9">
        <f>K34-J34</f>
        <v>-125</v>
      </c>
      <c r="N34" s="10">
        <f>K34/J34-1</f>
        <v>-0.22123893805309736</v>
      </c>
      <c r="P34" s="11">
        <v>6.4424173318129982E-2</v>
      </c>
      <c r="Q34" s="11">
        <v>4.9189491335941866E-2</v>
      </c>
    </row>
    <row r="35" spans="1:17" s="4" customFormat="1" ht="12.9" customHeight="1" x14ac:dyDescent="0.5">
      <c r="A35" s="4" t="s">
        <v>1173</v>
      </c>
      <c r="C35" s="4">
        <v>1654</v>
      </c>
      <c r="D35" s="4" t="s">
        <v>1174</v>
      </c>
      <c r="E35" s="4" t="s">
        <v>23</v>
      </c>
      <c r="F35" s="4" t="s">
        <v>1225</v>
      </c>
      <c r="G35" s="4" t="s">
        <v>1174</v>
      </c>
      <c r="H35" s="4" t="s">
        <v>19</v>
      </c>
      <c r="I35" s="4" t="s">
        <v>20</v>
      </c>
      <c r="J35" s="9">
        <v>425</v>
      </c>
      <c r="K35" s="9">
        <v>440</v>
      </c>
      <c r="M35" s="9">
        <f>K35-J35</f>
        <v>15</v>
      </c>
      <c r="N35" s="10">
        <f>K35/J35-1</f>
        <v>3.529411764705892E-2</v>
      </c>
      <c r="P35" s="11">
        <v>4.8460661345496009E-2</v>
      </c>
      <c r="Q35" s="11">
        <v>4.9189491335941866E-2</v>
      </c>
    </row>
    <row r="36" spans="1:17" s="4" customFormat="1" ht="12.9" customHeight="1" x14ac:dyDescent="0.5">
      <c r="A36" s="4" t="s">
        <v>1176</v>
      </c>
      <c r="C36" s="4">
        <v>1655</v>
      </c>
      <c r="D36" s="4" t="s">
        <v>1177</v>
      </c>
      <c r="E36" s="4" t="s">
        <v>23</v>
      </c>
      <c r="F36" s="4" t="s">
        <v>1226</v>
      </c>
      <c r="G36" s="4" t="s">
        <v>1177</v>
      </c>
      <c r="H36" s="4" t="s">
        <v>19</v>
      </c>
      <c r="I36" s="4" t="s">
        <v>20</v>
      </c>
      <c r="J36" s="9">
        <v>515</v>
      </c>
      <c r="K36" s="9">
        <v>385</v>
      </c>
      <c r="M36" s="9">
        <f>K36-J36</f>
        <v>-130</v>
      </c>
      <c r="N36" s="10">
        <f>K36/J36-1</f>
        <v>-0.25242718446601942</v>
      </c>
      <c r="P36" s="11">
        <v>5.8722919042189278E-2</v>
      </c>
      <c r="Q36" s="11">
        <v>4.3040804918949134E-2</v>
      </c>
    </row>
    <row r="37" spans="1:17" s="4" customFormat="1" ht="12.9" customHeight="1" x14ac:dyDescent="0.5">
      <c r="A37" s="4" t="s">
        <v>1179</v>
      </c>
      <c r="C37" s="4">
        <v>1656</v>
      </c>
      <c r="D37" s="4" t="s">
        <v>1180</v>
      </c>
      <c r="E37" s="4" t="s">
        <v>23</v>
      </c>
      <c r="F37" s="4" t="s">
        <v>1227</v>
      </c>
      <c r="G37" s="4" t="s">
        <v>1180</v>
      </c>
      <c r="H37" s="4" t="s">
        <v>19</v>
      </c>
      <c r="I37" s="4" t="s">
        <v>20</v>
      </c>
      <c r="J37" s="9">
        <v>630</v>
      </c>
      <c r="K37" s="9">
        <v>505</v>
      </c>
      <c r="M37" s="9">
        <f>K37-J37</f>
        <v>-125</v>
      </c>
      <c r="N37" s="10">
        <f>K37/J37-1</f>
        <v>-0.19841269841269837</v>
      </c>
      <c r="P37" s="11">
        <v>7.1835803876852913E-2</v>
      </c>
      <c r="Q37" s="11">
        <v>5.6456120737842369E-2</v>
      </c>
    </row>
    <row r="38" spans="1:17" s="4" customFormat="1" ht="12.9" customHeight="1" x14ac:dyDescent="0.5">
      <c r="A38" s="4" t="s">
        <v>1182</v>
      </c>
      <c r="C38" s="4">
        <v>1657</v>
      </c>
      <c r="D38" s="4" t="s">
        <v>1183</v>
      </c>
      <c r="E38" s="4" t="s">
        <v>23</v>
      </c>
      <c r="F38" s="4" t="s">
        <v>1228</v>
      </c>
      <c r="G38" s="4" t="s">
        <v>1183</v>
      </c>
      <c r="H38" s="4" t="s">
        <v>19</v>
      </c>
      <c r="I38" s="4" t="s">
        <v>20</v>
      </c>
      <c r="J38" s="9">
        <v>550</v>
      </c>
      <c r="K38" s="9">
        <v>545</v>
      </c>
      <c r="M38" s="9">
        <f>K38-J38</f>
        <v>-5</v>
      </c>
      <c r="N38" s="10">
        <f>K38/J38-1</f>
        <v>-9.0909090909090384E-3</v>
      </c>
      <c r="P38" s="11">
        <v>6.2713797035347782E-2</v>
      </c>
      <c r="Q38" s="11">
        <v>6.092789267747345E-2</v>
      </c>
    </row>
    <row r="39" spans="1:17" s="4" customFormat="1" ht="12.9" customHeight="1" x14ac:dyDescent="0.5">
      <c r="A39" s="4" t="s">
        <v>1185</v>
      </c>
      <c r="C39" s="4">
        <v>1658</v>
      </c>
      <c r="D39" s="4" t="s">
        <v>1186</v>
      </c>
      <c r="E39" s="4" t="s">
        <v>23</v>
      </c>
      <c r="F39" s="4" t="s">
        <v>1229</v>
      </c>
      <c r="G39" s="4" t="s">
        <v>1186</v>
      </c>
      <c r="H39" s="4" t="s">
        <v>19</v>
      </c>
      <c r="I39" s="4" t="s">
        <v>20</v>
      </c>
      <c r="J39" s="9">
        <v>525</v>
      </c>
      <c r="K39" s="9">
        <v>485</v>
      </c>
      <c r="M39" s="9">
        <f>K39-J39</f>
        <v>-40</v>
      </c>
      <c r="N39" s="10">
        <f>K39/J39-1</f>
        <v>-7.6190476190476142E-2</v>
      </c>
      <c r="P39" s="11">
        <v>5.9863169897377423E-2</v>
      </c>
      <c r="Q39" s="11">
        <v>5.4220234768026829E-2</v>
      </c>
    </row>
    <row r="40" spans="1:17" s="4" customFormat="1" ht="12.9" customHeight="1" x14ac:dyDescent="0.5">
      <c r="A40" s="4" t="s">
        <v>1119</v>
      </c>
      <c r="C40" s="4">
        <v>1659</v>
      </c>
      <c r="D40" s="4" t="s">
        <v>1188</v>
      </c>
      <c r="E40" s="4" t="s">
        <v>23</v>
      </c>
      <c r="F40" s="4" t="s">
        <v>1230</v>
      </c>
      <c r="G40" s="4" t="s">
        <v>1188</v>
      </c>
      <c r="H40" s="4" t="s">
        <v>19</v>
      </c>
      <c r="I40" s="4" t="s">
        <v>20</v>
      </c>
      <c r="J40" s="9">
        <v>1030</v>
      </c>
      <c r="K40" s="9">
        <v>875</v>
      </c>
      <c r="M40" s="9">
        <f>K40-J40</f>
        <v>-155</v>
      </c>
      <c r="N40" s="10">
        <f>K40/J40-1</f>
        <v>-0.15048543689320393</v>
      </c>
      <c r="P40" s="11">
        <v>0.11744583808437856</v>
      </c>
      <c r="Q40" s="11">
        <v>9.7820011179429844E-2</v>
      </c>
    </row>
    <row r="41" spans="1:17" s="4" customFormat="1" ht="12.9" customHeight="1" x14ac:dyDescent="0.5">
      <c r="A41" s="4" t="s">
        <v>1123</v>
      </c>
      <c r="C41" s="4">
        <v>1660</v>
      </c>
      <c r="D41" s="4" t="s">
        <v>1190</v>
      </c>
      <c r="E41" s="4" t="s">
        <v>23</v>
      </c>
      <c r="F41" s="4" t="s">
        <v>1231</v>
      </c>
      <c r="G41" s="4" t="s">
        <v>1190</v>
      </c>
      <c r="H41" s="4" t="s">
        <v>19</v>
      </c>
      <c r="I41" s="4" t="s">
        <v>20</v>
      </c>
      <c r="J41" s="9">
        <v>845</v>
      </c>
      <c r="K41" s="9">
        <v>910</v>
      </c>
      <c r="M41" s="9">
        <f>K41-J41</f>
        <v>65</v>
      </c>
      <c r="N41" s="10">
        <f>K41/J41-1</f>
        <v>7.6923076923076872E-2</v>
      </c>
      <c r="P41" s="11">
        <v>9.6351197263397942E-2</v>
      </c>
      <c r="Q41" s="11">
        <v>0.10173281162660704</v>
      </c>
    </row>
    <row r="42" spans="1:17" s="4" customFormat="1" ht="12.9" customHeight="1" x14ac:dyDescent="0.5">
      <c r="A42" s="4" t="s">
        <v>1127</v>
      </c>
      <c r="C42" s="4">
        <v>1661</v>
      </c>
      <c r="D42" s="4" t="s">
        <v>1192</v>
      </c>
      <c r="E42" s="4" t="s">
        <v>23</v>
      </c>
      <c r="F42" s="4" t="s">
        <v>1232</v>
      </c>
      <c r="G42" s="4" t="s">
        <v>1192</v>
      </c>
      <c r="H42" s="4" t="s">
        <v>19</v>
      </c>
      <c r="I42" s="4" t="s">
        <v>20</v>
      </c>
      <c r="J42" s="9">
        <v>750</v>
      </c>
      <c r="K42" s="9">
        <v>835</v>
      </c>
      <c r="M42" s="9">
        <f>K42-J42</f>
        <v>85</v>
      </c>
      <c r="N42" s="10">
        <f>K42/J42-1</f>
        <v>0.11333333333333329</v>
      </c>
      <c r="P42" s="11">
        <v>8.551881413911061E-2</v>
      </c>
      <c r="Q42" s="11">
        <v>9.3348239239798764E-2</v>
      </c>
    </row>
    <row r="43" spans="1:17" s="4" customFormat="1" ht="12.9" customHeight="1" x14ac:dyDescent="0.5">
      <c r="A43" s="4" t="s">
        <v>1131</v>
      </c>
      <c r="C43" s="4">
        <v>1662</v>
      </c>
      <c r="D43" s="4" t="s">
        <v>1194</v>
      </c>
      <c r="E43" s="4" t="s">
        <v>23</v>
      </c>
      <c r="F43" s="4" t="s">
        <v>1233</v>
      </c>
      <c r="G43" s="4" t="s">
        <v>1194</v>
      </c>
      <c r="H43" s="4" t="s">
        <v>19</v>
      </c>
      <c r="I43" s="4" t="s">
        <v>20</v>
      </c>
      <c r="J43" s="9">
        <v>620</v>
      </c>
      <c r="K43" s="9">
        <v>730</v>
      </c>
      <c r="M43" s="9">
        <f>K43-J43</f>
        <v>110</v>
      </c>
      <c r="N43" s="10">
        <f>K43/J43-1</f>
        <v>0.17741935483870974</v>
      </c>
      <c r="P43" s="11">
        <v>7.0695553021664762E-2</v>
      </c>
      <c r="Q43" s="11">
        <v>8.1609837898267187E-2</v>
      </c>
    </row>
    <row r="44" spans="1:17" s="4" customFormat="1" ht="12.9" customHeight="1" x14ac:dyDescent="0.5">
      <c r="A44" s="4" t="s">
        <v>1135</v>
      </c>
      <c r="C44" s="4">
        <v>1663</v>
      </c>
      <c r="D44" s="4" t="s">
        <v>1196</v>
      </c>
      <c r="E44" s="4" t="s">
        <v>23</v>
      </c>
      <c r="F44" s="4" t="s">
        <v>1234</v>
      </c>
      <c r="G44" s="4" t="s">
        <v>1196</v>
      </c>
      <c r="H44" s="4" t="s">
        <v>19</v>
      </c>
      <c r="I44" s="4" t="s">
        <v>20</v>
      </c>
      <c r="J44" s="9">
        <v>400</v>
      </c>
      <c r="K44" s="9">
        <v>500</v>
      </c>
      <c r="M44" s="9">
        <f>K44-J44</f>
        <v>100</v>
      </c>
      <c r="N44" s="10">
        <f>K44/J44-1</f>
        <v>0.25</v>
      </c>
      <c r="P44" s="11">
        <v>4.5610034207525657E-2</v>
      </c>
      <c r="Q44" s="11">
        <v>5.5897149245388487E-2</v>
      </c>
    </row>
    <row r="45" spans="1:17" s="4" customFormat="1" ht="12.9" customHeight="1" x14ac:dyDescent="0.5">
      <c r="A45" s="4" t="s">
        <v>1139</v>
      </c>
      <c r="C45" s="4">
        <v>1664</v>
      </c>
      <c r="D45" s="4" t="s">
        <v>1198</v>
      </c>
      <c r="E45" s="4" t="s">
        <v>23</v>
      </c>
      <c r="F45" s="4" t="s">
        <v>1235</v>
      </c>
      <c r="G45" s="4" t="s">
        <v>1198</v>
      </c>
      <c r="H45" s="4" t="s">
        <v>19</v>
      </c>
      <c r="I45" s="4" t="s">
        <v>20</v>
      </c>
      <c r="J45" s="9">
        <v>970</v>
      </c>
      <c r="K45" s="9">
        <v>1775</v>
      </c>
      <c r="M45" s="9">
        <f>K45-J45</f>
        <v>805</v>
      </c>
      <c r="N45" s="10">
        <f>K45/J45-1</f>
        <v>0.82989690721649478</v>
      </c>
      <c r="P45" s="11">
        <v>0.11060433295324971</v>
      </c>
      <c r="Q45" s="11">
        <v>0.19843487982112912</v>
      </c>
    </row>
    <row r="46" spans="1:17" s="4" customFormat="1" ht="12.9" customHeight="1" x14ac:dyDescent="0.5">
      <c r="A46" s="4" t="s">
        <v>1200</v>
      </c>
      <c r="C46" s="4">
        <v>1665</v>
      </c>
      <c r="D46" s="4" t="s">
        <v>1201</v>
      </c>
      <c r="E46" s="4" t="s">
        <v>23</v>
      </c>
      <c r="F46" s="4" t="s">
        <v>1236</v>
      </c>
      <c r="G46" s="4" t="s">
        <v>1201</v>
      </c>
      <c r="H46" s="4" t="s">
        <v>19</v>
      </c>
      <c r="I46" s="4" t="s">
        <v>20</v>
      </c>
      <c r="J46" s="9">
        <v>600</v>
      </c>
      <c r="K46" s="9">
        <v>985</v>
      </c>
      <c r="M46" s="9">
        <f>K46-J46</f>
        <v>385</v>
      </c>
      <c r="N46" s="10">
        <f>K46/J46-1</f>
        <v>0.64166666666666661</v>
      </c>
      <c r="P46" s="11">
        <v>6.8415051311288486E-2</v>
      </c>
      <c r="Q46" s="11">
        <v>0.11011738401341531</v>
      </c>
    </row>
    <row r="47" spans="1:17" s="4" customFormat="1" ht="12.9" customHeight="1" x14ac:dyDescent="0.5">
      <c r="A47" s="4" t="s">
        <v>1203</v>
      </c>
      <c r="C47" s="4">
        <v>1666</v>
      </c>
      <c r="D47" s="4" t="s">
        <v>1204</v>
      </c>
      <c r="E47" s="4" t="s">
        <v>23</v>
      </c>
      <c r="F47" s="4" t="s">
        <v>1237</v>
      </c>
      <c r="G47" s="4" t="s">
        <v>1204</v>
      </c>
      <c r="H47" s="4" t="s">
        <v>19</v>
      </c>
      <c r="I47" s="4" t="s">
        <v>20</v>
      </c>
      <c r="J47" s="9">
        <v>230</v>
      </c>
      <c r="K47" s="9">
        <v>465</v>
      </c>
      <c r="M47" s="9">
        <f>K47-J47</f>
        <v>235</v>
      </c>
      <c r="N47" s="10">
        <f>K47/J47-1</f>
        <v>1.0217391304347827</v>
      </c>
      <c r="P47" s="11">
        <v>2.6225769669327253E-2</v>
      </c>
      <c r="Q47" s="11">
        <v>5.1984348798211288E-2</v>
      </c>
    </row>
    <row r="48" spans="1:17" s="4" customFormat="1" ht="12.9" customHeight="1" x14ac:dyDescent="0.5">
      <c r="A48" s="4" t="s">
        <v>1146</v>
      </c>
      <c r="C48" s="4">
        <v>1667</v>
      </c>
      <c r="D48" s="4" t="s">
        <v>1238</v>
      </c>
      <c r="E48" s="4" t="s">
        <v>23</v>
      </c>
      <c r="F48" s="4" t="s">
        <v>1239</v>
      </c>
      <c r="G48" s="4" t="s">
        <v>1238</v>
      </c>
      <c r="H48" s="4" t="s">
        <v>19</v>
      </c>
      <c r="I48" s="4" t="s">
        <v>20</v>
      </c>
      <c r="J48" s="9">
        <v>145</v>
      </c>
      <c r="K48" s="9">
        <v>330</v>
      </c>
      <c r="M48" s="9">
        <f>K48-J48</f>
        <v>185</v>
      </c>
      <c r="N48" s="10">
        <f>K48/J48-1</f>
        <v>1.2758620689655173</v>
      </c>
      <c r="P48" s="11">
        <v>1.6533637400228049E-2</v>
      </c>
      <c r="Q48" s="11">
        <v>3.6892118501956402E-2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52262</v>
      </c>
      <c r="K50" s="18">
        <v>63200</v>
      </c>
      <c r="M50" s="18">
        <f>K50-J50</f>
        <v>10938</v>
      </c>
      <c r="N50" s="7">
        <f>K50/J50-1</f>
        <v>0.20929164593777516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5690</v>
      </c>
      <c r="K4" s="6">
        <v>5850</v>
      </c>
      <c r="M4" s="6">
        <f>K4-J4</f>
        <v>160</v>
      </c>
      <c r="N4" s="7">
        <f>K4/J4-1</f>
        <v>2.8119507908611618E-2</v>
      </c>
    </row>
    <row r="5" spans="1:17" s="4" customFormat="1" ht="12.9" customHeight="1" x14ac:dyDescent="0.5">
      <c r="A5" s="4" t="s">
        <v>1249</v>
      </c>
      <c r="C5" s="4">
        <v>1730</v>
      </c>
      <c r="D5" s="4" t="s">
        <v>1250</v>
      </c>
      <c r="E5" s="4" t="s">
        <v>23</v>
      </c>
      <c r="F5" s="4" t="s">
        <v>1251</v>
      </c>
      <c r="G5" s="4" t="s">
        <v>1252</v>
      </c>
      <c r="H5" s="4" t="s">
        <v>19</v>
      </c>
      <c r="I5" s="4" t="s">
        <v>20</v>
      </c>
      <c r="J5" s="17">
        <v>73669</v>
      </c>
      <c r="K5" s="17">
        <v>88000</v>
      </c>
      <c r="M5" s="17">
        <f>K5-J5</f>
        <v>14331</v>
      </c>
      <c r="N5" s="10">
        <f>K5/J5-1</f>
        <v>0.19453229988190412</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1595</v>
      </c>
      <c r="K7" s="9">
        <v>1640</v>
      </c>
      <c r="M7" s="9">
        <f>K7-J7</f>
        <v>45</v>
      </c>
      <c r="N7" s="10">
        <f>K7/J7-1</f>
        <v>2.8213166144200663E-2</v>
      </c>
      <c r="P7" s="11">
        <v>0.28031634446397186</v>
      </c>
      <c r="Q7" s="11">
        <v>0.28034188034188035</v>
      </c>
    </row>
    <row r="8" spans="1:17" s="4" customFormat="1" ht="12.9" customHeight="1" x14ac:dyDescent="0.5">
      <c r="A8" s="4" t="s">
        <v>1257</v>
      </c>
      <c r="C8" s="4">
        <v>1736</v>
      </c>
      <c r="D8" s="4" t="s">
        <v>1258</v>
      </c>
      <c r="E8" s="4" t="s">
        <v>23</v>
      </c>
      <c r="F8" s="4" t="s">
        <v>1259</v>
      </c>
      <c r="G8" s="4" t="s">
        <v>1260</v>
      </c>
      <c r="H8" s="4" t="s">
        <v>19</v>
      </c>
      <c r="I8" s="4" t="s">
        <v>20</v>
      </c>
      <c r="J8" s="17">
        <v>71847</v>
      </c>
      <c r="K8" s="17">
        <v>80000</v>
      </c>
      <c r="M8" s="17">
        <f>K8-J8</f>
        <v>8153</v>
      </c>
      <c r="N8" s="10">
        <f>K8/J8-1</f>
        <v>0.11347725026793043</v>
      </c>
    </row>
    <row r="9" spans="1:17" s="4" customFormat="1" ht="12.9" customHeight="1" x14ac:dyDescent="0.5">
      <c r="A9" s="4" t="s">
        <v>1261</v>
      </c>
      <c r="C9" s="4">
        <v>1740</v>
      </c>
      <c r="D9" s="4" t="s">
        <v>1262</v>
      </c>
      <c r="E9" s="4" t="s">
        <v>23</v>
      </c>
      <c r="F9" s="4" t="s">
        <v>1263</v>
      </c>
      <c r="G9" s="4" t="s">
        <v>1264</v>
      </c>
      <c r="H9" s="4" t="s">
        <v>19</v>
      </c>
      <c r="I9" s="4" t="s">
        <v>20</v>
      </c>
      <c r="J9" s="9">
        <v>2385</v>
      </c>
      <c r="K9" s="9">
        <v>2470</v>
      </c>
      <c r="M9" s="9">
        <f>K9-J9</f>
        <v>85</v>
      </c>
      <c r="N9" s="10">
        <f>K9/J9-1</f>
        <v>3.563941299790363E-2</v>
      </c>
      <c r="P9" s="11">
        <v>0.41915641476274162</v>
      </c>
      <c r="Q9" s="11">
        <v>0.42222222222222222</v>
      </c>
    </row>
    <row r="10" spans="1:17" s="4" customFormat="1" ht="12.9" customHeight="1" x14ac:dyDescent="0.5">
      <c r="A10" s="4" t="s">
        <v>1257</v>
      </c>
      <c r="C10" s="4">
        <v>1742</v>
      </c>
      <c r="D10" s="4" t="s">
        <v>1265</v>
      </c>
      <c r="E10" s="4" t="s">
        <v>23</v>
      </c>
      <c r="F10" s="4" t="s">
        <v>1266</v>
      </c>
      <c r="G10" s="4" t="s">
        <v>1267</v>
      </c>
      <c r="H10" s="4" t="s">
        <v>19</v>
      </c>
      <c r="I10" s="4" t="s">
        <v>20</v>
      </c>
      <c r="J10" s="17">
        <v>86517</v>
      </c>
      <c r="K10" s="17">
        <v>108000</v>
      </c>
      <c r="M10" s="17">
        <f>K10-J10</f>
        <v>21483</v>
      </c>
      <c r="N10" s="10">
        <f>K10/J10-1</f>
        <v>0.24830958077603249</v>
      </c>
    </row>
    <row r="11" spans="1:17" s="4" customFormat="1" ht="12.9" customHeight="1" x14ac:dyDescent="0.5">
      <c r="A11" s="4" t="s">
        <v>1268</v>
      </c>
      <c r="C11" s="4">
        <v>1746</v>
      </c>
      <c r="D11" s="4" t="s">
        <v>1269</v>
      </c>
      <c r="E11" s="4" t="s">
        <v>23</v>
      </c>
      <c r="F11" s="4" t="s">
        <v>1270</v>
      </c>
      <c r="G11" s="4" t="s">
        <v>1271</v>
      </c>
      <c r="H11" s="4" t="s">
        <v>19</v>
      </c>
      <c r="I11" s="4" t="s">
        <v>20</v>
      </c>
      <c r="J11" s="9">
        <v>1440</v>
      </c>
      <c r="K11" s="9">
        <v>1455</v>
      </c>
      <c r="M11" s="9">
        <f>K11-J11</f>
        <v>15</v>
      </c>
      <c r="N11" s="10">
        <f>K11/J11-1</f>
        <v>1.0416666666666741E-2</v>
      </c>
      <c r="P11" s="11">
        <v>0.2530755711775044</v>
      </c>
      <c r="Q11" s="11">
        <v>0.24871794871794872</v>
      </c>
    </row>
    <row r="12" spans="1:17" s="4" customFormat="1" ht="12.9" customHeight="1" x14ac:dyDescent="0.5">
      <c r="A12" s="4" t="s">
        <v>1257</v>
      </c>
      <c r="C12" s="4">
        <v>1748</v>
      </c>
      <c r="D12" s="4" t="s">
        <v>1272</v>
      </c>
      <c r="E12" s="4" t="s">
        <v>23</v>
      </c>
      <c r="F12" s="4" t="s">
        <v>1273</v>
      </c>
      <c r="G12" s="4" t="s">
        <v>1274</v>
      </c>
      <c r="H12" s="4" t="s">
        <v>19</v>
      </c>
      <c r="I12" s="4" t="s">
        <v>20</v>
      </c>
      <c r="J12" s="17">
        <v>51914</v>
      </c>
      <c r="K12" s="17">
        <v>68500</v>
      </c>
      <c r="M12" s="17">
        <f>K12-J12</f>
        <v>16586</v>
      </c>
      <c r="N12" s="10">
        <f>K12/J12-1</f>
        <v>0.31948992564626111</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21905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4835</v>
      </c>
      <c r="M16" s="15" t="s">
        <v>154</v>
      </c>
      <c r="N16" s="15" t="s">
        <v>154</v>
      </c>
      <c r="P16" s="15" t="s">
        <v>154</v>
      </c>
      <c r="Q16" s="11">
        <v>0.22072586167541658</v>
      </c>
    </row>
    <row r="17" spans="1:17" s="4" customFormat="1" ht="12.9" customHeight="1" x14ac:dyDescent="0.5">
      <c r="A17" s="4" t="s">
        <v>1282</v>
      </c>
      <c r="C17" s="4" t="s">
        <v>151</v>
      </c>
      <c r="D17" s="4" t="s">
        <v>151</v>
      </c>
      <c r="F17" s="4" t="s">
        <v>1283</v>
      </c>
      <c r="G17" s="4" t="s">
        <v>1284</v>
      </c>
      <c r="H17" s="4" t="s">
        <v>19</v>
      </c>
      <c r="I17" s="4" t="s">
        <v>20</v>
      </c>
      <c r="J17" s="15" t="s">
        <v>154</v>
      </c>
      <c r="K17" s="9">
        <v>1585</v>
      </c>
      <c r="M17" s="15" t="s">
        <v>154</v>
      </c>
      <c r="N17" s="15" t="s">
        <v>154</v>
      </c>
      <c r="P17" s="15" t="s">
        <v>154</v>
      </c>
      <c r="Q17" s="11">
        <v>7.2357909153161384E-2</v>
      </c>
    </row>
    <row r="18" spans="1:17" s="4" customFormat="1" ht="12.9" customHeight="1" x14ac:dyDescent="0.5">
      <c r="A18" s="4" t="s">
        <v>1285</v>
      </c>
      <c r="C18" s="4" t="s">
        <v>151</v>
      </c>
      <c r="D18" s="4" t="s">
        <v>151</v>
      </c>
      <c r="F18" s="4" t="s">
        <v>1286</v>
      </c>
      <c r="G18" s="4" t="s">
        <v>1287</v>
      </c>
      <c r="H18" s="4" t="s">
        <v>19</v>
      </c>
      <c r="I18" s="4" t="s">
        <v>20</v>
      </c>
      <c r="J18" s="15" t="s">
        <v>154</v>
      </c>
      <c r="K18" s="9">
        <v>14135</v>
      </c>
      <c r="M18" s="15" t="s">
        <v>154</v>
      </c>
      <c r="N18" s="15" t="s">
        <v>154</v>
      </c>
      <c r="P18" s="15" t="s">
        <v>154</v>
      </c>
      <c r="Q18" s="11">
        <v>0.6452864642775622</v>
      </c>
    </row>
    <row r="19" spans="1:17" s="4" customFormat="1" ht="12.9" customHeight="1" x14ac:dyDescent="0.5">
      <c r="A19" s="4" t="s">
        <v>1288</v>
      </c>
      <c r="C19" s="4" t="s">
        <v>151</v>
      </c>
      <c r="D19" s="4" t="s">
        <v>151</v>
      </c>
      <c r="F19" s="4" t="s">
        <v>1289</v>
      </c>
      <c r="G19" s="4" t="s">
        <v>72</v>
      </c>
      <c r="H19" s="4" t="s">
        <v>19</v>
      </c>
      <c r="I19" s="4" t="s">
        <v>20</v>
      </c>
      <c r="J19" s="15" t="s">
        <v>154</v>
      </c>
      <c r="K19" s="9">
        <v>2935</v>
      </c>
      <c r="M19" s="15" t="s">
        <v>154</v>
      </c>
      <c r="N19" s="15" t="s">
        <v>154</v>
      </c>
      <c r="P19" s="15" t="s">
        <v>154</v>
      </c>
      <c r="Q19" s="11">
        <v>0.13398767404702122</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10870</v>
      </c>
      <c r="M21" s="16" t="s">
        <v>154</v>
      </c>
      <c r="N21" s="16" t="s">
        <v>154</v>
      </c>
      <c r="P21" s="16" t="s">
        <v>154</v>
      </c>
      <c r="Q21" s="8">
        <v>0.49623373658981967</v>
      </c>
    </row>
    <row r="22" spans="1:17" s="5" customFormat="1" ht="12.9" customHeight="1" x14ac:dyDescent="0.5">
      <c r="A22" s="5" t="s">
        <v>1291</v>
      </c>
      <c r="C22" s="5" t="s">
        <v>151</v>
      </c>
      <c r="D22" s="5" t="s">
        <v>151</v>
      </c>
      <c r="F22" s="5" t="s">
        <v>1277</v>
      </c>
      <c r="G22" s="5" t="s">
        <v>1278</v>
      </c>
      <c r="H22" s="5" t="s">
        <v>19</v>
      </c>
      <c r="I22" s="5" t="s">
        <v>105</v>
      </c>
      <c r="J22" s="16" t="s">
        <v>154</v>
      </c>
      <c r="K22" s="6">
        <v>11035</v>
      </c>
      <c r="M22" s="16" t="s">
        <v>154</v>
      </c>
      <c r="N22" s="16" t="s">
        <v>154</v>
      </c>
      <c r="P22" s="16" t="s">
        <v>154</v>
      </c>
      <c r="Q22" s="8">
        <v>0.50376626341018027</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3055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865</v>
      </c>
      <c r="M26" s="15" t="s">
        <v>154</v>
      </c>
      <c r="N26" s="15" t="s">
        <v>154</v>
      </c>
      <c r="P26" s="15" t="s">
        <v>154</v>
      </c>
      <c r="Q26" s="11">
        <v>0.28314238952536824</v>
      </c>
    </row>
    <row r="27" spans="1:17" s="4" customFormat="1" ht="12.9" customHeight="1" x14ac:dyDescent="0.5">
      <c r="A27" s="4" t="s">
        <v>1298</v>
      </c>
      <c r="C27" s="4" t="s">
        <v>151</v>
      </c>
      <c r="D27" s="4" t="s">
        <v>151</v>
      </c>
      <c r="F27" s="4" t="s">
        <v>1299</v>
      </c>
      <c r="G27" s="4" t="s">
        <v>1284</v>
      </c>
      <c r="H27" s="4" t="s">
        <v>19</v>
      </c>
      <c r="I27" s="4" t="s">
        <v>20</v>
      </c>
      <c r="J27" s="15" t="s">
        <v>154</v>
      </c>
      <c r="K27" s="9">
        <v>370</v>
      </c>
      <c r="M27" s="15" t="s">
        <v>154</v>
      </c>
      <c r="N27" s="15" t="s">
        <v>154</v>
      </c>
      <c r="P27" s="15" t="s">
        <v>154</v>
      </c>
      <c r="Q27" s="11">
        <v>0.12111292962356793</v>
      </c>
    </row>
    <row r="28" spans="1:17" s="4" customFormat="1" ht="12.9" customHeight="1" x14ac:dyDescent="0.5">
      <c r="A28" s="4" t="s">
        <v>1300</v>
      </c>
      <c r="C28" s="4" t="s">
        <v>151</v>
      </c>
      <c r="D28" s="4" t="s">
        <v>151</v>
      </c>
      <c r="F28" s="4" t="s">
        <v>1301</v>
      </c>
      <c r="G28" s="4" t="s">
        <v>1287</v>
      </c>
      <c r="H28" s="4" t="s">
        <v>19</v>
      </c>
      <c r="I28" s="4" t="s">
        <v>20</v>
      </c>
      <c r="J28" s="15" t="s">
        <v>154</v>
      </c>
      <c r="K28" s="9">
        <v>1645</v>
      </c>
      <c r="M28" s="15" t="s">
        <v>154</v>
      </c>
      <c r="N28" s="15" t="s">
        <v>154</v>
      </c>
      <c r="P28" s="15" t="s">
        <v>154</v>
      </c>
      <c r="Q28" s="11">
        <v>0.53846153846153844</v>
      </c>
    </row>
    <row r="29" spans="1:17" s="4" customFormat="1" ht="12.9" customHeight="1" x14ac:dyDescent="0.5">
      <c r="A29" s="4" t="s">
        <v>1302</v>
      </c>
      <c r="C29" s="4" t="s">
        <v>151</v>
      </c>
      <c r="D29" s="4" t="s">
        <v>151</v>
      </c>
      <c r="F29" s="4" t="s">
        <v>1303</v>
      </c>
      <c r="G29" s="4" t="s">
        <v>72</v>
      </c>
      <c r="H29" s="4" t="s">
        <v>19</v>
      </c>
      <c r="I29" s="4" t="s">
        <v>20</v>
      </c>
      <c r="J29" s="15" t="s">
        <v>154</v>
      </c>
      <c r="K29" s="9">
        <v>545</v>
      </c>
      <c r="M29" s="15" t="s">
        <v>154</v>
      </c>
      <c r="N29" s="15" t="s">
        <v>154</v>
      </c>
      <c r="P29" s="15" t="s">
        <v>154</v>
      </c>
      <c r="Q29" s="11">
        <v>0.17839607201309329</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1455</v>
      </c>
      <c r="M31" s="16" t="s">
        <v>154</v>
      </c>
      <c r="N31" s="16" t="s">
        <v>154</v>
      </c>
      <c r="P31" s="16" t="s">
        <v>154</v>
      </c>
      <c r="Q31" s="8">
        <v>0.47626841243862522</v>
      </c>
    </row>
    <row r="32" spans="1:17" s="5" customFormat="1" ht="12.9" customHeight="1" x14ac:dyDescent="0.5">
      <c r="A32" s="5" t="s">
        <v>1305</v>
      </c>
      <c r="C32" s="5" t="s">
        <v>151</v>
      </c>
      <c r="D32" s="5" t="s">
        <v>151</v>
      </c>
      <c r="F32" s="5" t="s">
        <v>1294</v>
      </c>
      <c r="G32" s="5" t="s">
        <v>1295</v>
      </c>
      <c r="H32" s="5" t="s">
        <v>19</v>
      </c>
      <c r="I32" s="5" t="s">
        <v>105</v>
      </c>
      <c r="J32" s="16" t="s">
        <v>154</v>
      </c>
      <c r="K32" s="6">
        <v>1595</v>
      </c>
      <c r="M32" s="16" t="s">
        <v>154</v>
      </c>
      <c r="N32" s="16" t="s">
        <v>154</v>
      </c>
      <c r="P32" s="16" t="s">
        <v>154</v>
      </c>
      <c r="Q32" s="8">
        <v>0.52209492635024546</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0.13900000000000001</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0.17899999999999999</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0.23400000000000001</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0.11600000000000001</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0.185</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0.13400000000000001</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0.14499999999999999</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21300</v>
      </c>
      <c r="K4" s="6">
        <v>21770</v>
      </c>
      <c r="M4" s="6">
        <f>K4-J4</f>
        <v>470</v>
      </c>
      <c r="N4" s="7">
        <f>K4/J4-1</f>
        <v>2.2065727699530413E-2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21470</v>
      </c>
      <c r="K7" s="6">
        <v>21905</v>
      </c>
      <c r="M7" s="6">
        <f>K7-J7</f>
        <v>435</v>
      </c>
      <c r="N7" s="7">
        <f>K7/J7-1</f>
        <v>2.0260829063809993E-2</v>
      </c>
    </row>
    <row r="8" spans="1:17" s="5" customFormat="1" ht="12.9" customHeight="1" x14ac:dyDescent="0.5">
      <c r="A8" s="5" t="s">
        <v>26</v>
      </c>
      <c r="C8" s="5">
        <v>2</v>
      </c>
      <c r="D8" s="5" t="s">
        <v>27</v>
      </c>
      <c r="E8" s="5" t="s">
        <v>23</v>
      </c>
      <c r="F8" s="5" t="s">
        <v>28</v>
      </c>
      <c r="G8" s="5" t="s">
        <v>27</v>
      </c>
      <c r="H8" s="5" t="s">
        <v>19</v>
      </c>
      <c r="I8" s="5" t="s">
        <v>20</v>
      </c>
      <c r="J8" s="6">
        <v>3965</v>
      </c>
      <c r="K8" s="6">
        <v>4100</v>
      </c>
      <c r="M8" s="6">
        <f>K8-J8</f>
        <v>135</v>
      </c>
      <c r="N8" s="7">
        <f>K8/J8-1</f>
        <v>3.4047919293821005E-2</v>
      </c>
      <c r="P8" s="8">
        <v>0.18467629250116441</v>
      </c>
      <c r="Q8" s="8">
        <v>0.18717187856653733</v>
      </c>
    </row>
    <row r="9" spans="1:17" s="4" customFormat="1" ht="12.9" customHeight="1" x14ac:dyDescent="0.5">
      <c r="A9" s="4" t="s">
        <v>29</v>
      </c>
      <c r="C9" s="4">
        <v>3</v>
      </c>
      <c r="D9" s="4" t="s">
        <v>30</v>
      </c>
      <c r="E9" s="4" t="s">
        <v>23</v>
      </c>
      <c r="F9" s="4" t="s">
        <v>31</v>
      </c>
      <c r="G9" s="4" t="s">
        <v>30</v>
      </c>
      <c r="H9" s="4" t="s">
        <v>19</v>
      </c>
      <c r="I9" s="4" t="s">
        <v>20</v>
      </c>
      <c r="J9" s="9">
        <v>1325</v>
      </c>
      <c r="K9" s="9">
        <v>1290</v>
      </c>
      <c r="M9" s="9">
        <f>K9-J9</f>
        <v>-35</v>
      </c>
      <c r="N9" s="10">
        <f>K9/J9-1</f>
        <v>-2.6415094339622636E-2</v>
      </c>
      <c r="P9" s="11">
        <v>6.1714019562179784E-2</v>
      </c>
      <c r="Q9" s="11">
        <v>5.8890664231910521E-2</v>
      </c>
    </row>
    <row r="10" spans="1:17" s="4" customFormat="1" ht="12.9" customHeight="1" x14ac:dyDescent="0.5">
      <c r="A10" s="4" t="s">
        <v>32</v>
      </c>
      <c r="C10" s="4">
        <v>4</v>
      </c>
      <c r="D10" s="4" t="s">
        <v>33</v>
      </c>
      <c r="E10" s="4" t="s">
        <v>23</v>
      </c>
      <c r="F10" s="4" t="s">
        <v>34</v>
      </c>
      <c r="G10" s="4" t="s">
        <v>33</v>
      </c>
      <c r="H10" s="4" t="s">
        <v>19</v>
      </c>
      <c r="I10" s="4" t="s">
        <v>20</v>
      </c>
      <c r="J10" s="9">
        <v>1335</v>
      </c>
      <c r="K10" s="9">
        <v>1475</v>
      </c>
      <c r="M10" s="9">
        <f>K10-J10</f>
        <v>140</v>
      </c>
      <c r="N10" s="10">
        <f>K10/J10-1</f>
        <v>0.10486891385767794</v>
      </c>
      <c r="P10" s="11">
        <v>6.2179785747554728E-2</v>
      </c>
      <c r="Q10" s="11">
        <v>6.7336224606254283E-2</v>
      </c>
    </row>
    <row r="11" spans="1:17" s="4" customFormat="1" ht="12.9" customHeight="1" x14ac:dyDescent="0.5">
      <c r="A11" s="4" t="s">
        <v>35</v>
      </c>
      <c r="C11" s="4">
        <v>5</v>
      </c>
      <c r="D11" s="4" t="s">
        <v>36</v>
      </c>
      <c r="E11" s="4" t="s">
        <v>23</v>
      </c>
      <c r="F11" s="4" t="s">
        <v>37</v>
      </c>
      <c r="G11" s="4" t="s">
        <v>36</v>
      </c>
      <c r="H11" s="4" t="s">
        <v>19</v>
      </c>
      <c r="I11" s="4" t="s">
        <v>20</v>
      </c>
      <c r="J11" s="9">
        <v>1305</v>
      </c>
      <c r="K11" s="9">
        <v>1335</v>
      </c>
      <c r="M11" s="9">
        <f>K11-J11</f>
        <v>30</v>
      </c>
      <c r="N11" s="10">
        <f>K11/J11-1</f>
        <v>2.2988505747126409E-2</v>
      </c>
      <c r="P11" s="11">
        <v>6.0782487191429903E-2</v>
      </c>
      <c r="Q11" s="11">
        <v>6.094498972837252E-2</v>
      </c>
    </row>
    <row r="12" spans="1:17" s="5" customFormat="1" ht="12.9" customHeight="1" x14ac:dyDescent="0.5">
      <c r="A12" s="5" t="s">
        <v>38</v>
      </c>
      <c r="C12" s="5">
        <v>6</v>
      </c>
      <c r="D12" s="5" t="s">
        <v>39</v>
      </c>
      <c r="E12" s="5" t="s">
        <v>23</v>
      </c>
      <c r="F12" s="5" t="s">
        <v>40</v>
      </c>
      <c r="G12" s="5" t="s">
        <v>39</v>
      </c>
      <c r="H12" s="5" t="s">
        <v>19</v>
      </c>
      <c r="I12" s="5" t="s">
        <v>20</v>
      </c>
      <c r="J12" s="6">
        <v>14895</v>
      </c>
      <c r="K12" s="6">
        <v>14865</v>
      </c>
      <c r="M12" s="6">
        <f>K12-J12</f>
        <v>-30</v>
      </c>
      <c r="N12" s="7">
        <f>K12/J12-1</f>
        <v>-2.0140986908357972E-3</v>
      </c>
      <c r="P12" s="8">
        <v>0.6937587331159758</v>
      </c>
      <c r="Q12" s="8">
        <v>0.67861218899794562</v>
      </c>
    </row>
    <row r="13" spans="1:17" s="4" customFormat="1" ht="12.9" customHeight="1" x14ac:dyDescent="0.5">
      <c r="A13" s="4" t="s">
        <v>41</v>
      </c>
      <c r="C13" s="4">
        <v>7</v>
      </c>
      <c r="D13" s="4" t="s">
        <v>42</v>
      </c>
      <c r="E13" s="4" t="s">
        <v>23</v>
      </c>
      <c r="F13" s="4" t="s">
        <v>43</v>
      </c>
      <c r="G13" s="4" t="s">
        <v>42</v>
      </c>
      <c r="H13" s="4" t="s">
        <v>19</v>
      </c>
      <c r="I13" s="4" t="s">
        <v>20</v>
      </c>
      <c r="J13" s="9">
        <v>1325</v>
      </c>
      <c r="K13" s="9">
        <v>1290</v>
      </c>
      <c r="M13" s="9">
        <f>K13-J13</f>
        <v>-35</v>
      </c>
      <c r="N13" s="10">
        <f>K13/J13-1</f>
        <v>-2.6415094339622636E-2</v>
      </c>
      <c r="P13" s="11">
        <v>6.1714019562179784E-2</v>
      </c>
      <c r="Q13" s="11">
        <v>5.8890664231910521E-2</v>
      </c>
    </row>
    <row r="14" spans="1:17" s="4" customFormat="1" ht="12.9" customHeight="1" x14ac:dyDescent="0.5">
      <c r="A14" s="4" t="s">
        <v>44</v>
      </c>
      <c r="C14" s="4">
        <v>8</v>
      </c>
      <c r="D14" s="4" t="s">
        <v>45</v>
      </c>
      <c r="E14" s="4" t="s">
        <v>23</v>
      </c>
      <c r="F14" s="4" t="s">
        <v>46</v>
      </c>
      <c r="G14" s="4" t="s">
        <v>45</v>
      </c>
      <c r="H14" s="4" t="s">
        <v>19</v>
      </c>
      <c r="I14" s="4" t="s">
        <v>20</v>
      </c>
      <c r="J14" s="9">
        <v>1350</v>
      </c>
      <c r="K14" s="9">
        <v>1395</v>
      </c>
      <c r="M14" s="9">
        <f>K14-J14</f>
        <v>45</v>
      </c>
      <c r="N14" s="10">
        <f>K14/J14-1</f>
        <v>3.3333333333333437E-2</v>
      </c>
      <c r="P14" s="11">
        <v>6.2878435025617144E-2</v>
      </c>
      <c r="Q14" s="11">
        <v>6.3684090390321843E-2</v>
      </c>
    </row>
    <row r="15" spans="1:17" s="4" customFormat="1" ht="12.9" customHeight="1" x14ac:dyDescent="0.5">
      <c r="A15" s="4" t="s">
        <v>47</v>
      </c>
      <c r="C15" s="4">
        <v>9</v>
      </c>
      <c r="D15" s="4" t="s">
        <v>48</v>
      </c>
      <c r="E15" s="4" t="s">
        <v>23</v>
      </c>
      <c r="F15" s="4" t="s">
        <v>49</v>
      </c>
      <c r="G15" s="4" t="s">
        <v>48</v>
      </c>
      <c r="H15" s="4" t="s">
        <v>19</v>
      </c>
      <c r="I15" s="4" t="s">
        <v>20</v>
      </c>
      <c r="J15" s="9">
        <v>1455</v>
      </c>
      <c r="K15" s="9">
        <v>1510</v>
      </c>
      <c r="M15" s="9">
        <f>K15-J15</f>
        <v>55</v>
      </c>
      <c r="N15" s="10">
        <f>K15/J15-1</f>
        <v>3.7800687285223455E-2</v>
      </c>
      <c r="P15" s="11">
        <v>6.7768979972054028E-2</v>
      </c>
      <c r="Q15" s="11">
        <v>6.8934033325724717E-2</v>
      </c>
    </row>
    <row r="16" spans="1:17" s="4" customFormat="1" ht="12.9" customHeight="1" x14ac:dyDescent="0.5">
      <c r="A16" s="4" t="s">
        <v>50</v>
      </c>
      <c r="C16" s="4">
        <v>10</v>
      </c>
      <c r="D16" s="4" t="s">
        <v>51</v>
      </c>
      <c r="E16" s="4" t="s">
        <v>23</v>
      </c>
      <c r="F16" s="4" t="s">
        <v>52</v>
      </c>
      <c r="G16" s="4" t="s">
        <v>51</v>
      </c>
      <c r="H16" s="4" t="s">
        <v>19</v>
      </c>
      <c r="I16" s="4" t="s">
        <v>20</v>
      </c>
      <c r="J16" s="9">
        <v>1695</v>
      </c>
      <c r="K16" s="9">
        <v>1605</v>
      </c>
      <c r="M16" s="9">
        <f>K16-J16</f>
        <v>-90</v>
      </c>
      <c r="N16" s="10">
        <f>K16/J16-1</f>
        <v>-5.3097345132743334E-2</v>
      </c>
      <c r="P16" s="11">
        <v>7.8947368421052627E-2</v>
      </c>
      <c r="Q16" s="11">
        <v>7.3270942707144487E-2</v>
      </c>
    </row>
    <row r="17" spans="1:17" s="4" customFormat="1" ht="12.9" customHeight="1" x14ac:dyDescent="0.5">
      <c r="A17" s="4" t="s">
        <v>53</v>
      </c>
      <c r="C17" s="4">
        <v>11</v>
      </c>
      <c r="D17" s="4" t="s">
        <v>54</v>
      </c>
      <c r="E17" s="4" t="s">
        <v>23</v>
      </c>
      <c r="F17" s="4" t="s">
        <v>55</v>
      </c>
      <c r="G17" s="4" t="s">
        <v>54</v>
      </c>
      <c r="H17" s="4" t="s">
        <v>19</v>
      </c>
      <c r="I17" s="4" t="s">
        <v>20</v>
      </c>
      <c r="J17" s="9">
        <v>1580</v>
      </c>
      <c r="K17" s="9">
        <v>1860</v>
      </c>
      <c r="M17" s="9">
        <f>K17-J17</f>
        <v>280</v>
      </c>
      <c r="N17" s="10">
        <f>K17/J17-1</f>
        <v>0.17721518987341778</v>
      </c>
      <c r="P17" s="11">
        <v>7.3591057289240799E-2</v>
      </c>
      <c r="Q17" s="11">
        <v>8.4912120520429124E-2</v>
      </c>
    </row>
    <row r="18" spans="1:17" s="4" customFormat="1" ht="12.9" customHeight="1" x14ac:dyDescent="0.5">
      <c r="A18" s="4" t="s">
        <v>56</v>
      </c>
      <c r="C18" s="4">
        <v>12</v>
      </c>
      <c r="D18" s="4" t="s">
        <v>57</v>
      </c>
      <c r="E18" s="4" t="s">
        <v>23</v>
      </c>
      <c r="F18" s="4" t="s">
        <v>58</v>
      </c>
      <c r="G18" s="4" t="s">
        <v>57</v>
      </c>
      <c r="H18" s="4" t="s">
        <v>19</v>
      </c>
      <c r="I18" s="4" t="s">
        <v>20</v>
      </c>
      <c r="J18" s="9">
        <v>1640</v>
      </c>
      <c r="K18" s="9">
        <v>1540</v>
      </c>
      <c r="M18" s="9">
        <f>K18-J18</f>
        <v>-100</v>
      </c>
      <c r="N18" s="10">
        <f>K18/J18-1</f>
        <v>-6.0975609756097615E-2</v>
      </c>
      <c r="P18" s="11">
        <v>7.6385654401490449E-2</v>
      </c>
      <c r="Q18" s="11">
        <v>7.0303583656699378E-2</v>
      </c>
    </row>
    <row r="19" spans="1:17" s="4" customFormat="1" ht="12.9" customHeight="1" x14ac:dyDescent="0.5">
      <c r="A19" s="4" t="s">
        <v>59</v>
      </c>
      <c r="C19" s="4">
        <v>13</v>
      </c>
      <c r="D19" s="4" t="s">
        <v>60</v>
      </c>
      <c r="E19" s="4" t="s">
        <v>23</v>
      </c>
      <c r="F19" s="4" t="s">
        <v>61</v>
      </c>
      <c r="G19" s="4" t="s">
        <v>60</v>
      </c>
      <c r="H19" s="4" t="s">
        <v>19</v>
      </c>
      <c r="I19" s="4" t="s">
        <v>20</v>
      </c>
      <c r="J19" s="9">
        <v>1525</v>
      </c>
      <c r="K19" s="9">
        <v>1480</v>
      </c>
      <c r="M19" s="9">
        <f>K19-J19</f>
        <v>-45</v>
      </c>
      <c r="N19" s="10">
        <f>K19/J19-1</f>
        <v>-2.9508196721311442E-2</v>
      </c>
      <c r="P19" s="11">
        <v>7.1029343269678621E-2</v>
      </c>
      <c r="Q19" s="11">
        <v>6.7564482994750055E-2</v>
      </c>
    </row>
    <row r="20" spans="1:17" s="4" customFormat="1" ht="12.9" customHeight="1" x14ac:dyDescent="0.5">
      <c r="A20" s="4" t="s">
        <v>62</v>
      </c>
      <c r="C20" s="4">
        <v>14</v>
      </c>
      <c r="D20" s="4" t="s">
        <v>63</v>
      </c>
      <c r="E20" s="4" t="s">
        <v>23</v>
      </c>
      <c r="F20" s="4" t="s">
        <v>64</v>
      </c>
      <c r="G20" s="4" t="s">
        <v>63</v>
      </c>
      <c r="H20" s="4" t="s">
        <v>19</v>
      </c>
      <c r="I20" s="4" t="s">
        <v>20</v>
      </c>
      <c r="J20" s="9">
        <v>1655</v>
      </c>
      <c r="K20" s="9">
        <v>1345</v>
      </c>
      <c r="M20" s="9">
        <f>K20-J20</f>
        <v>-310</v>
      </c>
      <c r="N20" s="10">
        <f>K20/J20-1</f>
        <v>-0.18731117824773413</v>
      </c>
      <c r="P20" s="11">
        <v>7.7084303679552865E-2</v>
      </c>
      <c r="Q20" s="11">
        <v>6.1401506505364072E-2</v>
      </c>
    </row>
    <row r="21" spans="1:17" s="4" customFormat="1" ht="12.9" customHeight="1" x14ac:dyDescent="0.5">
      <c r="A21" s="4" t="s">
        <v>65</v>
      </c>
      <c r="C21" s="4">
        <v>15</v>
      </c>
      <c r="D21" s="4" t="s">
        <v>66</v>
      </c>
      <c r="E21" s="4" t="s">
        <v>23</v>
      </c>
      <c r="F21" s="4" t="s">
        <v>67</v>
      </c>
      <c r="G21" s="4" t="s">
        <v>66</v>
      </c>
      <c r="H21" s="4" t="s">
        <v>19</v>
      </c>
      <c r="I21" s="4" t="s">
        <v>20</v>
      </c>
      <c r="J21" s="9">
        <v>1505</v>
      </c>
      <c r="K21" s="9">
        <v>1430</v>
      </c>
      <c r="M21" s="9">
        <f>K21-J21</f>
        <v>-75</v>
      </c>
      <c r="N21" s="10">
        <f>K21/J21-1</f>
        <v>-4.9833887043189362E-2</v>
      </c>
      <c r="P21" s="11">
        <v>7.0097810898928734E-2</v>
      </c>
      <c r="Q21" s="11">
        <v>6.5281899109792291E-2</v>
      </c>
    </row>
    <row r="22" spans="1:17" s="4" customFormat="1" ht="12.9" customHeight="1" x14ac:dyDescent="0.5">
      <c r="A22" s="4" t="s">
        <v>68</v>
      </c>
      <c r="C22" s="4">
        <v>16</v>
      </c>
      <c r="D22" s="4" t="s">
        <v>69</v>
      </c>
      <c r="E22" s="4" t="s">
        <v>23</v>
      </c>
      <c r="F22" s="4" t="s">
        <v>70</v>
      </c>
      <c r="G22" s="4" t="s">
        <v>69</v>
      </c>
      <c r="H22" s="4" t="s">
        <v>19</v>
      </c>
      <c r="I22" s="4" t="s">
        <v>20</v>
      </c>
      <c r="J22" s="9">
        <v>1160</v>
      </c>
      <c r="K22" s="9">
        <v>1425</v>
      </c>
      <c r="M22" s="9">
        <f>K22-J22</f>
        <v>265</v>
      </c>
      <c r="N22" s="10">
        <f>K22/J22-1</f>
        <v>0.22844827586206895</v>
      </c>
      <c r="P22" s="11">
        <v>5.4028877503493243E-2</v>
      </c>
      <c r="Q22" s="11">
        <v>6.5053640721296505E-2</v>
      </c>
    </row>
    <row r="23" spans="1:17" s="5" customFormat="1" ht="12.9" customHeight="1" x14ac:dyDescent="0.5">
      <c r="A23" s="5" t="s">
        <v>71</v>
      </c>
      <c r="C23" s="5">
        <v>17</v>
      </c>
      <c r="D23" s="5" t="s">
        <v>72</v>
      </c>
      <c r="E23" s="5" t="s">
        <v>23</v>
      </c>
      <c r="F23" s="5" t="s">
        <v>73</v>
      </c>
      <c r="G23" s="5" t="s">
        <v>72</v>
      </c>
      <c r="H23" s="5" t="s">
        <v>19</v>
      </c>
      <c r="I23" s="5" t="s">
        <v>20</v>
      </c>
      <c r="J23" s="6">
        <v>2615</v>
      </c>
      <c r="K23" s="6">
        <v>2935</v>
      </c>
      <c r="M23" s="6">
        <f>K23-J23</f>
        <v>320</v>
      </c>
      <c r="N23" s="7">
        <f>K23/J23-1</f>
        <v>0.12237093690248568</v>
      </c>
      <c r="P23" s="8">
        <v>0.12179785747554728</v>
      </c>
      <c r="Q23" s="8">
        <v>0.13398767404702122</v>
      </c>
    </row>
    <row r="24" spans="1:17" s="4" customFormat="1" ht="12.9" customHeight="1" x14ac:dyDescent="0.5">
      <c r="A24" s="4" t="s">
        <v>74</v>
      </c>
      <c r="C24" s="4">
        <v>18</v>
      </c>
      <c r="D24" s="4" t="s">
        <v>75</v>
      </c>
      <c r="E24" s="4" t="s">
        <v>23</v>
      </c>
      <c r="F24" s="4" t="s">
        <v>76</v>
      </c>
      <c r="G24" s="4" t="s">
        <v>75</v>
      </c>
      <c r="H24" s="4" t="s">
        <v>19</v>
      </c>
      <c r="I24" s="4" t="s">
        <v>20</v>
      </c>
      <c r="J24" s="9">
        <v>920</v>
      </c>
      <c r="K24" s="9">
        <v>1060</v>
      </c>
      <c r="M24" s="9">
        <f>K24-J24</f>
        <v>140</v>
      </c>
      <c r="N24" s="10">
        <f>K24/J24-1</f>
        <v>0.15217391304347827</v>
      </c>
      <c r="P24" s="11">
        <v>4.2850489054494643E-2</v>
      </c>
      <c r="Q24" s="11">
        <v>4.8390778361104773E-2</v>
      </c>
    </row>
    <row r="25" spans="1:17" s="4" customFormat="1" ht="12.9" customHeight="1" x14ac:dyDescent="0.5">
      <c r="A25" s="4" t="s">
        <v>77</v>
      </c>
      <c r="C25" s="4">
        <v>19</v>
      </c>
      <c r="D25" s="4" t="s">
        <v>78</v>
      </c>
      <c r="E25" s="4" t="s">
        <v>23</v>
      </c>
      <c r="F25" s="4" t="s">
        <v>79</v>
      </c>
      <c r="G25" s="4" t="s">
        <v>78</v>
      </c>
      <c r="H25" s="4" t="s">
        <v>19</v>
      </c>
      <c r="I25" s="4" t="s">
        <v>20</v>
      </c>
      <c r="J25" s="9">
        <v>545</v>
      </c>
      <c r="K25" s="9">
        <v>800</v>
      </c>
      <c r="M25" s="9">
        <f>K25-J25</f>
        <v>255</v>
      </c>
      <c r="N25" s="10">
        <f>K25/J25-1</f>
        <v>0.46788990825688082</v>
      </c>
      <c r="P25" s="11">
        <v>2.5384257102934328E-2</v>
      </c>
      <c r="Q25" s="11">
        <v>3.6521342159324358E-2</v>
      </c>
    </row>
    <row r="26" spans="1:17" s="4" customFormat="1" ht="12.9" customHeight="1" x14ac:dyDescent="0.5">
      <c r="A26" s="4" t="s">
        <v>80</v>
      </c>
      <c r="C26" s="4">
        <v>20</v>
      </c>
      <c r="D26" s="4" t="s">
        <v>81</v>
      </c>
      <c r="E26" s="4" t="s">
        <v>23</v>
      </c>
      <c r="F26" s="4" t="s">
        <v>82</v>
      </c>
      <c r="G26" s="4" t="s">
        <v>81</v>
      </c>
      <c r="H26" s="4" t="s">
        <v>19</v>
      </c>
      <c r="I26" s="4" t="s">
        <v>20</v>
      </c>
      <c r="J26" s="9">
        <v>440</v>
      </c>
      <c r="K26" s="9">
        <v>500</v>
      </c>
      <c r="M26" s="9">
        <f>K26-J26</f>
        <v>60</v>
      </c>
      <c r="N26" s="10">
        <f>K26/J26-1</f>
        <v>0.13636363636363646</v>
      </c>
      <c r="P26" s="11">
        <v>2.0493712156497437E-2</v>
      </c>
      <c r="Q26" s="11">
        <v>2.2825838849577722E-2</v>
      </c>
    </row>
    <row r="27" spans="1:17" s="4" customFormat="1" ht="12.9" customHeight="1" x14ac:dyDescent="0.5">
      <c r="A27" s="4" t="s">
        <v>83</v>
      </c>
      <c r="C27" s="4">
        <v>21</v>
      </c>
      <c r="D27" s="4" t="s">
        <v>84</v>
      </c>
      <c r="E27" s="4" t="s">
        <v>23</v>
      </c>
      <c r="F27" s="4" t="s">
        <v>85</v>
      </c>
      <c r="G27" s="4" t="s">
        <v>84</v>
      </c>
      <c r="H27" s="4" t="s">
        <v>19</v>
      </c>
      <c r="I27" s="4" t="s">
        <v>20</v>
      </c>
      <c r="J27" s="9">
        <v>325</v>
      </c>
      <c r="K27" s="9">
        <v>325</v>
      </c>
      <c r="M27" s="9">
        <f>K27-J27</f>
        <v>0</v>
      </c>
      <c r="N27" s="10">
        <f>K27/J27-1</f>
        <v>0</v>
      </c>
      <c r="P27" s="11">
        <v>1.5137401024685608E-2</v>
      </c>
      <c r="Q27" s="11">
        <v>1.483679525222552E-2</v>
      </c>
    </row>
    <row r="28" spans="1:17" s="4" customFormat="1" ht="12.9" customHeight="1" x14ac:dyDescent="0.5">
      <c r="A28" s="4" t="s">
        <v>86</v>
      </c>
      <c r="C28" s="4">
        <v>22</v>
      </c>
      <c r="D28" s="4" t="s">
        <v>87</v>
      </c>
      <c r="E28" s="4" t="s">
        <v>23</v>
      </c>
      <c r="F28" s="4" t="s">
        <v>88</v>
      </c>
      <c r="G28" s="4" t="s">
        <v>87</v>
      </c>
      <c r="H28" s="4" t="s">
        <v>19</v>
      </c>
      <c r="I28" s="4" t="s">
        <v>20</v>
      </c>
      <c r="J28" s="9">
        <v>385</v>
      </c>
      <c r="K28" s="9">
        <v>245</v>
      </c>
      <c r="M28" s="9">
        <f>K28-J28</f>
        <v>-140</v>
      </c>
      <c r="N28" s="10">
        <f>K28/J28-1</f>
        <v>-0.36363636363636365</v>
      </c>
      <c r="P28" s="11">
        <v>1.7931998136935259E-2</v>
      </c>
      <c r="Q28" s="11">
        <v>1.1184661036293083E-2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14835</v>
      </c>
      <c r="K30" s="6">
        <v>15300</v>
      </c>
      <c r="M30" s="6">
        <f>K30-J30</f>
        <v>465</v>
      </c>
      <c r="N30" s="7">
        <f>K30/J30-1</f>
        <v>3.1344792719919079E-2</v>
      </c>
      <c r="P30" s="8">
        <v>0.69096413600372608</v>
      </c>
      <c r="Q30" s="8">
        <v>0.69847066879707831</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37.799999999999997</v>
      </c>
      <c r="K32" s="12">
        <v>38</v>
      </c>
      <c r="M32" s="12">
        <f>K32-J32</f>
        <v>0.20000000000000284</v>
      </c>
      <c r="N32" s="7">
        <f>K32/J32-1</f>
        <v>5.2910052910053462E-3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10620</v>
      </c>
      <c r="K34" s="6">
        <v>10870</v>
      </c>
      <c r="M34" s="6">
        <f>K34-J34</f>
        <v>250</v>
      </c>
      <c r="N34" s="7">
        <f>K34/J34-1</f>
        <v>2.354048964218447E-2</v>
      </c>
      <c r="P34" s="8">
        <v>0.49464368886818816</v>
      </c>
      <c r="Q34" s="8">
        <v>0.49623373658981967</v>
      </c>
    </row>
    <row r="35" spans="1:17" s="4" customFormat="1" ht="12.9" customHeight="1" x14ac:dyDescent="0.5">
      <c r="A35" s="4" t="s">
        <v>26</v>
      </c>
      <c r="C35" s="4">
        <v>28</v>
      </c>
      <c r="D35" s="4" t="s">
        <v>98</v>
      </c>
      <c r="E35" s="4" t="s">
        <v>23</v>
      </c>
      <c r="F35" s="4" t="s">
        <v>28</v>
      </c>
      <c r="G35" s="4" t="s">
        <v>27</v>
      </c>
      <c r="H35" s="4" t="s">
        <v>19</v>
      </c>
      <c r="I35" s="4" t="s">
        <v>96</v>
      </c>
      <c r="J35" s="9">
        <v>2105</v>
      </c>
      <c r="K35" s="9">
        <v>2130</v>
      </c>
      <c r="M35" s="9">
        <f>K35-J35</f>
        <v>25</v>
      </c>
      <c r="N35" s="10">
        <f>K35/J35-1</f>
        <v>1.1876484560570111E-2</v>
      </c>
      <c r="P35" s="11">
        <v>9.8043782021425246E-2</v>
      </c>
      <c r="Q35" s="11">
        <v>9.7238073499201091E-2</v>
      </c>
    </row>
    <row r="36" spans="1:17" s="4" customFormat="1" ht="12.9" customHeight="1" x14ac:dyDescent="0.5">
      <c r="A36" s="4" t="s">
        <v>38</v>
      </c>
      <c r="C36" s="4">
        <v>32</v>
      </c>
      <c r="D36" s="4" t="s">
        <v>99</v>
      </c>
      <c r="E36" s="4" t="s">
        <v>23</v>
      </c>
      <c r="F36" s="4" t="s">
        <v>40</v>
      </c>
      <c r="G36" s="4" t="s">
        <v>39</v>
      </c>
      <c r="H36" s="4" t="s">
        <v>19</v>
      </c>
      <c r="I36" s="4" t="s">
        <v>96</v>
      </c>
      <c r="J36" s="9">
        <v>7440</v>
      </c>
      <c r="K36" s="9">
        <v>7410</v>
      </c>
      <c r="M36" s="9">
        <f>K36-J36</f>
        <v>-30</v>
      </c>
      <c r="N36" s="10">
        <f>K36/J36-1</f>
        <v>-4.0322580645161255E-3</v>
      </c>
      <c r="P36" s="11">
        <v>0.3465300419189567</v>
      </c>
      <c r="Q36" s="11">
        <v>0.33827893175074186</v>
      </c>
    </row>
    <row r="37" spans="1:17" s="4" customFormat="1" ht="12.9" customHeight="1" x14ac:dyDescent="0.5">
      <c r="A37" s="4" t="s">
        <v>71</v>
      </c>
      <c r="C37" s="4">
        <v>43</v>
      </c>
      <c r="D37" s="4" t="s">
        <v>100</v>
      </c>
      <c r="E37" s="4" t="s">
        <v>23</v>
      </c>
      <c r="F37" s="4" t="s">
        <v>73</v>
      </c>
      <c r="G37" s="4" t="s">
        <v>72</v>
      </c>
      <c r="H37" s="4" t="s">
        <v>19</v>
      </c>
      <c r="I37" s="4" t="s">
        <v>96</v>
      </c>
      <c r="J37" s="9">
        <v>1070</v>
      </c>
      <c r="K37" s="9">
        <v>1325</v>
      </c>
      <c r="M37" s="9">
        <f>K37-J37</f>
        <v>255</v>
      </c>
      <c r="N37" s="10">
        <f>K37/J37-1</f>
        <v>0.23831775700934577</v>
      </c>
      <c r="P37" s="11">
        <v>4.9836981835118768E-2</v>
      </c>
      <c r="Q37" s="11">
        <v>6.0488472951380962E-2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7195</v>
      </c>
      <c r="K39" s="9">
        <v>7425</v>
      </c>
      <c r="M39" s="9">
        <f>K39-J39</f>
        <v>230</v>
      </c>
      <c r="N39" s="10">
        <f>K39/J39-1</f>
        <v>3.1966643502432168E-2</v>
      </c>
      <c r="P39" s="11">
        <v>0.33511877037727061</v>
      </c>
      <c r="Q39" s="11">
        <v>0.33896370691622918</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36.700000000000003</v>
      </c>
      <c r="K41" s="13">
        <v>36.799999999999997</v>
      </c>
      <c r="M41" s="13">
        <f>K41-J41</f>
        <v>9.9999999999994316E-2</v>
      </c>
      <c r="N41" s="10">
        <f>K41/J41-1</f>
        <v>2.7247956403269047E-3</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10855</v>
      </c>
      <c r="K43" s="6">
        <v>11035</v>
      </c>
      <c r="M43" s="6">
        <f>K43-J43</f>
        <v>180</v>
      </c>
      <c r="N43" s="7">
        <f>K43/J43-1</f>
        <v>1.6582220175034523E-2</v>
      </c>
      <c r="P43" s="8">
        <v>0.50558919422449933</v>
      </c>
      <c r="Q43" s="8">
        <v>0.50376626341018027</v>
      </c>
    </row>
    <row r="44" spans="1:17" s="4" customFormat="1" ht="12.9" customHeight="1" x14ac:dyDescent="0.5">
      <c r="A44" s="4" t="s">
        <v>26</v>
      </c>
      <c r="C44" s="4">
        <v>54</v>
      </c>
      <c r="D44" s="4" t="s">
        <v>98</v>
      </c>
      <c r="E44" s="4" t="s">
        <v>23</v>
      </c>
      <c r="F44" s="4" t="s">
        <v>28</v>
      </c>
      <c r="G44" s="4" t="s">
        <v>27</v>
      </c>
      <c r="H44" s="4" t="s">
        <v>19</v>
      </c>
      <c r="I44" s="4" t="s">
        <v>105</v>
      </c>
      <c r="J44" s="9">
        <v>1860</v>
      </c>
      <c r="K44" s="9">
        <v>1970</v>
      </c>
      <c r="M44" s="9">
        <f>K44-J44</f>
        <v>110</v>
      </c>
      <c r="N44" s="10">
        <f>K44/J44-1</f>
        <v>5.9139784946236507E-2</v>
      </c>
      <c r="P44" s="11">
        <v>8.6632510479739175E-2</v>
      </c>
      <c r="Q44" s="11">
        <v>8.9933805067336225E-2</v>
      </c>
    </row>
    <row r="45" spans="1:17" s="4" customFormat="1" ht="12.9" customHeight="1" x14ac:dyDescent="0.5">
      <c r="A45" s="4" t="s">
        <v>38</v>
      </c>
      <c r="C45" s="4">
        <v>58</v>
      </c>
      <c r="D45" s="4" t="s">
        <v>99</v>
      </c>
      <c r="E45" s="4" t="s">
        <v>23</v>
      </c>
      <c r="F45" s="4" t="s">
        <v>40</v>
      </c>
      <c r="G45" s="4" t="s">
        <v>39</v>
      </c>
      <c r="H45" s="4" t="s">
        <v>19</v>
      </c>
      <c r="I45" s="4" t="s">
        <v>105</v>
      </c>
      <c r="J45" s="9">
        <v>7450</v>
      </c>
      <c r="K45" s="9">
        <v>7460</v>
      </c>
      <c r="M45" s="9">
        <f>K45-J45</f>
        <v>10</v>
      </c>
      <c r="N45" s="10">
        <f>K45/J45-1</f>
        <v>1.3422818791946067E-3</v>
      </c>
      <c r="P45" s="11">
        <v>0.34699580810433162</v>
      </c>
      <c r="Q45" s="11">
        <v>0.34056151563569959</v>
      </c>
    </row>
    <row r="46" spans="1:17" s="4" customFormat="1" ht="12.9" customHeight="1" x14ac:dyDescent="0.5">
      <c r="A46" s="4" t="s">
        <v>71</v>
      </c>
      <c r="C46" s="4">
        <v>69</v>
      </c>
      <c r="D46" s="4" t="s">
        <v>100</v>
      </c>
      <c r="E46" s="4" t="s">
        <v>23</v>
      </c>
      <c r="F46" s="4" t="s">
        <v>73</v>
      </c>
      <c r="G46" s="4" t="s">
        <v>72</v>
      </c>
      <c r="H46" s="4" t="s">
        <v>19</v>
      </c>
      <c r="I46" s="4" t="s">
        <v>105</v>
      </c>
      <c r="J46" s="9">
        <v>1545</v>
      </c>
      <c r="K46" s="9">
        <v>1605</v>
      </c>
      <c r="M46" s="9">
        <f>K46-J46</f>
        <v>60</v>
      </c>
      <c r="N46" s="10">
        <f>K46/J46-1</f>
        <v>3.8834951456310662E-2</v>
      </c>
      <c r="P46" s="11">
        <v>7.1960875640428509E-2</v>
      </c>
      <c r="Q46" s="11">
        <v>7.3270942707144487E-2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7640</v>
      </c>
      <c r="K48" s="9">
        <v>7875</v>
      </c>
      <c r="M48" s="9">
        <f>K48-J48</f>
        <v>235</v>
      </c>
      <c r="N48" s="10">
        <f>K48/J48-1</f>
        <v>3.0759162303664933E-2</v>
      </c>
      <c r="P48" s="11">
        <v>0.35584536562645552</v>
      </c>
      <c r="Q48" s="11">
        <v>0.35950696188084913</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38.6</v>
      </c>
      <c r="K50" s="14">
        <v>38.4</v>
      </c>
      <c r="M50" s="14">
        <f>K50-J50</f>
        <v>-0.20000000000000284</v>
      </c>
      <c r="N50" s="10">
        <f>K50/J50-1</f>
        <v>-5.1813471502590858E-3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17505</v>
      </c>
      <c r="K4" s="6">
        <v>17805</v>
      </c>
      <c r="M4" s="6">
        <f>K4-J4</f>
        <v>300</v>
      </c>
      <c r="N4" s="7">
        <f>K4/J4-1</f>
        <v>1.7137960582690681E-2</v>
      </c>
    </row>
    <row r="5" spans="1:17" s="4" customFormat="1" ht="12.9" customHeight="1" x14ac:dyDescent="0.5">
      <c r="A5" s="4" t="s">
        <v>114</v>
      </c>
      <c r="C5" s="4">
        <v>101</v>
      </c>
      <c r="D5" s="4" t="s">
        <v>115</v>
      </c>
      <c r="E5" s="4" t="s">
        <v>23</v>
      </c>
      <c r="F5" s="4" t="s">
        <v>116</v>
      </c>
      <c r="G5" s="4" t="s">
        <v>117</v>
      </c>
      <c r="H5" s="4" t="s">
        <v>19</v>
      </c>
      <c r="I5" s="4" t="s">
        <v>20</v>
      </c>
      <c r="J5" s="9">
        <v>8550</v>
      </c>
      <c r="K5" s="9">
        <v>8705</v>
      </c>
      <c r="M5" s="9">
        <f>K5-J5</f>
        <v>155</v>
      </c>
      <c r="N5" s="10">
        <f>K5/J5-1</f>
        <v>1.8128654970760216E-2</v>
      </c>
      <c r="P5" s="11">
        <v>0.4884318766066838</v>
      </c>
      <c r="Q5" s="11">
        <v>0.48890761022184781</v>
      </c>
    </row>
    <row r="6" spans="1:17" s="4" customFormat="1" ht="12.9" customHeight="1" x14ac:dyDescent="0.5">
      <c r="A6" s="4" t="s">
        <v>118</v>
      </c>
      <c r="C6" s="4">
        <v>102</v>
      </c>
      <c r="D6" s="4" t="s">
        <v>119</v>
      </c>
      <c r="E6" s="4" t="s">
        <v>23</v>
      </c>
      <c r="F6" s="4" t="s">
        <v>120</v>
      </c>
      <c r="G6" s="4" t="s">
        <v>119</v>
      </c>
      <c r="H6" s="4" t="s">
        <v>19</v>
      </c>
      <c r="I6" s="4" t="s">
        <v>20</v>
      </c>
      <c r="J6" s="9">
        <v>6725</v>
      </c>
      <c r="K6" s="9">
        <v>6590</v>
      </c>
      <c r="M6" s="9">
        <f>K6-J6</f>
        <v>-135</v>
      </c>
      <c r="N6" s="10">
        <f>K6/J6-1</f>
        <v>-2.007434944237918E-2</v>
      </c>
      <c r="P6" s="11">
        <v>0.38417594972864894</v>
      </c>
      <c r="Q6" s="11">
        <v>0.37012075259758492</v>
      </c>
    </row>
    <row r="7" spans="1:17" s="4" customFormat="1" ht="12.9" customHeight="1" x14ac:dyDescent="0.5">
      <c r="A7" s="4" t="s">
        <v>121</v>
      </c>
      <c r="C7" s="4">
        <v>103</v>
      </c>
      <c r="D7" s="4" t="s">
        <v>122</v>
      </c>
      <c r="E7" s="4" t="s">
        <v>23</v>
      </c>
      <c r="F7" s="4" t="s">
        <v>123</v>
      </c>
      <c r="G7" s="4" t="s">
        <v>124</v>
      </c>
      <c r="H7" s="4" t="s">
        <v>19</v>
      </c>
      <c r="I7" s="4" t="s">
        <v>20</v>
      </c>
      <c r="J7" s="9">
        <v>1825</v>
      </c>
      <c r="K7" s="9">
        <v>2120</v>
      </c>
      <c r="M7" s="9">
        <f>K7-J7</f>
        <v>295</v>
      </c>
      <c r="N7" s="10">
        <f>K7/J7-1</f>
        <v>0.16164383561643825</v>
      </c>
      <c r="P7" s="11">
        <v>0.10425592687803485</v>
      </c>
      <c r="Q7" s="11">
        <v>0.11906767761864645</v>
      </c>
    </row>
    <row r="8" spans="1:17" s="4" customFormat="1" ht="12.9" customHeight="1" x14ac:dyDescent="0.5">
      <c r="A8" s="4" t="s">
        <v>125</v>
      </c>
      <c r="C8" s="4">
        <v>104</v>
      </c>
      <c r="D8" s="4" t="s">
        <v>126</v>
      </c>
      <c r="E8" s="4" t="s">
        <v>23</v>
      </c>
      <c r="F8" s="4" t="s">
        <v>127</v>
      </c>
      <c r="G8" s="4" t="s">
        <v>128</v>
      </c>
      <c r="H8" s="4" t="s">
        <v>19</v>
      </c>
      <c r="I8" s="4" t="s">
        <v>20</v>
      </c>
      <c r="J8" s="9">
        <v>8955</v>
      </c>
      <c r="K8" s="9">
        <v>9100</v>
      </c>
      <c r="M8" s="9">
        <f>K8-J8</f>
        <v>145</v>
      </c>
      <c r="N8" s="10">
        <f>K8/J8-1</f>
        <v>1.6192071468453362E-2</v>
      </c>
      <c r="P8" s="11">
        <v>0.51156812339331614</v>
      </c>
      <c r="Q8" s="11">
        <v>0.51109238977815219</v>
      </c>
    </row>
    <row r="9" spans="1:17" s="4" customFormat="1" ht="12.9" customHeight="1" x14ac:dyDescent="0.5">
      <c r="A9" s="4" t="s">
        <v>129</v>
      </c>
      <c r="C9" s="4">
        <v>105</v>
      </c>
      <c r="D9" s="4" t="s">
        <v>130</v>
      </c>
      <c r="E9" s="4" t="s">
        <v>23</v>
      </c>
      <c r="F9" s="4" t="s">
        <v>131</v>
      </c>
      <c r="G9" s="4" t="s">
        <v>132</v>
      </c>
      <c r="H9" s="4" t="s">
        <v>19</v>
      </c>
      <c r="I9" s="4" t="s">
        <v>20</v>
      </c>
      <c r="J9" s="9">
        <v>6080</v>
      </c>
      <c r="K9" s="9">
        <v>6365</v>
      </c>
      <c r="M9" s="9">
        <f>K9-J9</f>
        <v>285</v>
      </c>
      <c r="N9" s="10">
        <f>K9/J9-1</f>
        <v>4.6875E-2</v>
      </c>
      <c r="P9" s="11">
        <v>0.34732933447586406</v>
      </c>
      <c r="Q9" s="11">
        <v>0.35748385285032297</v>
      </c>
    </row>
    <row r="10" spans="1:17" s="4" customFormat="1" ht="12.9" customHeight="1" x14ac:dyDescent="0.5">
      <c r="A10" s="4" t="s">
        <v>133</v>
      </c>
      <c r="C10" s="4">
        <v>106</v>
      </c>
      <c r="D10" s="4" t="s">
        <v>134</v>
      </c>
      <c r="E10" s="4" t="s">
        <v>23</v>
      </c>
      <c r="F10" s="4" t="s">
        <v>135</v>
      </c>
      <c r="G10" s="4" t="s">
        <v>136</v>
      </c>
      <c r="H10" s="4" t="s">
        <v>19</v>
      </c>
      <c r="I10" s="4" t="s">
        <v>20</v>
      </c>
      <c r="J10" s="9">
        <v>560</v>
      </c>
      <c r="K10" s="9">
        <v>560</v>
      </c>
      <c r="M10" s="9">
        <f>K10-J10</f>
        <v>0</v>
      </c>
      <c r="N10" s="10">
        <f>K10/J10-1</f>
        <v>0</v>
      </c>
      <c r="P10" s="11">
        <v>3.1990859754355901E-2</v>
      </c>
      <c r="Q10" s="11">
        <v>3.1451839370963214E-2</v>
      </c>
    </row>
    <row r="11" spans="1:17" s="4" customFormat="1" ht="12.9" customHeight="1" x14ac:dyDescent="0.5">
      <c r="A11" s="4" t="s">
        <v>137</v>
      </c>
      <c r="C11" s="4">
        <v>107</v>
      </c>
      <c r="D11" s="4" t="s">
        <v>138</v>
      </c>
      <c r="E11" s="4" t="s">
        <v>23</v>
      </c>
      <c r="F11" s="4" t="s">
        <v>139</v>
      </c>
      <c r="G11" s="4" t="s">
        <v>140</v>
      </c>
      <c r="H11" s="4" t="s">
        <v>19</v>
      </c>
      <c r="I11" s="4" t="s">
        <v>20</v>
      </c>
      <c r="J11" s="9">
        <v>1385</v>
      </c>
      <c r="K11" s="9">
        <v>1380</v>
      </c>
      <c r="M11" s="9">
        <f>K11-J11</f>
        <v>-5</v>
      </c>
      <c r="N11" s="10">
        <f>K11/J11-1</f>
        <v>-3.6101083032491488E-3</v>
      </c>
      <c r="P11" s="11">
        <v>7.9120251356755211E-2</v>
      </c>
      <c r="Q11" s="11">
        <v>7.7506318449873629E-2</v>
      </c>
    </row>
    <row r="12" spans="1:17" s="4" customFormat="1" ht="12.9" customHeight="1" x14ac:dyDescent="0.5">
      <c r="A12" s="4" t="s">
        <v>141</v>
      </c>
      <c r="C12" s="4">
        <v>108</v>
      </c>
      <c r="D12" s="4" t="s">
        <v>142</v>
      </c>
      <c r="E12" s="4" t="s">
        <v>23</v>
      </c>
      <c r="F12" s="4" t="s">
        <v>143</v>
      </c>
      <c r="G12" s="4" t="s">
        <v>144</v>
      </c>
      <c r="H12" s="4" t="s">
        <v>19</v>
      </c>
      <c r="I12" s="4" t="s">
        <v>20</v>
      </c>
      <c r="J12" s="9">
        <v>930</v>
      </c>
      <c r="K12" s="9">
        <v>795</v>
      </c>
      <c r="M12" s="9">
        <f>K12-J12</f>
        <v>-135</v>
      </c>
      <c r="N12" s="10">
        <f>K12/J12-1</f>
        <v>-0.14516129032258063</v>
      </c>
      <c r="P12" s="11">
        <v>5.3127677806341048E-2</v>
      </c>
      <c r="Q12" s="11">
        <v>4.4650379106992419E-2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8775</v>
      </c>
      <c r="K15" s="6">
        <v>8945</v>
      </c>
      <c r="M15" s="6">
        <f>K15-J15</f>
        <v>170</v>
      </c>
      <c r="N15" s="7">
        <f>K15/J15-1</f>
        <v>1.9373219373219452E-2</v>
      </c>
    </row>
    <row r="16" spans="1:17" s="4" customFormat="1" ht="12.9" customHeight="1" x14ac:dyDescent="0.5">
      <c r="A16" s="4" t="s">
        <v>150</v>
      </c>
      <c r="C16" s="4" t="s">
        <v>151</v>
      </c>
      <c r="D16" s="4" t="s">
        <v>151</v>
      </c>
      <c r="F16" s="4" t="s">
        <v>152</v>
      </c>
      <c r="G16" s="4" t="s">
        <v>153</v>
      </c>
      <c r="H16" s="4" t="s">
        <v>19</v>
      </c>
      <c r="I16" s="4" t="s">
        <v>20</v>
      </c>
      <c r="J16" s="15" t="s">
        <v>154</v>
      </c>
      <c r="K16" s="9">
        <v>4920</v>
      </c>
      <c r="M16" s="15" t="s">
        <v>154</v>
      </c>
      <c r="N16" s="15" t="s">
        <v>154</v>
      </c>
      <c r="P16" s="15" t="s">
        <v>154</v>
      </c>
      <c r="Q16" s="11">
        <v>0.55002794857462267</v>
      </c>
    </row>
    <row r="17" spans="1:17" s="4" customFormat="1" ht="12.9" customHeight="1" x14ac:dyDescent="0.5">
      <c r="A17" s="4" t="s">
        <v>155</v>
      </c>
      <c r="C17" s="4" t="s">
        <v>151</v>
      </c>
      <c r="D17" s="4" t="s">
        <v>151</v>
      </c>
      <c r="F17" s="4" t="s">
        <v>156</v>
      </c>
      <c r="G17" s="4" t="s">
        <v>157</v>
      </c>
      <c r="H17" s="4" t="s">
        <v>19</v>
      </c>
      <c r="I17" s="4" t="s">
        <v>20</v>
      </c>
      <c r="J17" s="15" t="s">
        <v>154</v>
      </c>
      <c r="K17" s="9">
        <v>3760</v>
      </c>
      <c r="M17" s="15" t="s">
        <v>154</v>
      </c>
      <c r="N17" s="15" t="s">
        <v>154</v>
      </c>
      <c r="P17" s="15" t="s">
        <v>154</v>
      </c>
      <c r="Q17" s="11">
        <v>0.42034656232532142</v>
      </c>
    </row>
    <row r="18" spans="1:17" s="4" customFormat="1" ht="12.9" customHeight="1" x14ac:dyDescent="0.5">
      <c r="A18" s="4" t="s">
        <v>158</v>
      </c>
      <c r="C18" s="4" t="s">
        <v>151</v>
      </c>
      <c r="D18" s="4" t="s">
        <v>151</v>
      </c>
      <c r="F18" s="4" t="s">
        <v>159</v>
      </c>
      <c r="G18" s="4" t="s">
        <v>160</v>
      </c>
      <c r="H18" s="4" t="s">
        <v>19</v>
      </c>
      <c r="I18" s="4" t="s">
        <v>20</v>
      </c>
      <c r="J18" s="15" t="s">
        <v>154</v>
      </c>
      <c r="K18" s="9">
        <v>1160</v>
      </c>
      <c r="M18" s="15" t="s">
        <v>154</v>
      </c>
      <c r="N18" s="15" t="s">
        <v>154</v>
      </c>
      <c r="P18" s="15" t="s">
        <v>154</v>
      </c>
      <c r="Q18" s="11">
        <v>0.12968138624930128</v>
      </c>
    </row>
    <row r="19" spans="1:17" s="4" customFormat="1" ht="14.05" customHeight="1" x14ac:dyDescent="0.5">
      <c r="A19" s="4" t="s">
        <v>163</v>
      </c>
      <c r="C19" s="4" t="s">
        <v>151</v>
      </c>
      <c r="D19" s="4" t="s">
        <v>151</v>
      </c>
      <c r="F19" s="4" t="s">
        <v>161</v>
      </c>
      <c r="G19" s="4" t="s">
        <v>162</v>
      </c>
      <c r="H19" s="4" t="s">
        <v>19</v>
      </c>
      <c r="I19" s="4" t="s">
        <v>20</v>
      </c>
      <c r="J19" s="15" t="s">
        <v>154</v>
      </c>
      <c r="K19" s="9">
        <v>300</v>
      </c>
      <c r="M19" s="15" t="s">
        <v>154</v>
      </c>
      <c r="N19" s="15" t="s">
        <v>154</v>
      </c>
      <c r="P19" s="15" t="s">
        <v>154</v>
      </c>
      <c r="Q19" s="11">
        <v>3.3538289547233091E-2</v>
      </c>
    </row>
    <row r="20" spans="1:17" s="4" customFormat="1" ht="14.05" customHeight="1" x14ac:dyDescent="0.5">
      <c r="A20" s="4" t="s">
        <v>166</v>
      </c>
      <c r="C20" s="4">
        <v>1608</v>
      </c>
      <c r="D20" s="4" t="s">
        <v>164</v>
      </c>
      <c r="E20" s="4" t="s">
        <v>23</v>
      </c>
      <c r="F20" s="4" t="s">
        <v>165</v>
      </c>
      <c r="G20" s="4" t="s">
        <v>164</v>
      </c>
      <c r="H20" s="4" t="s">
        <v>19</v>
      </c>
      <c r="I20" s="4" t="s">
        <v>20</v>
      </c>
      <c r="J20" s="9">
        <v>210</v>
      </c>
      <c r="K20" s="9">
        <v>50</v>
      </c>
      <c r="M20" s="9">
        <f>K20-J20</f>
        <v>-160</v>
      </c>
      <c r="N20" s="10">
        <f>K20/J20-1</f>
        <v>-0.76190476190476186</v>
      </c>
      <c r="P20" s="11">
        <v>2.3931623931623933E-2</v>
      </c>
      <c r="Q20" s="11">
        <v>5.5897149245388482E-3</v>
      </c>
    </row>
    <row r="21" spans="1:17" s="4" customFormat="1" ht="12.9" customHeight="1" x14ac:dyDescent="0.5">
      <c r="A21" s="4" t="s">
        <v>167</v>
      </c>
      <c r="C21" s="4" t="s">
        <v>151</v>
      </c>
      <c r="D21" s="4" t="s">
        <v>151</v>
      </c>
      <c r="F21" s="4" t="s">
        <v>168</v>
      </c>
      <c r="G21" s="4" t="s">
        <v>169</v>
      </c>
      <c r="H21" s="4" t="s">
        <v>19</v>
      </c>
      <c r="I21" s="4" t="s">
        <v>20</v>
      </c>
      <c r="J21" s="15" t="s">
        <v>154</v>
      </c>
      <c r="K21" s="9">
        <v>405</v>
      </c>
      <c r="M21" s="15" t="s">
        <v>154</v>
      </c>
      <c r="N21" s="15" t="s">
        <v>154</v>
      </c>
      <c r="P21" s="15" t="s">
        <v>154</v>
      </c>
      <c r="Q21" s="11">
        <v>4.5276690888764674E-2</v>
      </c>
    </row>
    <row r="22" spans="1:17" s="4" customFormat="1" ht="12.9" customHeight="1" x14ac:dyDescent="0.5">
      <c r="A22" s="4" t="s">
        <v>170</v>
      </c>
      <c r="C22" s="4">
        <v>1611</v>
      </c>
      <c r="D22" s="4" t="s">
        <v>171</v>
      </c>
      <c r="E22" s="4" t="s">
        <v>23</v>
      </c>
      <c r="F22" s="4" t="s">
        <v>172</v>
      </c>
      <c r="G22" s="4" t="s">
        <v>173</v>
      </c>
      <c r="H22" s="4" t="s">
        <v>19</v>
      </c>
      <c r="I22" s="4" t="s">
        <v>20</v>
      </c>
      <c r="J22" s="9">
        <v>410</v>
      </c>
      <c r="K22" s="9">
        <v>500</v>
      </c>
      <c r="M22" s="9">
        <f>K22-J22</f>
        <v>90</v>
      </c>
      <c r="N22" s="10">
        <f>K22/J22-1</f>
        <v>0.21951219512195119</v>
      </c>
      <c r="P22" s="11">
        <v>4.6723646723646726E-2</v>
      </c>
      <c r="Q22" s="11">
        <v>5.5897149245388487E-2</v>
      </c>
    </row>
    <row r="23" spans="1:17" s="4" customFormat="1" ht="12.9" customHeight="1" x14ac:dyDescent="0.5">
      <c r="A23" s="4" t="s">
        <v>174</v>
      </c>
      <c r="C23" s="4">
        <v>1610</v>
      </c>
      <c r="D23" s="4" t="s">
        <v>175</v>
      </c>
      <c r="E23" s="4" t="s">
        <v>23</v>
      </c>
      <c r="F23" s="4" t="s">
        <v>176</v>
      </c>
      <c r="G23" s="4" t="s">
        <v>177</v>
      </c>
      <c r="H23" s="4" t="s">
        <v>19</v>
      </c>
      <c r="I23" s="4" t="s">
        <v>20</v>
      </c>
      <c r="J23" s="9">
        <v>2835</v>
      </c>
      <c r="K23" s="9">
        <v>2765</v>
      </c>
      <c r="M23" s="9">
        <f>K23-J23</f>
        <v>-70</v>
      </c>
      <c r="N23" s="10">
        <f>K23/J23-1</f>
        <v>-2.4691358024691357E-2</v>
      </c>
      <c r="P23" s="11">
        <v>0.32307692307692309</v>
      </c>
      <c r="Q23" s="11">
        <v>0.3091112353269983</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21475</v>
      </c>
      <c r="K26" s="6">
        <v>21905</v>
      </c>
      <c r="M26" s="6">
        <f>K26-J26</f>
        <v>430</v>
      </c>
      <c r="N26" s="7">
        <f>K26/J26-1</f>
        <v>2.0023282887077887E-2</v>
      </c>
    </row>
    <row r="27" spans="1:17" s="4" customFormat="1" ht="12.9" customHeight="1" x14ac:dyDescent="0.5">
      <c r="A27" s="4" t="s">
        <v>181</v>
      </c>
      <c r="C27" s="4">
        <v>3130</v>
      </c>
      <c r="D27" s="4" t="s">
        <v>182</v>
      </c>
      <c r="E27" s="4" t="s">
        <v>183</v>
      </c>
      <c r="F27" s="4" t="s">
        <v>184</v>
      </c>
      <c r="G27" s="4" t="s">
        <v>185</v>
      </c>
      <c r="H27" s="4" t="s">
        <v>19</v>
      </c>
      <c r="I27" s="4" t="s">
        <v>20</v>
      </c>
      <c r="J27" s="9">
        <v>16870</v>
      </c>
      <c r="K27" s="9">
        <v>17215</v>
      </c>
      <c r="M27" s="9">
        <f>K27-J27</f>
        <v>345</v>
      </c>
      <c r="N27" s="10">
        <f>K27/J27-1</f>
        <v>2.0450503852993407E-2</v>
      </c>
    </row>
    <row r="28" spans="1:17" s="4" customFormat="1" ht="12.9" customHeight="1" x14ac:dyDescent="0.5">
      <c r="A28" s="4" t="s">
        <v>186</v>
      </c>
      <c r="C28" s="4">
        <v>2467</v>
      </c>
      <c r="D28" s="4" t="s">
        <v>187</v>
      </c>
      <c r="E28" s="4" t="s">
        <v>183</v>
      </c>
      <c r="F28" s="4" t="s">
        <v>188</v>
      </c>
      <c r="G28" s="4" t="s">
        <v>189</v>
      </c>
      <c r="H28" s="4" t="s">
        <v>19</v>
      </c>
      <c r="I28" s="4" t="s">
        <v>20</v>
      </c>
      <c r="J28" s="9">
        <v>4605</v>
      </c>
      <c r="K28" s="9">
        <v>4690</v>
      </c>
      <c r="M28" s="9">
        <f>K28-J28</f>
        <v>85</v>
      </c>
      <c r="N28" s="10">
        <f>K28/J28-1</f>
        <v>1.8458197611292082E-2</v>
      </c>
    </row>
    <row r="29" spans="1:17" s="4" customFormat="1" ht="12.9" customHeight="1" x14ac:dyDescent="0.5">
      <c r="A29" s="4" t="s">
        <v>190</v>
      </c>
      <c r="C29" s="4">
        <v>2468</v>
      </c>
      <c r="D29" s="4" t="s">
        <v>191</v>
      </c>
      <c r="E29" s="4" t="s">
        <v>183</v>
      </c>
      <c r="F29" s="4" t="s">
        <v>188</v>
      </c>
      <c r="G29" s="4" t="s">
        <v>189</v>
      </c>
      <c r="H29" s="4" t="s">
        <v>19</v>
      </c>
      <c r="I29" s="4" t="s">
        <v>96</v>
      </c>
      <c r="J29" s="9">
        <v>2465</v>
      </c>
      <c r="K29" s="9">
        <v>2475</v>
      </c>
      <c r="M29" s="9">
        <f>K29-J29</f>
        <v>10</v>
      </c>
      <c r="N29" s="10">
        <f>K29/J29-1</f>
        <v>4.0567951318457585E-3</v>
      </c>
      <c r="P29" s="11">
        <v>0.53528773072747016</v>
      </c>
      <c r="Q29" s="11">
        <v>0.52771855010660984</v>
      </c>
    </row>
    <row r="30" spans="1:17" s="4" customFormat="1" ht="12.9" customHeight="1" x14ac:dyDescent="0.5">
      <c r="A30" s="4" t="s">
        <v>192</v>
      </c>
      <c r="C30" s="4">
        <v>2469</v>
      </c>
      <c r="D30" s="4" t="s">
        <v>193</v>
      </c>
      <c r="E30" s="4" t="s">
        <v>183</v>
      </c>
      <c r="F30" s="4" t="s">
        <v>188</v>
      </c>
      <c r="G30" s="4" t="s">
        <v>189</v>
      </c>
      <c r="H30" s="4" t="s">
        <v>19</v>
      </c>
      <c r="I30" s="4" t="s">
        <v>105</v>
      </c>
      <c r="J30" s="9">
        <v>2140</v>
      </c>
      <c r="K30" s="9">
        <v>2215</v>
      </c>
      <c r="M30" s="9">
        <f>K30-J30</f>
        <v>75</v>
      </c>
      <c r="N30" s="10">
        <f>K30/J30-1</f>
        <v>3.5046728971962704E-2</v>
      </c>
      <c r="P30" s="11">
        <v>0.46471226927252984</v>
      </c>
      <c r="Q30" s="11">
        <v>0.47228144989339021</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2.4</v>
      </c>
      <c r="K32" s="13">
        <v>2.5</v>
      </c>
      <c r="M32" s="13">
        <f>K32-J32</f>
        <v>0.10000000000000009</v>
      </c>
      <c r="N32" s="10">
        <f>K32/J32-1</f>
        <v>4.1666666666666741E-2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5735</v>
      </c>
      <c r="K35" s="6">
        <v>5890</v>
      </c>
      <c r="M35" s="6">
        <f>K35-J35</f>
        <v>155</v>
      </c>
      <c r="N35" s="7">
        <f>K35/J35-1</f>
        <v>2.7027027027026973E-2</v>
      </c>
    </row>
    <row r="36" spans="1:17" s="5" customFormat="1" ht="12.9" customHeight="1" x14ac:dyDescent="0.5">
      <c r="A36" s="5" t="s">
        <v>202</v>
      </c>
      <c r="C36" s="5">
        <v>1580</v>
      </c>
      <c r="D36" s="5" t="s">
        <v>203</v>
      </c>
      <c r="E36" s="5" t="s">
        <v>23</v>
      </c>
      <c r="F36" s="5" t="s">
        <v>204</v>
      </c>
      <c r="G36" s="5" t="s">
        <v>203</v>
      </c>
      <c r="H36" s="5" t="s">
        <v>19</v>
      </c>
      <c r="I36" s="5" t="s">
        <v>20</v>
      </c>
      <c r="J36" s="6">
        <v>4175</v>
      </c>
      <c r="K36" s="6">
        <v>4275</v>
      </c>
      <c r="M36" s="6">
        <f>K36-J36</f>
        <v>100</v>
      </c>
      <c r="N36" s="7">
        <f>K36/J36-1</f>
        <v>2.39520958083832E-2</v>
      </c>
      <c r="P36" s="8">
        <v>0.72798605056669574</v>
      </c>
      <c r="Q36" s="8">
        <v>0.72580645161290325</v>
      </c>
    </row>
    <row r="37" spans="1:17" s="4" customFormat="1" ht="12.9" customHeight="1" x14ac:dyDescent="0.5">
      <c r="A37" s="4" t="s">
        <v>205</v>
      </c>
      <c r="C37" s="4">
        <v>1581</v>
      </c>
      <c r="D37" s="4" t="s">
        <v>206</v>
      </c>
      <c r="E37" s="4" t="s">
        <v>23</v>
      </c>
      <c r="F37" s="4" t="s">
        <v>207</v>
      </c>
      <c r="G37" s="4" t="s">
        <v>206</v>
      </c>
      <c r="H37" s="4" t="s">
        <v>19</v>
      </c>
      <c r="I37" s="4" t="s">
        <v>20</v>
      </c>
      <c r="J37" s="9">
        <v>3260</v>
      </c>
      <c r="K37" s="9">
        <v>3215</v>
      </c>
      <c r="M37" s="9">
        <f>K37-J37</f>
        <v>-45</v>
      </c>
      <c r="N37" s="10">
        <f>K37/J37-1</f>
        <v>-1.3803680981595123E-2</v>
      </c>
      <c r="P37" s="11">
        <v>0.56843940714908459</v>
      </c>
      <c r="Q37" s="11">
        <v>0.54584040747028861</v>
      </c>
    </row>
    <row r="38" spans="1:17" s="4" customFormat="1" ht="14.05" customHeight="1" x14ac:dyDescent="0.5">
      <c r="A38" s="4" t="s">
        <v>210</v>
      </c>
      <c r="C38" s="4" t="s">
        <v>151</v>
      </c>
      <c r="D38" s="4" t="s">
        <v>151</v>
      </c>
      <c r="F38" s="4" t="s">
        <v>208</v>
      </c>
      <c r="G38" s="4" t="s">
        <v>209</v>
      </c>
      <c r="H38" s="4" t="s">
        <v>19</v>
      </c>
      <c r="I38" s="4" t="s">
        <v>20</v>
      </c>
      <c r="J38" s="15" t="s">
        <v>154</v>
      </c>
      <c r="K38" s="9">
        <v>1990</v>
      </c>
      <c r="M38" s="15" t="s">
        <v>154</v>
      </c>
      <c r="N38" s="15" t="s">
        <v>154</v>
      </c>
      <c r="P38" s="15" t="s">
        <v>154</v>
      </c>
      <c r="Q38" s="11">
        <v>0.33786078098471989</v>
      </c>
    </row>
    <row r="39" spans="1:17" s="4" customFormat="1" ht="12.9" customHeight="1" x14ac:dyDescent="0.5">
      <c r="A39" s="4" t="s">
        <v>211</v>
      </c>
      <c r="C39" s="4" t="s">
        <v>151</v>
      </c>
      <c r="D39" s="4" t="s">
        <v>151</v>
      </c>
      <c r="F39" s="4" t="s">
        <v>212</v>
      </c>
      <c r="G39" s="4" t="s">
        <v>213</v>
      </c>
      <c r="H39" s="4" t="s">
        <v>19</v>
      </c>
      <c r="I39" s="4" t="s">
        <v>20</v>
      </c>
      <c r="J39" s="15" t="s">
        <v>154</v>
      </c>
      <c r="K39" s="9">
        <v>1225</v>
      </c>
      <c r="M39" s="15" t="s">
        <v>154</v>
      </c>
      <c r="N39" s="15" t="s">
        <v>154</v>
      </c>
      <c r="P39" s="15" t="s">
        <v>154</v>
      </c>
      <c r="Q39" s="11">
        <v>0.20797962648556875</v>
      </c>
    </row>
    <row r="40" spans="1:17" s="4" customFormat="1" ht="12.9" customHeight="1" x14ac:dyDescent="0.5">
      <c r="A40" s="4" t="s">
        <v>214</v>
      </c>
      <c r="C40" s="4">
        <v>1582</v>
      </c>
      <c r="D40" s="4" t="s">
        <v>215</v>
      </c>
      <c r="E40" s="4" t="s">
        <v>23</v>
      </c>
      <c r="F40" s="4" t="s">
        <v>216</v>
      </c>
      <c r="G40" s="4" t="s">
        <v>215</v>
      </c>
      <c r="H40" s="4" t="s">
        <v>19</v>
      </c>
      <c r="I40" s="4" t="s">
        <v>20</v>
      </c>
      <c r="J40" s="9">
        <v>915</v>
      </c>
      <c r="K40" s="9">
        <v>1060</v>
      </c>
      <c r="M40" s="9">
        <f>K40-J40</f>
        <v>145</v>
      </c>
      <c r="N40" s="10">
        <f>K40/J40-1</f>
        <v>0.15846994535519121</v>
      </c>
      <c r="P40" s="11">
        <v>0.15954664341761116</v>
      </c>
      <c r="Q40" s="11">
        <v>0.17996604414261461</v>
      </c>
    </row>
    <row r="41" spans="1:17" s="4" customFormat="1" ht="14.05" customHeight="1" x14ac:dyDescent="0.5">
      <c r="A41" s="4" t="s">
        <v>210</v>
      </c>
      <c r="C41" s="4" t="s">
        <v>151</v>
      </c>
      <c r="D41" s="4" t="s">
        <v>151</v>
      </c>
      <c r="F41" s="4" t="s">
        <v>217</v>
      </c>
      <c r="G41" s="4" t="s">
        <v>209</v>
      </c>
      <c r="H41" s="4" t="s">
        <v>19</v>
      </c>
      <c r="I41" s="4" t="s">
        <v>20</v>
      </c>
      <c r="J41" s="15" t="s">
        <v>154</v>
      </c>
      <c r="K41" s="9">
        <v>455</v>
      </c>
      <c r="M41" s="15" t="s">
        <v>154</v>
      </c>
      <c r="N41" s="15" t="s">
        <v>154</v>
      </c>
      <c r="P41" s="15" t="s">
        <v>154</v>
      </c>
      <c r="Q41" s="11">
        <v>7.7249575551782676E-2</v>
      </c>
    </row>
    <row r="42" spans="1:17" s="4" customFormat="1" ht="12.9" customHeight="1" x14ac:dyDescent="0.5">
      <c r="A42" s="4" t="s">
        <v>211</v>
      </c>
      <c r="C42" s="4" t="s">
        <v>151</v>
      </c>
      <c r="D42" s="4" t="s">
        <v>151</v>
      </c>
      <c r="F42" s="4" t="s">
        <v>218</v>
      </c>
      <c r="G42" s="4" t="s">
        <v>213</v>
      </c>
      <c r="H42" s="4" t="s">
        <v>19</v>
      </c>
      <c r="I42" s="4" t="s">
        <v>20</v>
      </c>
      <c r="J42" s="15" t="s">
        <v>154</v>
      </c>
      <c r="K42" s="9">
        <v>605</v>
      </c>
      <c r="M42" s="15" t="s">
        <v>154</v>
      </c>
      <c r="N42" s="15" t="s">
        <v>154</v>
      </c>
      <c r="P42" s="15" t="s">
        <v>154</v>
      </c>
      <c r="Q42" s="11">
        <v>0.10271646859083192</v>
      </c>
    </row>
    <row r="43" spans="1:17" s="5" customFormat="1" ht="12.9" customHeight="1" x14ac:dyDescent="0.5">
      <c r="A43" s="5" t="s">
        <v>219</v>
      </c>
      <c r="C43" s="5">
        <v>1583</v>
      </c>
      <c r="D43" s="5" t="s">
        <v>220</v>
      </c>
      <c r="E43" s="5" t="s">
        <v>23</v>
      </c>
      <c r="F43" s="5" t="s">
        <v>221</v>
      </c>
      <c r="G43" s="5" t="s">
        <v>222</v>
      </c>
      <c r="H43" s="5" t="s">
        <v>19</v>
      </c>
      <c r="I43" s="5" t="s">
        <v>20</v>
      </c>
      <c r="J43" s="6">
        <v>1555</v>
      </c>
      <c r="K43" s="6">
        <v>1615</v>
      </c>
      <c r="M43" s="6">
        <f>K43-J43</f>
        <v>60</v>
      </c>
      <c r="N43" s="7">
        <f>K43/J43-1</f>
        <v>3.8585209003215493E-2</v>
      </c>
      <c r="P43" s="8">
        <v>0.27114210985178727</v>
      </c>
      <c r="Q43" s="8">
        <v>0.27419354838709675</v>
      </c>
    </row>
    <row r="44" spans="1:17" s="4" customFormat="1" ht="12.9" customHeight="1" x14ac:dyDescent="0.5">
      <c r="A44" s="4" t="s">
        <v>223</v>
      </c>
      <c r="C44" s="4">
        <v>1584</v>
      </c>
      <c r="D44" s="4" t="s">
        <v>224</v>
      </c>
      <c r="E44" s="4" t="s">
        <v>23</v>
      </c>
      <c r="F44" s="4" t="s">
        <v>225</v>
      </c>
      <c r="G44" s="4" t="s">
        <v>226</v>
      </c>
      <c r="H44" s="4" t="s">
        <v>19</v>
      </c>
      <c r="I44" s="4" t="s">
        <v>20</v>
      </c>
      <c r="J44" s="9">
        <v>1200</v>
      </c>
      <c r="K44" s="9">
        <v>1295</v>
      </c>
      <c r="M44" s="9">
        <f>K44-J44</f>
        <v>95</v>
      </c>
      <c r="N44" s="10">
        <f>K44/J44-1</f>
        <v>7.9166666666666607E-2</v>
      </c>
      <c r="P44" s="11">
        <v>0.2092414995640802</v>
      </c>
      <c r="Q44" s="11">
        <v>0.2198641765704584</v>
      </c>
    </row>
    <row r="45" spans="1:17" s="4" customFormat="1" ht="12.9" customHeight="1" x14ac:dyDescent="0.5">
      <c r="A45" s="4" t="s">
        <v>227</v>
      </c>
      <c r="C45" s="4">
        <v>1585</v>
      </c>
      <c r="D45" s="4" t="s">
        <v>228</v>
      </c>
      <c r="E45" s="4" t="s">
        <v>23</v>
      </c>
      <c r="F45" s="4" t="s">
        <v>229</v>
      </c>
      <c r="G45" s="4" t="s">
        <v>230</v>
      </c>
      <c r="H45" s="4" t="s">
        <v>19</v>
      </c>
      <c r="I45" s="4" t="s">
        <v>20</v>
      </c>
      <c r="J45" s="9">
        <v>360</v>
      </c>
      <c r="K45" s="9">
        <v>320</v>
      </c>
      <c r="M45" s="9">
        <f>K45-J45</f>
        <v>-40</v>
      </c>
      <c r="N45" s="10">
        <f>K45/J45-1</f>
        <v>-0.11111111111111116</v>
      </c>
      <c r="P45" s="11">
        <v>6.2772449869224062E-2</v>
      </c>
      <c r="Q45" s="11">
        <v>5.4329371816638369E-2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2.9</v>
      </c>
      <c r="K47" s="13">
        <v>2.9</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21470</v>
      </c>
      <c r="K4" s="6">
        <v>21905</v>
      </c>
      <c r="M4" s="6">
        <f>K4-J4</f>
        <v>435</v>
      </c>
      <c r="N4" s="7">
        <f>K4/J4-1</f>
        <v>2.0260829063809993E-2</v>
      </c>
    </row>
    <row r="5" spans="1:17" s="5" customFormat="1" ht="12.9" customHeight="1" x14ac:dyDescent="0.5">
      <c r="A5" s="5" t="s">
        <v>238</v>
      </c>
      <c r="C5" s="5">
        <v>839</v>
      </c>
      <c r="D5" s="5" t="s">
        <v>239</v>
      </c>
      <c r="E5" s="5" t="s">
        <v>183</v>
      </c>
      <c r="F5" s="5" t="s">
        <v>240</v>
      </c>
      <c r="G5" s="5" t="s">
        <v>239</v>
      </c>
      <c r="H5" s="5" t="s">
        <v>19</v>
      </c>
      <c r="I5" s="5" t="s">
        <v>20</v>
      </c>
      <c r="J5" s="6">
        <v>19690</v>
      </c>
      <c r="K5" s="6">
        <v>20895</v>
      </c>
      <c r="M5" s="6">
        <f>K5-J5</f>
        <v>1205</v>
      </c>
      <c r="N5" s="7">
        <f>K5/J5-1</f>
        <v>6.1198577958354594E-2</v>
      </c>
      <c r="P5" s="8">
        <v>0.91709361900326036</v>
      </c>
      <c r="Q5" s="8">
        <v>0.953891805523853</v>
      </c>
    </row>
    <row r="6" spans="1:17" s="4" customFormat="1" ht="12.9" customHeight="1" x14ac:dyDescent="0.5">
      <c r="A6" s="4" t="s">
        <v>241</v>
      </c>
      <c r="C6" s="4">
        <v>841</v>
      </c>
      <c r="D6" s="4" t="s">
        <v>242</v>
      </c>
      <c r="E6" s="4" t="s">
        <v>183</v>
      </c>
      <c r="F6" s="4" t="s">
        <v>243</v>
      </c>
      <c r="G6" s="4" t="s">
        <v>242</v>
      </c>
      <c r="H6" s="4" t="s">
        <v>19</v>
      </c>
      <c r="I6" s="4" t="s">
        <v>20</v>
      </c>
      <c r="J6" s="9">
        <v>17125</v>
      </c>
      <c r="K6" s="9">
        <v>17960</v>
      </c>
      <c r="M6" s="9">
        <f>K6-J6</f>
        <v>835</v>
      </c>
      <c r="N6" s="10">
        <f>K6/J6-1</f>
        <v>4.875912408759131E-2</v>
      </c>
      <c r="P6" s="11">
        <v>0.79762459245458783</v>
      </c>
      <c r="Q6" s="11">
        <v>0.81990413147683172</v>
      </c>
    </row>
    <row r="7" spans="1:17" s="4" customFormat="1" ht="12.9" customHeight="1" x14ac:dyDescent="0.5">
      <c r="A7" s="4" t="s">
        <v>244</v>
      </c>
      <c r="C7" s="4">
        <v>842</v>
      </c>
      <c r="D7" s="4" t="s">
        <v>245</v>
      </c>
      <c r="E7" s="4" t="s">
        <v>183</v>
      </c>
      <c r="F7" s="4" t="s">
        <v>246</v>
      </c>
      <c r="G7" s="4" t="s">
        <v>245</v>
      </c>
      <c r="H7" s="4" t="s">
        <v>19</v>
      </c>
      <c r="I7" s="4" t="s">
        <v>20</v>
      </c>
      <c r="J7" s="9">
        <v>50</v>
      </c>
      <c r="K7" s="9">
        <v>60</v>
      </c>
      <c r="M7" s="9">
        <f>K7-J7</f>
        <v>10</v>
      </c>
      <c r="N7" s="10">
        <f>K7/J7-1</f>
        <v>0.19999999999999996</v>
      </c>
      <c r="P7" s="11">
        <v>2.328830926874709E-3</v>
      </c>
      <c r="Q7" s="11">
        <v>2.7391006619493265E-3</v>
      </c>
    </row>
    <row r="8" spans="1:17" s="4" customFormat="1" ht="12.9" customHeight="1" x14ac:dyDescent="0.5">
      <c r="A8" s="4" t="s">
        <v>247</v>
      </c>
      <c r="C8" s="4">
        <v>843</v>
      </c>
      <c r="D8" s="4" t="s">
        <v>248</v>
      </c>
      <c r="E8" s="4" t="s">
        <v>183</v>
      </c>
      <c r="F8" s="4" t="s">
        <v>249</v>
      </c>
      <c r="G8" s="4" t="s">
        <v>248</v>
      </c>
      <c r="H8" s="4" t="s">
        <v>19</v>
      </c>
      <c r="I8" s="4" t="s">
        <v>20</v>
      </c>
      <c r="J8" s="9">
        <v>2515</v>
      </c>
      <c r="K8" s="9">
        <v>2870</v>
      </c>
      <c r="M8" s="9">
        <f>K8-J8</f>
        <v>355</v>
      </c>
      <c r="N8" s="10">
        <f>K8/J8-1</f>
        <v>0.14115308151093431</v>
      </c>
      <c r="P8" s="11">
        <v>0.11714019562179785</v>
      </c>
      <c r="Q8" s="11">
        <v>0.13102031499657613</v>
      </c>
    </row>
    <row r="9" spans="1:17" s="4" customFormat="1" ht="14.05" customHeight="1" x14ac:dyDescent="0.5">
      <c r="A9" s="4" t="s">
        <v>253</v>
      </c>
      <c r="C9" s="4">
        <v>844</v>
      </c>
      <c r="D9" s="4" t="s">
        <v>250</v>
      </c>
      <c r="E9" s="4" t="s">
        <v>183</v>
      </c>
      <c r="F9" s="4" t="s">
        <v>251</v>
      </c>
      <c r="G9" s="4" t="s">
        <v>252</v>
      </c>
      <c r="H9" s="4" t="s">
        <v>19</v>
      </c>
      <c r="I9" s="4" t="s">
        <v>20</v>
      </c>
      <c r="J9" s="9">
        <v>10</v>
      </c>
      <c r="K9" s="9">
        <v>25</v>
      </c>
      <c r="M9" s="9">
        <f>K9-J9</f>
        <v>15</v>
      </c>
      <c r="N9" s="10">
        <f>K9/J9-1</f>
        <v>1.5</v>
      </c>
      <c r="P9" s="11">
        <v>4.657661853749418E-4</v>
      </c>
      <c r="Q9" s="11">
        <v>1.1412919424788862E-3</v>
      </c>
    </row>
    <row r="10" spans="1:17" s="4" customFormat="1" ht="12.9" customHeight="1" x14ac:dyDescent="0.5">
      <c r="A10" s="4" t="s">
        <v>254</v>
      </c>
      <c r="C10" s="4">
        <v>857</v>
      </c>
      <c r="D10" s="4" t="s">
        <v>255</v>
      </c>
      <c r="E10" s="4" t="s">
        <v>183</v>
      </c>
      <c r="F10" s="4" t="s">
        <v>256</v>
      </c>
      <c r="G10" s="4" t="s">
        <v>257</v>
      </c>
      <c r="H10" s="4" t="s">
        <v>19</v>
      </c>
      <c r="I10" s="4" t="s">
        <v>20</v>
      </c>
      <c r="J10" s="9">
        <v>10</v>
      </c>
      <c r="K10" s="9">
        <v>0</v>
      </c>
      <c r="M10" s="9">
        <f>K10-J10</f>
        <v>-10</v>
      </c>
      <c r="N10" s="10">
        <f>K10/J10-1</f>
        <v>-1</v>
      </c>
      <c r="P10" s="11">
        <v>4.657661853749418E-4</v>
      </c>
      <c r="Q10" s="11">
        <v>0</v>
      </c>
    </row>
    <row r="11" spans="1:17" s="4" customFormat="1" ht="12.9" customHeight="1" x14ac:dyDescent="0.5">
      <c r="A11" s="4" t="s">
        <v>258</v>
      </c>
      <c r="C11" s="4">
        <v>927</v>
      </c>
      <c r="D11" s="4" t="s">
        <v>259</v>
      </c>
      <c r="E11" s="4" t="s">
        <v>183</v>
      </c>
      <c r="F11" s="4" t="s">
        <v>260</v>
      </c>
      <c r="G11" s="4" t="s">
        <v>258</v>
      </c>
      <c r="H11" s="4" t="s">
        <v>19</v>
      </c>
      <c r="I11" s="4" t="s">
        <v>20</v>
      </c>
      <c r="J11" s="9">
        <v>2505</v>
      </c>
      <c r="K11" s="9">
        <v>2845</v>
      </c>
      <c r="M11" s="9">
        <f>K11-J11</f>
        <v>340</v>
      </c>
      <c r="N11" s="10">
        <f>K11/J11-1</f>
        <v>0.13572854291417169</v>
      </c>
      <c r="P11" s="11">
        <v>0.11667442943642292</v>
      </c>
      <c r="Q11" s="11">
        <v>0.12987902305409724</v>
      </c>
    </row>
    <row r="12" spans="1:17" s="4" customFormat="1" ht="12.9" customHeight="1" x14ac:dyDescent="0.5">
      <c r="A12" s="4" t="s">
        <v>261</v>
      </c>
      <c r="C12" s="4">
        <v>962</v>
      </c>
      <c r="D12" s="4" t="s">
        <v>262</v>
      </c>
      <c r="E12" s="4" t="s">
        <v>183</v>
      </c>
      <c r="F12" s="4" t="s">
        <v>263</v>
      </c>
      <c r="G12" s="4" t="s">
        <v>262</v>
      </c>
      <c r="H12" s="4" t="s">
        <v>19</v>
      </c>
      <c r="I12" s="4" t="s">
        <v>20</v>
      </c>
      <c r="J12" s="9">
        <v>1340</v>
      </c>
      <c r="K12" s="9">
        <v>1795</v>
      </c>
      <c r="M12" s="9">
        <f>K12-J12</f>
        <v>455</v>
      </c>
      <c r="N12" s="10">
        <f>K12/J12-1</f>
        <v>0.33955223880597019</v>
      </c>
      <c r="P12" s="11">
        <v>6.24126688402422E-2</v>
      </c>
      <c r="Q12" s="11">
        <v>8.1944761469984029E-2</v>
      </c>
    </row>
    <row r="13" spans="1:17" s="4" customFormat="1" ht="12.9" customHeight="1" x14ac:dyDescent="0.5">
      <c r="A13" s="4" t="s">
        <v>264</v>
      </c>
      <c r="C13" s="4">
        <v>1025</v>
      </c>
      <c r="D13" s="4" t="s">
        <v>265</v>
      </c>
      <c r="E13" s="4" t="s">
        <v>183</v>
      </c>
      <c r="F13" s="4" t="s">
        <v>266</v>
      </c>
      <c r="G13" s="4" t="s">
        <v>265</v>
      </c>
      <c r="H13" s="4" t="s">
        <v>19</v>
      </c>
      <c r="I13" s="4" t="s">
        <v>20</v>
      </c>
      <c r="J13" s="9">
        <v>25</v>
      </c>
      <c r="K13" s="9">
        <v>280</v>
      </c>
      <c r="M13" s="9">
        <f>K13-J13</f>
        <v>255</v>
      </c>
      <c r="N13" s="10">
        <f>K13/J13-1</f>
        <v>10.199999999999999</v>
      </c>
      <c r="P13" s="11">
        <v>1.1644154634373545E-3</v>
      </c>
      <c r="Q13" s="11">
        <v>1.2782469755763524E-2</v>
      </c>
    </row>
    <row r="14" spans="1:17" s="4" customFormat="1" ht="12.9" customHeight="1" x14ac:dyDescent="0.5">
      <c r="A14" s="4" t="s">
        <v>267</v>
      </c>
      <c r="C14" s="4">
        <v>1007</v>
      </c>
      <c r="D14" s="4" t="s">
        <v>268</v>
      </c>
      <c r="E14" s="4" t="s">
        <v>183</v>
      </c>
      <c r="F14" s="4" t="s">
        <v>269</v>
      </c>
      <c r="G14" s="4" t="s">
        <v>270</v>
      </c>
      <c r="H14" s="4" t="s">
        <v>19</v>
      </c>
      <c r="I14" s="4" t="s">
        <v>20</v>
      </c>
      <c r="J14" s="9">
        <v>20</v>
      </c>
      <c r="K14" s="9">
        <v>10</v>
      </c>
      <c r="M14" s="9">
        <f>K14-J14</f>
        <v>-10</v>
      </c>
      <c r="N14" s="10">
        <f>K14/J14-1</f>
        <v>-0.5</v>
      </c>
      <c r="P14" s="11">
        <v>9.3153237074988359E-4</v>
      </c>
      <c r="Q14" s="11">
        <v>4.5651677699155445E-4</v>
      </c>
    </row>
    <row r="15" spans="1:17" s="4" customFormat="1" ht="12.9" customHeight="1" x14ac:dyDescent="0.5">
      <c r="A15" s="4" t="s">
        <v>271</v>
      </c>
      <c r="C15" s="4">
        <v>1075</v>
      </c>
      <c r="D15" s="4" t="s">
        <v>272</v>
      </c>
      <c r="E15" s="4" t="s">
        <v>183</v>
      </c>
      <c r="F15" s="4" t="s">
        <v>273</v>
      </c>
      <c r="G15" s="4" t="s">
        <v>272</v>
      </c>
      <c r="H15" s="4" t="s">
        <v>19</v>
      </c>
      <c r="I15" s="4" t="s">
        <v>20</v>
      </c>
      <c r="J15" s="9">
        <v>30</v>
      </c>
      <c r="K15" s="9">
        <v>20</v>
      </c>
      <c r="M15" s="9">
        <f>K15-J15</f>
        <v>-10</v>
      </c>
      <c r="N15" s="10">
        <f>K15/J15-1</f>
        <v>-0.33333333333333337</v>
      </c>
      <c r="P15" s="11">
        <v>1.3972985561248254E-3</v>
      </c>
      <c r="Q15" s="11">
        <v>9.130335539831089E-4</v>
      </c>
    </row>
    <row r="16" spans="1:17" s="4" customFormat="1" ht="12.9" customHeight="1" x14ac:dyDescent="0.5">
      <c r="A16" s="4" t="s">
        <v>274</v>
      </c>
      <c r="C16" s="4">
        <v>1039</v>
      </c>
      <c r="D16" s="4" t="s">
        <v>275</v>
      </c>
      <c r="E16" s="4" t="s">
        <v>183</v>
      </c>
      <c r="F16" s="4" t="s">
        <v>276</v>
      </c>
      <c r="G16" s="4" t="s">
        <v>275</v>
      </c>
      <c r="H16" s="4" t="s">
        <v>19</v>
      </c>
      <c r="I16" s="4" t="s">
        <v>20</v>
      </c>
      <c r="J16" s="9">
        <v>55</v>
      </c>
      <c r="K16" s="9">
        <v>20</v>
      </c>
      <c r="M16" s="9">
        <f>K16-J16</f>
        <v>-35</v>
      </c>
      <c r="N16" s="10">
        <f>K16/J16-1</f>
        <v>-0.63636363636363635</v>
      </c>
      <c r="P16" s="11">
        <v>2.5617140195621797E-3</v>
      </c>
      <c r="Q16" s="11">
        <v>9.130335539831089E-4</v>
      </c>
    </row>
    <row r="17" spans="1:17" s="4" customFormat="1" ht="12.9" customHeight="1" x14ac:dyDescent="0.5">
      <c r="A17" s="4" t="s">
        <v>277</v>
      </c>
      <c r="C17" s="4">
        <v>991</v>
      </c>
      <c r="D17" s="4" t="s">
        <v>278</v>
      </c>
      <c r="E17" s="4" t="s">
        <v>183</v>
      </c>
      <c r="F17" s="4" t="s">
        <v>279</v>
      </c>
      <c r="G17" s="4" t="s">
        <v>278</v>
      </c>
      <c r="H17" s="4" t="s">
        <v>19</v>
      </c>
      <c r="I17" s="4" t="s">
        <v>20</v>
      </c>
      <c r="J17" s="9">
        <v>50</v>
      </c>
      <c r="K17" s="9">
        <v>50</v>
      </c>
      <c r="M17" s="9">
        <f>K17-J17</f>
        <v>0</v>
      </c>
      <c r="N17" s="10">
        <f>K17/J17-1</f>
        <v>0</v>
      </c>
      <c r="P17" s="11">
        <v>2.328830926874709E-3</v>
      </c>
      <c r="Q17" s="11">
        <v>2.2825838849577723E-3</v>
      </c>
    </row>
    <row r="18" spans="1:17" s="5" customFormat="1" ht="12.9" customHeight="1" x14ac:dyDescent="0.5">
      <c r="A18" s="5" t="s">
        <v>280</v>
      </c>
      <c r="C18" s="5">
        <v>1102</v>
      </c>
      <c r="D18" s="5" t="s">
        <v>281</v>
      </c>
      <c r="E18" s="5" t="s">
        <v>183</v>
      </c>
      <c r="F18" s="5" t="s">
        <v>282</v>
      </c>
      <c r="G18" s="5" t="s">
        <v>281</v>
      </c>
      <c r="H18" s="5" t="s">
        <v>19</v>
      </c>
      <c r="I18" s="5" t="s">
        <v>20</v>
      </c>
      <c r="J18" s="6">
        <v>1780</v>
      </c>
      <c r="K18" s="6">
        <v>1015</v>
      </c>
      <c r="M18" s="6">
        <f>K18-J18</f>
        <v>-765</v>
      </c>
      <c r="N18" s="7">
        <f>K18/J18-1</f>
        <v>-0.4297752808988764</v>
      </c>
      <c r="P18" s="8">
        <v>8.2906380996739637E-2</v>
      </c>
      <c r="Q18" s="8">
        <v>4.6336452864642774E-2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21470</v>
      </c>
      <c r="K21" s="6">
        <v>21905</v>
      </c>
      <c r="M21" s="6">
        <f>K21-J21</f>
        <v>435</v>
      </c>
      <c r="N21" s="7">
        <f>K21/J21-1</f>
        <v>2.0260829063809993E-2</v>
      </c>
    </row>
    <row r="22" spans="1:17" s="4" customFormat="1" ht="12.9" customHeight="1" x14ac:dyDescent="0.5">
      <c r="A22" s="4" t="s">
        <v>288</v>
      </c>
      <c r="C22" s="4">
        <v>2</v>
      </c>
      <c r="D22" s="4" t="s">
        <v>289</v>
      </c>
      <c r="E22" s="4" t="s">
        <v>183</v>
      </c>
      <c r="F22" s="4" t="s">
        <v>290</v>
      </c>
      <c r="G22" s="4" t="s">
        <v>289</v>
      </c>
      <c r="H22" s="4" t="s">
        <v>19</v>
      </c>
      <c r="I22" s="4" t="s">
        <v>20</v>
      </c>
      <c r="J22" s="9">
        <v>20040</v>
      </c>
      <c r="K22" s="9">
        <v>20505</v>
      </c>
      <c r="M22" s="9">
        <f>K22-J22</f>
        <v>465</v>
      </c>
      <c r="N22" s="10">
        <f>K22/J22-1</f>
        <v>2.3203592814371232E-2</v>
      </c>
      <c r="P22" s="11">
        <v>0.93339543549138337</v>
      </c>
      <c r="Q22" s="11">
        <v>0.93608765122118243</v>
      </c>
    </row>
    <row r="23" spans="1:17" s="4" customFormat="1" ht="12.9" customHeight="1" x14ac:dyDescent="0.5">
      <c r="A23" s="4" t="s">
        <v>291</v>
      </c>
      <c r="C23" s="4">
        <v>3</v>
      </c>
      <c r="D23" s="4" t="s">
        <v>292</v>
      </c>
      <c r="E23" s="4" t="s">
        <v>183</v>
      </c>
      <c r="F23" s="4" t="s">
        <v>293</v>
      </c>
      <c r="G23" s="4" t="s">
        <v>292</v>
      </c>
      <c r="H23" s="4" t="s">
        <v>19</v>
      </c>
      <c r="I23" s="4" t="s">
        <v>20</v>
      </c>
      <c r="J23" s="9">
        <v>10</v>
      </c>
      <c r="K23" s="9">
        <v>10</v>
      </c>
      <c r="M23" s="9">
        <f>K23-J23</f>
        <v>0</v>
      </c>
      <c r="N23" s="10">
        <f>K23/J23-1</f>
        <v>0</v>
      </c>
      <c r="P23" s="11">
        <v>4.657661853749418E-4</v>
      </c>
      <c r="Q23" s="11">
        <v>4.5651677699155445E-4</v>
      </c>
    </row>
    <row r="24" spans="1:17" s="4" customFormat="1" ht="12.9" customHeight="1" x14ac:dyDescent="0.5">
      <c r="A24" s="4" t="s">
        <v>294</v>
      </c>
      <c r="C24" s="4">
        <v>4</v>
      </c>
      <c r="D24" s="4" t="s">
        <v>295</v>
      </c>
      <c r="E24" s="4" t="s">
        <v>183</v>
      </c>
      <c r="F24" s="4" t="s">
        <v>296</v>
      </c>
      <c r="G24" s="4" t="s">
        <v>295</v>
      </c>
      <c r="H24" s="4" t="s">
        <v>19</v>
      </c>
      <c r="I24" s="4" t="s">
        <v>20</v>
      </c>
      <c r="J24" s="9">
        <v>1125</v>
      </c>
      <c r="K24" s="9">
        <v>1210</v>
      </c>
      <c r="M24" s="9">
        <f>K24-J24</f>
        <v>85</v>
      </c>
      <c r="N24" s="10">
        <f>K24/J24-1</f>
        <v>7.5555555555555598E-2</v>
      </c>
      <c r="P24" s="11">
        <v>5.2398695854680953E-2</v>
      </c>
      <c r="Q24" s="11">
        <v>5.5238530015978088E-2</v>
      </c>
    </row>
    <row r="25" spans="1:17" s="4" customFormat="1" ht="12.9" customHeight="1" x14ac:dyDescent="0.5">
      <c r="A25" s="4" t="s">
        <v>297</v>
      </c>
      <c r="C25" s="4">
        <v>5</v>
      </c>
      <c r="D25" s="4" t="s">
        <v>298</v>
      </c>
      <c r="E25" s="4" t="s">
        <v>183</v>
      </c>
      <c r="F25" s="4" t="s">
        <v>299</v>
      </c>
      <c r="G25" s="4" t="s">
        <v>298</v>
      </c>
      <c r="H25" s="4" t="s">
        <v>19</v>
      </c>
      <c r="I25" s="4" t="s">
        <v>20</v>
      </c>
      <c r="J25" s="9">
        <v>290</v>
      </c>
      <c r="K25" s="9">
        <v>180</v>
      </c>
      <c r="M25" s="9">
        <f>K25-J25</f>
        <v>-110</v>
      </c>
      <c r="N25" s="10">
        <f>K25/J25-1</f>
        <v>-0.37931034482758619</v>
      </c>
      <c r="P25" s="11">
        <v>1.3507219375873311E-2</v>
      </c>
      <c r="Q25" s="11">
        <v>8.2173019858479794E-3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21475</v>
      </c>
      <c r="K28" s="6">
        <v>21905</v>
      </c>
      <c r="M28" s="6">
        <f>K28-J28</f>
        <v>430</v>
      </c>
      <c r="N28" s="7">
        <f>K28/J28-1</f>
        <v>2.0023282887077887E-2</v>
      </c>
    </row>
    <row r="29" spans="1:17" s="5" customFormat="1" ht="12.9" customHeight="1" x14ac:dyDescent="0.5">
      <c r="A29" s="5" t="s">
        <v>304</v>
      </c>
      <c r="C29" s="5">
        <v>597</v>
      </c>
      <c r="D29" s="5" t="s">
        <v>305</v>
      </c>
      <c r="E29" s="5" t="s">
        <v>23</v>
      </c>
      <c r="F29" s="5" t="s">
        <v>306</v>
      </c>
      <c r="G29" s="5" t="s">
        <v>307</v>
      </c>
      <c r="H29" s="5" t="s">
        <v>19</v>
      </c>
      <c r="I29" s="5" t="s">
        <v>20</v>
      </c>
      <c r="J29" s="6">
        <v>17325</v>
      </c>
      <c r="K29" s="6">
        <v>17165</v>
      </c>
      <c r="M29" s="6">
        <f>K29-J29</f>
        <v>-160</v>
      </c>
      <c r="N29" s="7">
        <f>K29/J29-1</f>
        <v>-9.235209235209263E-3</v>
      </c>
      <c r="P29" s="8">
        <v>0.80675203725261935</v>
      </c>
      <c r="Q29" s="8">
        <v>0.78361104770600321</v>
      </c>
    </row>
    <row r="30" spans="1:17" s="5" customFormat="1" ht="14.05" customHeight="1" x14ac:dyDescent="0.5">
      <c r="A30" s="5" t="s">
        <v>311</v>
      </c>
      <c r="C30" s="5">
        <v>590</v>
      </c>
      <c r="D30" s="5" t="s">
        <v>308</v>
      </c>
      <c r="E30" s="5" t="s">
        <v>23</v>
      </c>
      <c r="F30" s="5" t="s">
        <v>309</v>
      </c>
      <c r="G30" s="5" t="s">
        <v>310</v>
      </c>
      <c r="H30" s="5" t="s">
        <v>19</v>
      </c>
      <c r="I30" s="5" t="s">
        <v>20</v>
      </c>
      <c r="J30" s="6">
        <v>4150</v>
      </c>
      <c r="K30" s="6">
        <v>4735</v>
      </c>
      <c r="M30" s="6">
        <f>K30-J30</f>
        <v>585</v>
      </c>
      <c r="N30" s="7">
        <f>K30/J30-1</f>
        <v>0.14096385542168677</v>
      </c>
      <c r="P30" s="8">
        <v>0.19324796274738068</v>
      </c>
      <c r="Q30" s="8">
        <v>0.21616069390550102</v>
      </c>
    </row>
    <row r="31" spans="1:17" s="4" customFormat="1" ht="14.05" customHeight="1" x14ac:dyDescent="0.5">
      <c r="A31" s="4" t="s">
        <v>315</v>
      </c>
      <c r="C31" s="4">
        <v>591</v>
      </c>
      <c r="D31" s="4" t="s">
        <v>312</v>
      </c>
      <c r="E31" s="4" t="s">
        <v>23</v>
      </c>
      <c r="F31" s="4" t="s">
        <v>313</v>
      </c>
      <c r="G31" s="4" t="s">
        <v>314</v>
      </c>
      <c r="H31" s="4" t="s">
        <v>19</v>
      </c>
      <c r="I31" s="4" t="s">
        <v>20</v>
      </c>
      <c r="J31" s="9">
        <v>4045</v>
      </c>
      <c r="K31" s="9">
        <v>4600</v>
      </c>
      <c r="M31" s="9">
        <f>K31-J31</f>
        <v>555</v>
      </c>
      <c r="N31" s="10">
        <f>K31/J31-1</f>
        <v>0.13720642768850433</v>
      </c>
      <c r="P31" s="11">
        <v>0.18835855646100116</v>
      </c>
      <c r="Q31" s="11">
        <v>0.20999771741611503</v>
      </c>
    </row>
    <row r="32" spans="1:17" s="4" customFormat="1" ht="12.9" customHeight="1" x14ac:dyDescent="0.5">
      <c r="A32" s="4" t="s">
        <v>316</v>
      </c>
      <c r="C32" s="4">
        <v>592</v>
      </c>
      <c r="D32" s="4" t="s">
        <v>317</v>
      </c>
      <c r="E32" s="4" t="s">
        <v>23</v>
      </c>
      <c r="F32" s="4" t="s">
        <v>318</v>
      </c>
      <c r="G32" s="4" t="s">
        <v>317</v>
      </c>
      <c r="H32" s="4" t="s">
        <v>19</v>
      </c>
      <c r="I32" s="4" t="s">
        <v>20</v>
      </c>
      <c r="J32" s="9">
        <v>2010</v>
      </c>
      <c r="K32" s="9">
        <v>2335</v>
      </c>
      <c r="M32" s="9">
        <f>K32-J32</f>
        <v>325</v>
      </c>
      <c r="N32" s="10">
        <f>K32/J32-1</f>
        <v>0.1616915422885572</v>
      </c>
      <c r="P32" s="11">
        <v>9.3597206053550638E-2</v>
      </c>
      <c r="Q32" s="11">
        <v>0.10659666742752796</v>
      </c>
    </row>
    <row r="33" spans="1:17" s="4" customFormat="1" ht="12.9" customHeight="1" x14ac:dyDescent="0.5">
      <c r="A33" s="4" t="s">
        <v>319</v>
      </c>
      <c r="C33" s="4">
        <v>593</v>
      </c>
      <c r="D33" s="4" t="s">
        <v>320</v>
      </c>
      <c r="E33" s="4" t="s">
        <v>23</v>
      </c>
      <c r="F33" s="4" t="s">
        <v>321</v>
      </c>
      <c r="G33" s="4" t="s">
        <v>320</v>
      </c>
      <c r="H33" s="4" t="s">
        <v>19</v>
      </c>
      <c r="I33" s="4" t="s">
        <v>20</v>
      </c>
      <c r="J33" s="9">
        <v>2035</v>
      </c>
      <c r="K33" s="9">
        <v>2245</v>
      </c>
      <c r="M33" s="9">
        <f>K33-J33</f>
        <v>210</v>
      </c>
      <c r="N33" s="10">
        <f>K33/J33-1</f>
        <v>0.10319410319410327</v>
      </c>
      <c r="P33" s="11">
        <v>9.4761350407450526E-2</v>
      </c>
      <c r="Q33" s="11">
        <v>0.10248801643460397</v>
      </c>
    </row>
    <row r="34" spans="1:17" s="4" customFormat="1" ht="12.9" customHeight="1" x14ac:dyDescent="0.5">
      <c r="A34" s="4" t="s">
        <v>322</v>
      </c>
      <c r="C34" s="4">
        <v>594</v>
      </c>
      <c r="D34" s="4" t="s">
        <v>323</v>
      </c>
      <c r="E34" s="4" t="s">
        <v>23</v>
      </c>
      <c r="F34" s="4" t="s">
        <v>324</v>
      </c>
      <c r="G34" s="4" t="s">
        <v>325</v>
      </c>
      <c r="H34" s="4" t="s">
        <v>19</v>
      </c>
      <c r="I34" s="4" t="s">
        <v>20</v>
      </c>
      <c r="J34" s="9">
        <v>10</v>
      </c>
      <c r="K34" s="9">
        <v>25</v>
      </c>
      <c r="M34" s="9">
        <f>K34-J34</f>
        <v>15</v>
      </c>
      <c r="N34" s="10">
        <f>K34/J34-1</f>
        <v>1.5</v>
      </c>
      <c r="P34" s="11">
        <v>4.6565774155995343E-4</v>
      </c>
      <c r="Q34" s="11">
        <v>1.1412919424788862E-3</v>
      </c>
    </row>
    <row r="35" spans="1:17" s="4" customFormat="1" ht="14.05" customHeight="1" x14ac:dyDescent="0.5">
      <c r="A35" s="4" t="s">
        <v>329</v>
      </c>
      <c r="C35" s="4">
        <v>595</v>
      </c>
      <c r="D35" s="4" t="s">
        <v>326</v>
      </c>
      <c r="E35" s="4" t="s">
        <v>23</v>
      </c>
      <c r="F35" s="4" t="s">
        <v>327</v>
      </c>
      <c r="G35" s="4" t="s">
        <v>328</v>
      </c>
      <c r="H35" s="4" t="s">
        <v>19</v>
      </c>
      <c r="I35" s="4" t="s">
        <v>20</v>
      </c>
      <c r="J35" s="9">
        <v>75</v>
      </c>
      <c r="K35" s="9">
        <v>115</v>
      </c>
      <c r="M35" s="9">
        <f>K35-J35</f>
        <v>40</v>
      </c>
      <c r="N35" s="10">
        <f>K35/J35-1</f>
        <v>0.53333333333333344</v>
      </c>
      <c r="P35" s="11">
        <v>3.4924330616996507E-3</v>
      </c>
      <c r="Q35" s="11">
        <v>5.2499429354028763E-3</v>
      </c>
    </row>
    <row r="36" spans="1:17" s="4" customFormat="1" ht="14.05" customHeight="1" x14ac:dyDescent="0.5">
      <c r="A36" s="4" t="s">
        <v>333</v>
      </c>
      <c r="C36" s="4">
        <v>596</v>
      </c>
      <c r="D36" s="4" t="s">
        <v>330</v>
      </c>
      <c r="E36" s="4" t="s">
        <v>23</v>
      </c>
      <c r="F36" s="4" t="s">
        <v>331</v>
      </c>
      <c r="G36" s="4" t="s">
        <v>332</v>
      </c>
      <c r="H36" s="4" t="s">
        <v>19</v>
      </c>
      <c r="I36" s="4" t="s">
        <v>20</v>
      </c>
      <c r="J36" s="9">
        <v>20</v>
      </c>
      <c r="K36" s="9">
        <v>20</v>
      </c>
      <c r="M36" s="9">
        <f>K36-J36</f>
        <v>0</v>
      </c>
      <c r="N36" s="10">
        <f>K36/J36-1</f>
        <v>0</v>
      </c>
      <c r="P36" s="11">
        <v>9.3131548311990687E-4</v>
      </c>
      <c r="Q36" s="11">
        <v>9.130335539831089E-4</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21470</v>
      </c>
      <c r="K39" s="6">
        <v>21905</v>
      </c>
      <c r="M39" s="6">
        <f>K39-J39</f>
        <v>435</v>
      </c>
      <c r="N39" s="7">
        <f>K39/J39-1</f>
        <v>2.0260829063809993E-2</v>
      </c>
    </row>
    <row r="40" spans="1:17" s="4" customFormat="1" ht="14.05" customHeight="1" x14ac:dyDescent="0.5">
      <c r="A40" s="4" t="s">
        <v>341</v>
      </c>
      <c r="C40" s="4">
        <v>617</v>
      </c>
      <c r="D40" s="4" t="s">
        <v>339</v>
      </c>
      <c r="E40" s="4" t="s">
        <v>23</v>
      </c>
      <c r="F40" s="4" t="s">
        <v>340</v>
      </c>
      <c r="G40" s="4" t="s">
        <v>339</v>
      </c>
      <c r="H40" s="4" t="s">
        <v>19</v>
      </c>
      <c r="I40" s="4" t="s">
        <v>20</v>
      </c>
      <c r="J40" s="9">
        <v>1960</v>
      </c>
      <c r="K40" s="9">
        <v>2090</v>
      </c>
      <c r="M40" s="9">
        <f>K40-J40</f>
        <v>130</v>
      </c>
      <c r="N40" s="10">
        <f>K40/J40-1</f>
        <v>6.6326530612244916E-2</v>
      </c>
      <c r="P40" s="11">
        <v>9.1290172333488587E-2</v>
      </c>
      <c r="Q40" s="11">
        <v>9.5412006391234871E-2</v>
      </c>
    </row>
    <row r="41" spans="1:17" s="4" customFormat="1" ht="12.9" customHeight="1" x14ac:dyDescent="0.5">
      <c r="A41" s="4" t="s">
        <v>342</v>
      </c>
      <c r="C41" s="4">
        <v>618</v>
      </c>
      <c r="D41" s="4" t="s">
        <v>343</v>
      </c>
      <c r="E41" s="4" t="s">
        <v>23</v>
      </c>
      <c r="F41" s="4" t="s">
        <v>344</v>
      </c>
      <c r="G41" s="4" t="s">
        <v>343</v>
      </c>
      <c r="H41" s="4" t="s">
        <v>19</v>
      </c>
      <c r="I41" s="4" t="s">
        <v>20</v>
      </c>
      <c r="J41" s="9">
        <v>19515</v>
      </c>
      <c r="K41" s="9">
        <v>19815</v>
      </c>
      <c r="M41" s="9">
        <f>K41-J41</f>
        <v>300</v>
      </c>
      <c r="N41" s="10">
        <f>K41/J41-1</f>
        <v>1.537279016141424E-2</v>
      </c>
      <c r="P41" s="11">
        <v>0.90894271075919886</v>
      </c>
      <c r="Q41" s="11">
        <v>0.90458799360876507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21470</v>
      </c>
      <c r="K4" s="6">
        <v>21905</v>
      </c>
      <c r="M4" s="6">
        <f>K4-J4</f>
        <v>435</v>
      </c>
      <c r="N4" s="7">
        <f>K4/J4-1</f>
        <v>2.0260829063809993E-2</v>
      </c>
    </row>
    <row r="5" spans="1:17" s="5" customFormat="1" ht="14.05" customHeight="1" x14ac:dyDescent="0.5">
      <c r="A5" s="5" t="s">
        <v>351</v>
      </c>
      <c r="C5" s="5">
        <v>128</v>
      </c>
      <c r="D5" s="5" t="s">
        <v>349</v>
      </c>
      <c r="E5" s="5" t="s">
        <v>23</v>
      </c>
      <c r="F5" s="5" t="s">
        <v>350</v>
      </c>
      <c r="G5" s="5" t="s">
        <v>349</v>
      </c>
      <c r="H5" s="5" t="s">
        <v>19</v>
      </c>
      <c r="I5" s="5" t="s">
        <v>20</v>
      </c>
      <c r="J5" s="6">
        <v>19065</v>
      </c>
      <c r="K5" s="6">
        <v>19820</v>
      </c>
      <c r="M5" s="6">
        <f>K5-J5</f>
        <v>755</v>
      </c>
      <c r="N5" s="7">
        <f>K5/J5-1</f>
        <v>3.9601363755572994E-2</v>
      </c>
      <c r="P5" s="8">
        <v>0.88798323241732646</v>
      </c>
      <c r="Q5" s="8">
        <v>0.9048162519972609</v>
      </c>
    </row>
    <row r="6" spans="1:17" s="4" customFormat="1" ht="12.9" customHeight="1" x14ac:dyDescent="0.5">
      <c r="A6" s="4" t="s">
        <v>352</v>
      </c>
      <c r="C6" s="4">
        <v>129</v>
      </c>
      <c r="D6" s="4" t="s">
        <v>353</v>
      </c>
      <c r="E6" s="4" t="s">
        <v>23</v>
      </c>
      <c r="F6" s="4" t="s">
        <v>354</v>
      </c>
      <c r="G6" s="4" t="s">
        <v>355</v>
      </c>
      <c r="H6" s="4" t="s">
        <v>19</v>
      </c>
      <c r="I6" s="4" t="s">
        <v>20</v>
      </c>
      <c r="J6" s="9">
        <v>4235</v>
      </c>
      <c r="K6" s="9">
        <v>4520</v>
      </c>
      <c r="M6" s="9">
        <f>K6-J6</f>
        <v>285</v>
      </c>
      <c r="N6" s="10">
        <f>K6/J6-1</f>
        <v>6.7296340023612844E-2</v>
      </c>
      <c r="P6" s="11">
        <v>0.19725197950628784</v>
      </c>
      <c r="Q6" s="11">
        <v>0.20634558320018262</v>
      </c>
    </row>
    <row r="7" spans="1:17" s="4" customFormat="1" ht="12.9" customHeight="1" x14ac:dyDescent="0.5">
      <c r="A7" s="4" t="s">
        <v>101</v>
      </c>
      <c r="C7" s="4">
        <v>130</v>
      </c>
      <c r="D7" s="4" t="s">
        <v>90</v>
      </c>
      <c r="E7" s="4" t="s">
        <v>23</v>
      </c>
      <c r="F7" s="4" t="s">
        <v>91</v>
      </c>
      <c r="G7" s="4" t="s">
        <v>90</v>
      </c>
      <c r="H7" s="4" t="s">
        <v>19</v>
      </c>
      <c r="I7" s="4" t="s">
        <v>20</v>
      </c>
      <c r="J7" s="9">
        <v>14835</v>
      </c>
      <c r="K7" s="9">
        <v>15300</v>
      </c>
      <c r="M7" s="9">
        <f>K7-J7</f>
        <v>465</v>
      </c>
      <c r="N7" s="10">
        <f>K7/J7-1</f>
        <v>3.1344792719919079E-2</v>
      </c>
      <c r="P7" s="11">
        <v>0.69096413600372608</v>
      </c>
      <c r="Q7" s="11">
        <v>0.69847066879707831</v>
      </c>
    </row>
    <row r="8" spans="1:17" s="5" customFormat="1" ht="12.9" customHeight="1" x14ac:dyDescent="0.5">
      <c r="A8" s="5" t="s">
        <v>356</v>
      </c>
      <c r="C8" s="5">
        <v>131</v>
      </c>
      <c r="D8" s="5" t="s">
        <v>357</v>
      </c>
      <c r="E8" s="5" t="s">
        <v>23</v>
      </c>
      <c r="F8" s="5" t="s">
        <v>358</v>
      </c>
      <c r="G8" s="5" t="s">
        <v>357</v>
      </c>
      <c r="H8" s="5" t="s">
        <v>19</v>
      </c>
      <c r="I8" s="5" t="s">
        <v>20</v>
      </c>
      <c r="J8" s="6">
        <v>2400</v>
      </c>
      <c r="K8" s="6">
        <v>2085</v>
      </c>
      <c r="M8" s="6">
        <f>K8-J8</f>
        <v>-315</v>
      </c>
      <c r="N8" s="7">
        <f>K8/J8-1</f>
        <v>-0.13124999999999998</v>
      </c>
      <c r="P8" s="8">
        <v>0.11178388448998602</v>
      </c>
      <c r="Q8" s="8">
        <v>9.5183748002739099E-2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21470</v>
      </c>
      <c r="K11" s="6">
        <v>21905</v>
      </c>
      <c r="M11" s="6">
        <f>K11-J11</f>
        <v>435</v>
      </c>
      <c r="N11" s="7">
        <f>K11/J11-1</f>
        <v>2.0260829063809993E-2</v>
      </c>
    </row>
    <row r="12" spans="1:17" s="5" customFormat="1" ht="14.05" customHeight="1" x14ac:dyDescent="0.5">
      <c r="A12" s="5" t="s">
        <v>365</v>
      </c>
      <c r="C12" s="5">
        <v>143</v>
      </c>
      <c r="D12" s="5" t="s">
        <v>363</v>
      </c>
      <c r="E12" s="5" t="s">
        <v>23</v>
      </c>
      <c r="F12" s="5" t="s">
        <v>364</v>
      </c>
      <c r="G12" s="5" t="s">
        <v>363</v>
      </c>
      <c r="H12" s="5" t="s">
        <v>19</v>
      </c>
      <c r="I12" s="5" t="s">
        <v>20</v>
      </c>
      <c r="J12" s="6">
        <v>15565</v>
      </c>
      <c r="K12" s="6">
        <v>16150</v>
      </c>
      <c r="M12" s="6">
        <f>K12-J12</f>
        <v>585</v>
      </c>
      <c r="N12" s="7">
        <f>K12/J12-1</f>
        <v>3.758432380340504E-2</v>
      </c>
      <c r="P12" s="8">
        <v>0.72496506753609691</v>
      </c>
      <c r="Q12" s="8">
        <v>0.73727459484136038</v>
      </c>
    </row>
    <row r="13" spans="1:17" s="5" customFormat="1" ht="14.05" customHeight="1" x14ac:dyDescent="0.5">
      <c r="A13" s="5" t="s">
        <v>368</v>
      </c>
      <c r="C13" s="5">
        <v>144</v>
      </c>
      <c r="D13" s="5" t="s">
        <v>366</v>
      </c>
      <c r="E13" s="5" t="s">
        <v>23</v>
      </c>
      <c r="F13" s="5" t="s">
        <v>367</v>
      </c>
      <c r="G13" s="5" t="s">
        <v>366</v>
      </c>
      <c r="H13" s="5" t="s">
        <v>19</v>
      </c>
      <c r="I13" s="5" t="s">
        <v>20</v>
      </c>
      <c r="J13" s="6">
        <v>5805</v>
      </c>
      <c r="K13" s="6">
        <v>5460</v>
      </c>
      <c r="M13" s="6">
        <f>K13-J13</f>
        <v>-345</v>
      </c>
      <c r="N13" s="7">
        <f>K13/J13-1</f>
        <v>-5.9431524547803649E-2</v>
      </c>
      <c r="P13" s="8">
        <v>0.27037727061015371</v>
      </c>
      <c r="Q13" s="8">
        <v>0.24925816023738873</v>
      </c>
    </row>
    <row r="14" spans="1:17" s="4" customFormat="1" ht="12.9" customHeight="1" x14ac:dyDescent="0.5">
      <c r="A14" s="4" t="s">
        <v>369</v>
      </c>
      <c r="C14" s="4" t="s">
        <v>151</v>
      </c>
      <c r="D14" s="4" t="s">
        <v>151</v>
      </c>
      <c r="F14" s="4" t="s">
        <v>370</v>
      </c>
      <c r="G14" s="4" t="s">
        <v>371</v>
      </c>
      <c r="H14" s="4" t="s">
        <v>19</v>
      </c>
      <c r="I14" s="4" t="s">
        <v>20</v>
      </c>
      <c r="J14" s="15" t="s">
        <v>154</v>
      </c>
      <c r="K14" s="9">
        <v>705</v>
      </c>
      <c r="M14" s="15" t="s">
        <v>154</v>
      </c>
      <c r="N14" s="15" t="s">
        <v>154</v>
      </c>
      <c r="P14" s="15" t="s">
        <v>154</v>
      </c>
      <c r="Q14" s="11">
        <v>3.2184432777904587E-2</v>
      </c>
    </row>
    <row r="15" spans="1:17" s="4" customFormat="1" ht="12.9" customHeight="1" x14ac:dyDescent="0.5">
      <c r="A15" s="4" t="s">
        <v>372</v>
      </c>
      <c r="C15" s="4" t="s">
        <v>151</v>
      </c>
      <c r="D15" s="4" t="s">
        <v>151</v>
      </c>
      <c r="F15" s="4" t="s">
        <v>373</v>
      </c>
      <c r="G15" s="4" t="s">
        <v>374</v>
      </c>
      <c r="H15" s="4" t="s">
        <v>19</v>
      </c>
      <c r="I15" s="4" t="s">
        <v>20</v>
      </c>
      <c r="J15" s="15" t="s">
        <v>154</v>
      </c>
      <c r="K15" s="9">
        <v>495</v>
      </c>
      <c r="M15" s="15" t="s">
        <v>154</v>
      </c>
      <c r="N15" s="15" t="s">
        <v>154</v>
      </c>
      <c r="P15" s="15" t="s">
        <v>154</v>
      </c>
      <c r="Q15" s="11">
        <v>2.2597580461081946E-2</v>
      </c>
    </row>
    <row r="16" spans="1:17" s="4" customFormat="1" ht="12.9" customHeight="1" x14ac:dyDescent="0.5">
      <c r="A16" s="4" t="s">
        <v>375</v>
      </c>
      <c r="C16" s="4">
        <v>147</v>
      </c>
      <c r="D16" s="4" t="s">
        <v>376</v>
      </c>
      <c r="E16" s="4" t="s">
        <v>23</v>
      </c>
      <c r="F16" s="4" t="s">
        <v>377</v>
      </c>
      <c r="G16" s="4" t="s">
        <v>376</v>
      </c>
      <c r="H16" s="4" t="s">
        <v>19</v>
      </c>
      <c r="I16" s="4" t="s">
        <v>20</v>
      </c>
      <c r="J16" s="9">
        <v>470</v>
      </c>
      <c r="K16" s="9">
        <v>365</v>
      </c>
      <c r="M16" s="9">
        <f>K16-J16</f>
        <v>-105</v>
      </c>
      <c r="N16" s="10">
        <f>K16/J16-1</f>
        <v>-0.22340425531914898</v>
      </c>
      <c r="P16" s="11">
        <v>2.1891010712622262E-2</v>
      </c>
      <c r="Q16" s="11">
        <v>1.6662862360191738E-2</v>
      </c>
    </row>
    <row r="17" spans="1:17" s="4" customFormat="1" ht="12.9" customHeight="1" x14ac:dyDescent="0.5">
      <c r="A17" s="4" t="s">
        <v>378</v>
      </c>
      <c r="C17" s="4">
        <v>148</v>
      </c>
      <c r="D17" s="4" t="s">
        <v>379</v>
      </c>
      <c r="E17" s="4" t="s">
        <v>23</v>
      </c>
      <c r="F17" s="4" t="s">
        <v>380</v>
      </c>
      <c r="G17" s="4" t="s">
        <v>379</v>
      </c>
      <c r="H17" s="4" t="s">
        <v>19</v>
      </c>
      <c r="I17" s="4" t="s">
        <v>20</v>
      </c>
      <c r="J17" s="9">
        <v>1750</v>
      </c>
      <c r="K17" s="9">
        <v>1430</v>
      </c>
      <c r="M17" s="9">
        <f>K17-J17</f>
        <v>-320</v>
      </c>
      <c r="N17" s="10">
        <f>K17/J17-1</f>
        <v>-0.18285714285714283</v>
      </c>
      <c r="P17" s="11">
        <v>8.1509082440614805E-2</v>
      </c>
      <c r="Q17" s="11">
        <v>6.5281899109792291E-2</v>
      </c>
    </row>
    <row r="18" spans="1:17" s="4" customFormat="1" ht="14.05" customHeight="1" x14ac:dyDescent="0.5">
      <c r="A18" s="4" t="s">
        <v>383</v>
      </c>
      <c r="C18" s="4" t="s">
        <v>151</v>
      </c>
      <c r="D18" s="4" t="s">
        <v>151</v>
      </c>
      <c r="F18" s="4" t="s">
        <v>381</v>
      </c>
      <c r="G18" s="4" t="s">
        <v>382</v>
      </c>
      <c r="H18" s="4" t="s">
        <v>19</v>
      </c>
      <c r="I18" s="4" t="s">
        <v>20</v>
      </c>
      <c r="J18" s="15" t="s">
        <v>154</v>
      </c>
      <c r="K18" s="9">
        <v>2455</v>
      </c>
      <c r="M18" s="15" t="s">
        <v>154</v>
      </c>
      <c r="N18" s="15" t="s">
        <v>154</v>
      </c>
      <c r="P18" s="15" t="s">
        <v>154</v>
      </c>
      <c r="Q18" s="11">
        <v>0.11207486875142661</v>
      </c>
    </row>
    <row r="19" spans="1:17" s="4" customFormat="1" ht="12.9" customHeight="1" x14ac:dyDescent="0.5">
      <c r="A19" s="4" t="s">
        <v>384</v>
      </c>
      <c r="C19" s="4" t="s">
        <v>151</v>
      </c>
      <c r="D19" s="4" t="s">
        <v>151</v>
      </c>
      <c r="F19" s="4" t="s">
        <v>385</v>
      </c>
      <c r="G19" s="4" t="s">
        <v>386</v>
      </c>
      <c r="H19" s="4" t="s">
        <v>19</v>
      </c>
      <c r="I19" s="4" t="s">
        <v>20</v>
      </c>
      <c r="J19" s="15" t="s">
        <v>154</v>
      </c>
      <c r="K19" s="9">
        <v>1555</v>
      </c>
      <c r="M19" s="15" t="s">
        <v>154</v>
      </c>
      <c r="N19" s="15" t="s">
        <v>154</v>
      </c>
      <c r="P19" s="15" t="s">
        <v>154</v>
      </c>
      <c r="Q19" s="11">
        <v>7.0988358822186709E-2</v>
      </c>
    </row>
    <row r="20" spans="1:17" s="4" customFormat="1" ht="14.05" customHeight="1" x14ac:dyDescent="0.5">
      <c r="A20" s="4" t="s">
        <v>389</v>
      </c>
      <c r="C20" s="4" t="s">
        <v>151</v>
      </c>
      <c r="D20" s="4" t="s">
        <v>151</v>
      </c>
      <c r="F20" s="4" t="s">
        <v>387</v>
      </c>
      <c r="G20" s="4" t="s">
        <v>388</v>
      </c>
      <c r="H20" s="4" t="s">
        <v>19</v>
      </c>
      <c r="I20" s="4" t="s">
        <v>20</v>
      </c>
      <c r="J20" s="15" t="s">
        <v>154</v>
      </c>
      <c r="K20" s="9">
        <v>900</v>
      </c>
      <c r="M20" s="15" t="s">
        <v>154</v>
      </c>
      <c r="N20" s="15" t="s">
        <v>154</v>
      </c>
      <c r="P20" s="15" t="s">
        <v>154</v>
      </c>
      <c r="Q20" s="11">
        <v>4.1086509929239901E-2</v>
      </c>
    </row>
    <row r="21" spans="1:17" s="5" customFormat="1" ht="14.05" customHeight="1" x14ac:dyDescent="0.5">
      <c r="A21" s="5" t="s">
        <v>392</v>
      </c>
      <c r="C21" s="5">
        <v>152</v>
      </c>
      <c r="D21" s="5" t="s">
        <v>390</v>
      </c>
      <c r="E21" s="5" t="s">
        <v>23</v>
      </c>
      <c r="F21" s="5" t="s">
        <v>391</v>
      </c>
      <c r="G21" s="5" t="s">
        <v>390</v>
      </c>
      <c r="H21" s="5" t="s">
        <v>19</v>
      </c>
      <c r="I21" s="5" t="s">
        <v>20</v>
      </c>
      <c r="J21" s="6">
        <v>100</v>
      </c>
      <c r="K21" s="6">
        <v>295</v>
      </c>
      <c r="M21" s="6">
        <f>K21-J21</f>
        <v>195</v>
      </c>
      <c r="N21" s="7">
        <f>K21/J21-1</f>
        <v>1.9500000000000002</v>
      </c>
      <c r="P21" s="8">
        <v>4.657661853749418E-3</v>
      </c>
      <c r="Q21" s="8">
        <v>1.3467244921250857E-2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5810</v>
      </c>
      <c r="K24" s="6">
        <v>5460</v>
      </c>
      <c r="M24" s="6">
        <f>K24-J24</f>
        <v>-350</v>
      </c>
      <c r="N24" s="7">
        <f>K24/J24-1</f>
        <v>-6.0240963855421659E-2</v>
      </c>
    </row>
    <row r="25" spans="1:17" s="4" customFormat="1" ht="12.9" customHeight="1" x14ac:dyDescent="0.5">
      <c r="A25" s="4" t="s">
        <v>398</v>
      </c>
      <c r="C25" s="4">
        <v>194</v>
      </c>
      <c r="D25" s="4" t="s">
        <v>399</v>
      </c>
      <c r="E25" s="4" t="s">
        <v>23</v>
      </c>
      <c r="F25" s="4" t="s">
        <v>400</v>
      </c>
      <c r="G25" s="4" t="s">
        <v>399</v>
      </c>
      <c r="H25" s="4" t="s">
        <v>19</v>
      </c>
      <c r="I25" s="4" t="s">
        <v>20</v>
      </c>
      <c r="J25" s="9">
        <v>355</v>
      </c>
      <c r="K25" s="9">
        <v>260</v>
      </c>
      <c r="M25" s="9">
        <f>K25-J25</f>
        <v>-95</v>
      </c>
      <c r="N25" s="10">
        <f>K25/J25-1</f>
        <v>-0.26760563380281688</v>
      </c>
      <c r="P25" s="11">
        <v>6.1101549053356283E-2</v>
      </c>
      <c r="Q25" s="11">
        <v>4.7619047619047616E-2</v>
      </c>
    </row>
    <row r="26" spans="1:17" s="4" customFormat="1" ht="12.9" customHeight="1" x14ac:dyDescent="0.5">
      <c r="A26" s="4" t="s">
        <v>401</v>
      </c>
      <c r="C26" s="4">
        <v>206</v>
      </c>
      <c r="D26" s="4" t="s">
        <v>402</v>
      </c>
      <c r="E26" s="4" t="s">
        <v>23</v>
      </c>
      <c r="F26" s="4" t="s">
        <v>403</v>
      </c>
      <c r="G26" s="4" t="s">
        <v>402</v>
      </c>
      <c r="H26" s="4" t="s">
        <v>19</v>
      </c>
      <c r="I26" s="4" t="s">
        <v>20</v>
      </c>
      <c r="J26" s="9">
        <v>1450</v>
      </c>
      <c r="K26" s="9">
        <v>1075</v>
      </c>
      <c r="M26" s="9">
        <f>K26-J26</f>
        <v>-375</v>
      </c>
      <c r="N26" s="10">
        <f>K26/J26-1</f>
        <v>-0.25862068965517238</v>
      </c>
      <c r="P26" s="11">
        <v>0.24956970740103271</v>
      </c>
      <c r="Q26" s="11">
        <v>0.19688644688644688</v>
      </c>
    </row>
    <row r="27" spans="1:17" s="4" customFormat="1" ht="12.9" customHeight="1" x14ac:dyDescent="0.5">
      <c r="A27" s="4" t="s">
        <v>404</v>
      </c>
      <c r="C27" s="4">
        <v>224</v>
      </c>
      <c r="D27" s="4" t="s">
        <v>405</v>
      </c>
      <c r="E27" s="4" t="s">
        <v>23</v>
      </c>
      <c r="F27" s="4" t="s">
        <v>406</v>
      </c>
      <c r="G27" s="4" t="s">
        <v>405</v>
      </c>
      <c r="H27" s="4" t="s">
        <v>19</v>
      </c>
      <c r="I27" s="4" t="s">
        <v>20</v>
      </c>
      <c r="J27" s="9">
        <v>150</v>
      </c>
      <c r="K27" s="9">
        <v>125</v>
      </c>
      <c r="M27" s="9">
        <f>K27-J27</f>
        <v>-25</v>
      </c>
      <c r="N27" s="10">
        <f>K27/J27-1</f>
        <v>-0.16666666666666663</v>
      </c>
      <c r="P27" s="11">
        <v>2.5817555938037865E-2</v>
      </c>
      <c r="Q27" s="11">
        <v>2.2893772893772892E-2</v>
      </c>
    </row>
    <row r="28" spans="1:17" s="4" customFormat="1" ht="12.9" customHeight="1" x14ac:dyDescent="0.5">
      <c r="A28" s="4" t="s">
        <v>407</v>
      </c>
      <c r="C28" s="4">
        <v>234</v>
      </c>
      <c r="D28" s="4" t="s">
        <v>408</v>
      </c>
      <c r="E28" s="4" t="s">
        <v>23</v>
      </c>
      <c r="F28" s="4" t="s">
        <v>409</v>
      </c>
      <c r="G28" s="4" t="s">
        <v>408</v>
      </c>
      <c r="H28" s="4" t="s">
        <v>19</v>
      </c>
      <c r="I28" s="4" t="s">
        <v>20</v>
      </c>
      <c r="J28" s="9">
        <v>3820</v>
      </c>
      <c r="K28" s="9">
        <v>3975</v>
      </c>
      <c r="M28" s="9">
        <f>K28-J28</f>
        <v>155</v>
      </c>
      <c r="N28" s="10">
        <f>K28/J28-1</f>
        <v>4.0575916230366493E-2</v>
      </c>
      <c r="P28" s="11">
        <v>0.65748709122203097</v>
      </c>
      <c r="Q28" s="11">
        <v>0.72802197802197799</v>
      </c>
    </row>
    <row r="29" spans="1:17" s="4" customFormat="1" ht="14.05" customHeight="1" x14ac:dyDescent="0.5">
      <c r="A29" s="4" t="s">
        <v>412</v>
      </c>
      <c r="C29" s="4">
        <v>252</v>
      </c>
      <c r="D29" s="4" t="s">
        <v>410</v>
      </c>
      <c r="E29" s="4" t="s">
        <v>23</v>
      </c>
      <c r="F29" s="4" t="s">
        <v>411</v>
      </c>
      <c r="G29" s="4" t="s">
        <v>410</v>
      </c>
      <c r="H29" s="4" t="s">
        <v>19</v>
      </c>
      <c r="I29" s="4" t="s">
        <v>20</v>
      </c>
      <c r="J29" s="9">
        <v>20</v>
      </c>
      <c r="K29" s="9">
        <v>20</v>
      </c>
      <c r="M29" s="9">
        <f>K29-J29</f>
        <v>0</v>
      </c>
      <c r="N29" s="10">
        <f>K29/J29-1</f>
        <v>0</v>
      </c>
      <c r="P29" s="11">
        <v>3.4423407917383822E-3</v>
      </c>
      <c r="Q29" s="11">
        <v>3.663003663003663E-3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1885</v>
      </c>
      <c r="K31" s="6">
        <v>900</v>
      </c>
      <c r="M31" s="6">
        <f>K31-J31</f>
        <v>-985</v>
      </c>
      <c r="N31" s="7">
        <f>K31/J31-1</f>
        <v>-0.52254641909814326</v>
      </c>
    </row>
    <row r="32" spans="1:17" s="4" customFormat="1" ht="12.9" customHeight="1" x14ac:dyDescent="0.5">
      <c r="A32" s="4" t="s">
        <v>398</v>
      </c>
      <c r="C32" s="4">
        <v>374</v>
      </c>
      <c r="D32" s="4" t="s">
        <v>399</v>
      </c>
      <c r="E32" s="4" t="s">
        <v>23</v>
      </c>
      <c r="F32" s="4" t="s">
        <v>417</v>
      </c>
      <c r="G32" s="4" t="s">
        <v>399</v>
      </c>
      <c r="H32" s="4" t="s">
        <v>19</v>
      </c>
      <c r="I32" s="4" t="s">
        <v>20</v>
      </c>
      <c r="J32" s="9">
        <v>40</v>
      </c>
      <c r="K32" s="9">
        <v>25</v>
      </c>
      <c r="M32" s="9">
        <f>K32-J32</f>
        <v>-15</v>
      </c>
      <c r="N32" s="10">
        <f>K32/J32-1</f>
        <v>-0.375</v>
      </c>
      <c r="P32" s="11">
        <v>2.1220159151193633E-2</v>
      </c>
      <c r="Q32" s="11">
        <v>2.7777777777777776E-2</v>
      </c>
    </row>
    <row r="33" spans="1:17" s="4" customFormat="1" ht="12.9" customHeight="1" x14ac:dyDescent="0.5">
      <c r="A33" s="4" t="s">
        <v>401</v>
      </c>
      <c r="C33" s="4">
        <v>384</v>
      </c>
      <c r="D33" s="4" t="s">
        <v>402</v>
      </c>
      <c r="E33" s="4" t="s">
        <v>23</v>
      </c>
      <c r="F33" s="4" t="s">
        <v>418</v>
      </c>
      <c r="G33" s="4" t="s">
        <v>402</v>
      </c>
      <c r="H33" s="4" t="s">
        <v>19</v>
      </c>
      <c r="I33" s="4" t="s">
        <v>20</v>
      </c>
      <c r="J33" s="9">
        <v>85</v>
      </c>
      <c r="K33" s="9">
        <v>40</v>
      </c>
      <c r="M33" s="9">
        <f>K33-J33</f>
        <v>-45</v>
      </c>
      <c r="N33" s="10">
        <f>K33/J33-1</f>
        <v>-0.52941176470588236</v>
      </c>
      <c r="P33" s="11">
        <v>4.5092838196286469E-2</v>
      </c>
      <c r="Q33" s="11">
        <v>4.4444444444444446E-2</v>
      </c>
    </row>
    <row r="34" spans="1:17" s="4" customFormat="1" ht="12.9" customHeight="1" x14ac:dyDescent="0.5">
      <c r="A34" s="4" t="s">
        <v>404</v>
      </c>
      <c r="C34" s="4">
        <v>394</v>
      </c>
      <c r="D34" s="4" t="s">
        <v>405</v>
      </c>
      <c r="E34" s="4" t="s">
        <v>23</v>
      </c>
      <c r="F34" s="4" t="s">
        <v>419</v>
      </c>
      <c r="G34" s="4" t="s">
        <v>405</v>
      </c>
      <c r="H34" s="4" t="s">
        <v>19</v>
      </c>
      <c r="I34" s="4" t="s">
        <v>20</v>
      </c>
      <c r="J34" s="9">
        <v>60</v>
      </c>
      <c r="K34" s="9">
        <v>55</v>
      </c>
      <c r="M34" s="9">
        <f>K34-J34</f>
        <v>-5</v>
      </c>
      <c r="N34" s="10">
        <f>K34/J34-1</f>
        <v>-8.333333333333337E-2</v>
      </c>
      <c r="P34" s="11">
        <v>3.1830238726790451E-2</v>
      </c>
      <c r="Q34" s="11">
        <v>6.1111111111111109E-2</v>
      </c>
    </row>
    <row r="35" spans="1:17" s="4" customFormat="1" ht="12.9" customHeight="1" x14ac:dyDescent="0.5">
      <c r="A35" s="4" t="s">
        <v>407</v>
      </c>
      <c r="C35" s="4">
        <v>408</v>
      </c>
      <c r="D35" s="4" t="s">
        <v>408</v>
      </c>
      <c r="E35" s="4" t="s">
        <v>23</v>
      </c>
      <c r="F35" s="4" t="s">
        <v>420</v>
      </c>
      <c r="G35" s="4" t="s">
        <v>408</v>
      </c>
      <c r="H35" s="4" t="s">
        <v>19</v>
      </c>
      <c r="I35" s="4" t="s">
        <v>20</v>
      </c>
      <c r="J35" s="9">
        <v>1695</v>
      </c>
      <c r="K35" s="9">
        <v>780</v>
      </c>
      <c r="M35" s="9">
        <f>K35-J35</f>
        <v>-915</v>
      </c>
      <c r="N35" s="10">
        <f>K35/J35-1</f>
        <v>-0.53982300884955747</v>
      </c>
      <c r="P35" s="11">
        <v>0.89920424403183019</v>
      </c>
      <c r="Q35" s="11">
        <v>0.8666666666666667</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21470</v>
      </c>
      <c r="K4" s="6">
        <v>21905</v>
      </c>
      <c r="M4" s="6">
        <f>K4-J4</f>
        <v>435</v>
      </c>
      <c r="N4" s="7">
        <f>K4/J4-1</f>
        <v>2.0260829063809993E-2</v>
      </c>
    </row>
    <row r="5" spans="1:17" s="5" customFormat="1" ht="14.05" customHeight="1" x14ac:dyDescent="0.5">
      <c r="A5" s="5" t="s">
        <v>429</v>
      </c>
      <c r="C5" s="5">
        <v>705</v>
      </c>
      <c r="D5" s="5" t="s">
        <v>427</v>
      </c>
      <c r="E5" s="5" t="s">
        <v>23</v>
      </c>
      <c r="F5" s="5" t="s">
        <v>428</v>
      </c>
      <c r="G5" s="5" t="s">
        <v>427</v>
      </c>
      <c r="H5" s="5" t="s">
        <v>19</v>
      </c>
      <c r="I5" s="5" t="s">
        <v>20</v>
      </c>
      <c r="J5" s="6">
        <v>15855</v>
      </c>
      <c r="K5" s="6">
        <v>15590</v>
      </c>
      <c r="M5" s="6">
        <f>K5-J5</f>
        <v>-265</v>
      </c>
      <c r="N5" s="7">
        <f>K5/J5-1</f>
        <v>-1.6713970356354468E-2</v>
      </c>
      <c r="P5" s="8">
        <v>0.7384722869119702</v>
      </c>
      <c r="Q5" s="8">
        <v>0.71170965532983332</v>
      </c>
    </row>
    <row r="6" spans="1:17" s="5" customFormat="1" ht="14.05" customHeight="1" x14ac:dyDescent="0.5">
      <c r="A6" s="5" t="s">
        <v>432</v>
      </c>
      <c r="C6" s="5">
        <v>692</v>
      </c>
      <c r="D6" s="5" t="s">
        <v>430</v>
      </c>
      <c r="E6" s="5" t="s">
        <v>23</v>
      </c>
      <c r="F6" s="5" t="s">
        <v>431</v>
      </c>
      <c r="G6" s="5" t="s">
        <v>430</v>
      </c>
      <c r="H6" s="5" t="s">
        <v>19</v>
      </c>
      <c r="I6" s="5" t="s">
        <v>20</v>
      </c>
      <c r="J6" s="6">
        <v>5615</v>
      </c>
      <c r="K6" s="6">
        <v>6320</v>
      </c>
      <c r="M6" s="6">
        <f>K6-J6</f>
        <v>705</v>
      </c>
      <c r="N6" s="7">
        <f>K6/J6-1</f>
        <v>0.12555654496883339</v>
      </c>
      <c r="P6" s="8">
        <v>0.2615277130880298</v>
      </c>
      <c r="Q6" s="8">
        <v>0.28851860305866239</v>
      </c>
    </row>
    <row r="7" spans="1:17" s="4" customFormat="1" ht="12.9" customHeight="1" x14ac:dyDescent="0.5">
      <c r="A7" s="4" t="s">
        <v>433</v>
      </c>
      <c r="C7" s="4">
        <v>696</v>
      </c>
      <c r="D7" s="4" t="s">
        <v>434</v>
      </c>
      <c r="E7" s="4" t="s">
        <v>23</v>
      </c>
      <c r="F7" s="4" t="s">
        <v>435</v>
      </c>
      <c r="G7" s="4" t="s">
        <v>434</v>
      </c>
      <c r="H7" s="4" t="s">
        <v>19</v>
      </c>
      <c r="I7" s="4" t="s">
        <v>20</v>
      </c>
      <c r="J7" s="9">
        <v>3940</v>
      </c>
      <c r="K7" s="9">
        <v>4475</v>
      </c>
      <c r="M7" s="9">
        <f>K7-J7</f>
        <v>535</v>
      </c>
      <c r="N7" s="10">
        <f>K7/J7-1</f>
        <v>0.1357868020304569</v>
      </c>
      <c r="P7" s="11">
        <v>0.18351187703772706</v>
      </c>
      <c r="Q7" s="11">
        <v>0.20429125770372061</v>
      </c>
    </row>
    <row r="8" spans="1:17" s="4" customFormat="1" ht="12.9" customHeight="1" x14ac:dyDescent="0.5">
      <c r="A8" s="4" t="s">
        <v>436</v>
      </c>
      <c r="C8" s="4">
        <v>693</v>
      </c>
      <c r="D8" s="4" t="s">
        <v>437</v>
      </c>
      <c r="E8" s="4" t="s">
        <v>23</v>
      </c>
      <c r="F8" s="4" t="s">
        <v>438</v>
      </c>
      <c r="G8" s="4" t="s">
        <v>437</v>
      </c>
      <c r="H8" s="4" t="s">
        <v>19</v>
      </c>
      <c r="I8" s="4" t="s">
        <v>20</v>
      </c>
      <c r="J8" s="9">
        <v>165</v>
      </c>
      <c r="K8" s="9">
        <v>565</v>
      </c>
      <c r="M8" s="9">
        <f>K8-J8</f>
        <v>400</v>
      </c>
      <c r="N8" s="10">
        <f>K8/J8-1</f>
        <v>2.4242424242424243</v>
      </c>
      <c r="P8" s="11">
        <v>7.685142058686539E-3</v>
      </c>
      <c r="Q8" s="11">
        <v>2.5793197900022827E-2</v>
      </c>
    </row>
    <row r="9" spans="1:17" s="4" customFormat="1" ht="12.9" customHeight="1" x14ac:dyDescent="0.5">
      <c r="A9" s="4" t="s">
        <v>439</v>
      </c>
      <c r="C9" s="4">
        <v>695</v>
      </c>
      <c r="D9" s="4" t="s">
        <v>440</v>
      </c>
      <c r="E9" s="4" t="s">
        <v>23</v>
      </c>
      <c r="F9" s="4" t="s">
        <v>441</v>
      </c>
      <c r="G9" s="4" t="s">
        <v>440</v>
      </c>
      <c r="H9" s="4" t="s">
        <v>19</v>
      </c>
      <c r="I9" s="4" t="s">
        <v>20</v>
      </c>
      <c r="J9" s="9">
        <v>450</v>
      </c>
      <c r="K9" s="9">
        <v>400</v>
      </c>
      <c r="M9" s="9">
        <f>K9-J9</f>
        <v>-50</v>
      </c>
      <c r="N9" s="10">
        <f>K9/J9-1</f>
        <v>-0.11111111111111116</v>
      </c>
      <c r="P9" s="11">
        <v>2.0959478341872381E-2</v>
      </c>
      <c r="Q9" s="11">
        <v>1.8260671079662179E-2</v>
      </c>
    </row>
    <row r="10" spans="1:17" s="4" customFormat="1" ht="12.9" customHeight="1" x14ac:dyDescent="0.5">
      <c r="A10" s="4" t="s">
        <v>442</v>
      </c>
      <c r="C10" s="4">
        <v>694</v>
      </c>
      <c r="D10" s="4" t="s">
        <v>443</v>
      </c>
      <c r="E10" s="4" t="s">
        <v>23</v>
      </c>
      <c r="F10" s="4" t="s">
        <v>444</v>
      </c>
      <c r="G10" s="4" t="s">
        <v>443</v>
      </c>
      <c r="H10" s="4" t="s">
        <v>19</v>
      </c>
      <c r="I10" s="4" t="s">
        <v>20</v>
      </c>
      <c r="J10" s="9">
        <v>160</v>
      </c>
      <c r="K10" s="9">
        <v>85</v>
      </c>
      <c r="M10" s="9">
        <f>K10-J10</f>
        <v>-75</v>
      </c>
      <c r="N10" s="10">
        <f>K10/J10-1</f>
        <v>-0.46875</v>
      </c>
      <c r="P10" s="11">
        <v>7.4522589659990687E-3</v>
      </c>
      <c r="Q10" s="11">
        <v>3.8803926044282126E-3</v>
      </c>
    </row>
    <row r="11" spans="1:17" s="4" customFormat="1" ht="12.9" customHeight="1" x14ac:dyDescent="0.5">
      <c r="A11" s="4" t="s">
        <v>445</v>
      </c>
      <c r="C11" s="4">
        <v>697</v>
      </c>
      <c r="D11" s="4" t="s">
        <v>446</v>
      </c>
      <c r="E11" s="4" t="s">
        <v>23</v>
      </c>
      <c r="F11" s="4" t="s">
        <v>447</v>
      </c>
      <c r="G11" s="4" t="s">
        <v>446</v>
      </c>
      <c r="H11" s="4" t="s">
        <v>19</v>
      </c>
      <c r="I11" s="4" t="s">
        <v>20</v>
      </c>
      <c r="J11" s="9">
        <v>150</v>
      </c>
      <c r="K11" s="9">
        <v>120</v>
      </c>
      <c r="M11" s="9">
        <f>K11-J11</f>
        <v>-30</v>
      </c>
      <c r="N11" s="10">
        <f>K11/J11-1</f>
        <v>-0.19999999999999996</v>
      </c>
      <c r="P11" s="11">
        <v>6.9864927806241265E-3</v>
      </c>
      <c r="Q11" s="11">
        <v>5.4782013238986529E-3</v>
      </c>
    </row>
    <row r="12" spans="1:17" s="4" customFormat="1" ht="12.9" customHeight="1" x14ac:dyDescent="0.5">
      <c r="A12" s="4" t="s">
        <v>448</v>
      </c>
      <c r="C12" s="4">
        <v>699</v>
      </c>
      <c r="D12" s="4" t="s">
        <v>449</v>
      </c>
      <c r="E12" s="4" t="s">
        <v>23</v>
      </c>
      <c r="F12" s="4" t="s">
        <v>450</v>
      </c>
      <c r="G12" s="4" t="s">
        <v>449</v>
      </c>
      <c r="H12" s="4" t="s">
        <v>19</v>
      </c>
      <c r="I12" s="4" t="s">
        <v>20</v>
      </c>
      <c r="J12" s="9">
        <v>310</v>
      </c>
      <c r="K12" s="9">
        <v>355</v>
      </c>
      <c r="M12" s="9">
        <f>K12-J12</f>
        <v>45</v>
      </c>
      <c r="N12" s="10">
        <f>K12/J12-1</f>
        <v>0.14516129032258074</v>
      </c>
      <c r="P12" s="11">
        <v>1.4438751746623195E-2</v>
      </c>
      <c r="Q12" s="11">
        <v>1.6206345583200183E-2</v>
      </c>
    </row>
    <row r="13" spans="1:17" s="4" customFormat="1" ht="12.9" customHeight="1" x14ac:dyDescent="0.5">
      <c r="A13" s="4" t="s">
        <v>451</v>
      </c>
      <c r="C13" s="4">
        <v>698</v>
      </c>
      <c r="D13" s="4" t="s">
        <v>452</v>
      </c>
      <c r="E13" s="4" t="s">
        <v>23</v>
      </c>
      <c r="F13" s="4" t="s">
        <v>453</v>
      </c>
      <c r="G13" s="4" t="s">
        <v>452</v>
      </c>
      <c r="H13" s="4" t="s">
        <v>19</v>
      </c>
      <c r="I13" s="4" t="s">
        <v>20</v>
      </c>
      <c r="J13" s="9">
        <v>90</v>
      </c>
      <c r="K13" s="9">
        <v>45</v>
      </c>
      <c r="M13" s="9">
        <f>K13-J13</f>
        <v>-45</v>
      </c>
      <c r="N13" s="10">
        <f>K13/J13-1</f>
        <v>-0.5</v>
      </c>
      <c r="P13" s="11">
        <v>4.1918956683744757E-3</v>
      </c>
      <c r="Q13" s="11">
        <v>2.0543254964619949E-3</v>
      </c>
    </row>
    <row r="14" spans="1:17" s="4" customFormat="1" ht="12.9" customHeight="1" x14ac:dyDescent="0.5">
      <c r="A14" s="4" t="s">
        <v>454</v>
      </c>
      <c r="C14" s="4">
        <v>701</v>
      </c>
      <c r="D14" s="4" t="s">
        <v>455</v>
      </c>
      <c r="E14" s="4" t="s">
        <v>23</v>
      </c>
      <c r="F14" s="4" t="s">
        <v>456</v>
      </c>
      <c r="G14" s="4" t="s">
        <v>455</v>
      </c>
      <c r="H14" s="4" t="s">
        <v>19</v>
      </c>
      <c r="I14" s="4" t="s">
        <v>20</v>
      </c>
      <c r="J14" s="9">
        <v>10</v>
      </c>
      <c r="K14" s="9">
        <v>20</v>
      </c>
      <c r="M14" s="9">
        <f>K14-J14</f>
        <v>10</v>
      </c>
      <c r="N14" s="10">
        <f>K14/J14-1</f>
        <v>1</v>
      </c>
      <c r="P14" s="11">
        <v>4.657661853749418E-4</v>
      </c>
      <c r="Q14" s="11">
        <v>9.130335539831089E-4</v>
      </c>
    </row>
    <row r="15" spans="1:17" s="4" customFormat="1" ht="12.9" customHeight="1" x14ac:dyDescent="0.5">
      <c r="A15" s="4" t="s">
        <v>457</v>
      </c>
      <c r="C15" s="4">
        <v>700</v>
      </c>
      <c r="D15" s="4" t="s">
        <v>458</v>
      </c>
      <c r="E15" s="4" t="s">
        <v>23</v>
      </c>
      <c r="F15" s="4" t="s">
        <v>459</v>
      </c>
      <c r="G15" s="4" t="s">
        <v>458</v>
      </c>
      <c r="H15" s="4" t="s">
        <v>19</v>
      </c>
      <c r="I15" s="4" t="s">
        <v>20</v>
      </c>
      <c r="J15" s="9">
        <v>10</v>
      </c>
      <c r="K15" s="9">
        <v>0</v>
      </c>
      <c r="M15" s="9">
        <f>K15-J15</f>
        <v>-10</v>
      </c>
      <c r="N15" s="10">
        <f>K15/J15-1</f>
        <v>-1</v>
      </c>
      <c r="P15" s="11">
        <v>4.657661853749418E-4</v>
      </c>
      <c r="Q15" s="11">
        <v>0</v>
      </c>
    </row>
    <row r="16" spans="1:17" s="4" customFormat="1" ht="12.9" customHeight="1" x14ac:dyDescent="0.5">
      <c r="A16" s="4" t="s">
        <v>460</v>
      </c>
      <c r="C16" s="4">
        <v>702</v>
      </c>
      <c r="D16" s="4" t="s">
        <v>461</v>
      </c>
      <c r="E16" s="4" t="s">
        <v>23</v>
      </c>
      <c r="F16" s="4" t="s">
        <v>462</v>
      </c>
      <c r="G16" s="4" t="s">
        <v>461</v>
      </c>
      <c r="H16" s="4" t="s">
        <v>19</v>
      </c>
      <c r="I16" s="4" t="s">
        <v>20</v>
      </c>
      <c r="J16" s="9">
        <v>15</v>
      </c>
      <c r="K16" s="9">
        <v>25</v>
      </c>
      <c r="M16" s="9">
        <f>K16-J16</f>
        <v>10</v>
      </c>
      <c r="N16" s="10">
        <f>K16/J16-1</f>
        <v>0.66666666666666674</v>
      </c>
      <c r="P16" s="11">
        <v>6.9864927806241269E-4</v>
      </c>
      <c r="Q16" s="11">
        <v>1.1412919424788862E-3</v>
      </c>
    </row>
    <row r="17" spans="1:17" s="4" customFormat="1" ht="14.05" customHeight="1" x14ac:dyDescent="0.5">
      <c r="A17" s="4" t="s">
        <v>465</v>
      </c>
      <c r="C17" s="4">
        <v>703</v>
      </c>
      <c r="D17" s="4" t="s">
        <v>463</v>
      </c>
      <c r="E17" s="4" t="s">
        <v>23</v>
      </c>
      <c r="F17" s="4" t="s">
        <v>464</v>
      </c>
      <c r="G17" s="4" t="s">
        <v>463</v>
      </c>
      <c r="H17" s="4" t="s">
        <v>19</v>
      </c>
      <c r="I17" s="4" t="s">
        <v>20</v>
      </c>
      <c r="J17" s="9">
        <v>80</v>
      </c>
      <c r="K17" s="9">
        <v>25</v>
      </c>
      <c r="M17" s="9">
        <f>K17-J17</f>
        <v>-55</v>
      </c>
      <c r="N17" s="10">
        <f>K17/J17-1</f>
        <v>-0.6875</v>
      </c>
      <c r="P17" s="11">
        <v>3.7261294829995344E-3</v>
      </c>
      <c r="Q17" s="11">
        <v>1.1412919424788862E-3</v>
      </c>
    </row>
    <row r="18" spans="1:17" s="4" customFormat="1" ht="12.9" customHeight="1" x14ac:dyDescent="0.5">
      <c r="A18" s="4" t="s">
        <v>466</v>
      </c>
      <c r="C18" s="4">
        <v>704</v>
      </c>
      <c r="D18" s="4" t="s">
        <v>467</v>
      </c>
      <c r="E18" s="4" t="s">
        <v>23</v>
      </c>
      <c r="F18" s="4" t="s">
        <v>468</v>
      </c>
      <c r="G18" s="4" t="s">
        <v>467</v>
      </c>
      <c r="H18" s="4" t="s">
        <v>19</v>
      </c>
      <c r="I18" s="4" t="s">
        <v>20</v>
      </c>
      <c r="J18" s="9">
        <v>230</v>
      </c>
      <c r="K18" s="9">
        <v>205</v>
      </c>
      <c r="M18" s="9">
        <f>K18-J18</f>
        <v>-25</v>
      </c>
      <c r="N18" s="10">
        <f>K18/J18-1</f>
        <v>-0.10869565217391308</v>
      </c>
      <c r="P18" s="11">
        <v>1.0712622263623661E-2</v>
      </c>
      <c r="Q18" s="11">
        <v>9.3585939283268652E-3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21905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2885</v>
      </c>
      <c r="M22" s="15" t="s">
        <v>154</v>
      </c>
      <c r="N22" s="15" t="s">
        <v>154</v>
      </c>
      <c r="P22" s="15" t="s">
        <v>154</v>
      </c>
      <c r="Q22" s="11">
        <v>0.13170509016206344</v>
      </c>
    </row>
    <row r="23" spans="1:17" s="4" customFormat="1" ht="12.9" customHeight="1" x14ac:dyDescent="0.5">
      <c r="A23" s="4" t="s">
        <v>475</v>
      </c>
      <c r="C23" s="4" t="s">
        <v>151</v>
      </c>
      <c r="D23" s="4" t="s">
        <v>151</v>
      </c>
      <c r="F23" s="4" t="s">
        <v>476</v>
      </c>
      <c r="G23" s="4" t="s">
        <v>477</v>
      </c>
      <c r="H23" s="4" t="s">
        <v>19</v>
      </c>
      <c r="I23" s="4" t="s">
        <v>20</v>
      </c>
      <c r="J23" s="15" t="s">
        <v>154</v>
      </c>
      <c r="K23" s="9">
        <v>2580</v>
      </c>
      <c r="M23" s="15" t="s">
        <v>154</v>
      </c>
      <c r="N23" s="15" t="s">
        <v>154</v>
      </c>
      <c r="P23" s="15" t="s">
        <v>154</v>
      </c>
      <c r="Q23" s="11">
        <v>0.11778132846382104</v>
      </c>
    </row>
    <row r="24" spans="1:17" s="4" customFormat="1" ht="12.9" customHeight="1" x14ac:dyDescent="0.5">
      <c r="A24" s="4" t="s">
        <v>478</v>
      </c>
      <c r="C24" s="4" t="s">
        <v>151</v>
      </c>
      <c r="D24" s="4" t="s">
        <v>151</v>
      </c>
      <c r="F24" s="4" t="s">
        <v>479</v>
      </c>
      <c r="G24" s="4" t="s">
        <v>480</v>
      </c>
      <c r="H24" s="4" t="s">
        <v>19</v>
      </c>
      <c r="I24" s="4" t="s">
        <v>20</v>
      </c>
      <c r="J24" s="15" t="s">
        <v>154</v>
      </c>
      <c r="K24" s="9">
        <v>2645</v>
      </c>
      <c r="M24" s="15" t="s">
        <v>154</v>
      </c>
      <c r="N24" s="15" t="s">
        <v>154</v>
      </c>
      <c r="P24" s="15" t="s">
        <v>154</v>
      </c>
      <c r="Q24" s="11">
        <v>0.12074868751426615</v>
      </c>
    </row>
    <row r="25" spans="1:17" s="4" customFormat="1" ht="12.9" customHeight="1" x14ac:dyDescent="0.5">
      <c r="A25" s="4" t="s">
        <v>481</v>
      </c>
      <c r="C25" s="4" t="s">
        <v>151</v>
      </c>
      <c r="D25" s="4" t="s">
        <v>151</v>
      </c>
      <c r="F25" s="4" t="s">
        <v>482</v>
      </c>
      <c r="G25" s="4" t="s">
        <v>483</v>
      </c>
      <c r="H25" s="4" t="s">
        <v>19</v>
      </c>
      <c r="I25" s="4" t="s">
        <v>20</v>
      </c>
      <c r="J25" s="15" t="s">
        <v>154</v>
      </c>
      <c r="K25" s="9">
        <v>3885</v>
      </c>
      <c r="M25" s="15" t="s">
        <v>154</v>
      </c>
      <c r="N25" s="15" t="s">
        <v>154</v>
      </c>
      <c r="P25" s="15" t="s">
        <v>154</v>
      </c>
      <c r="Q25" s="11">
        <v>0.1773567678612189</v>
      </c>
    </row>
    <row r="26" spans="1:17" s="4" customFormat="1" ht="12.9" customHeight="1" x14ac:dyDescent="0.5">
      <c r="A26" s="4" t="s">
        <v>484</v>
      </c>
      <c r="C26" s="4" t="s">
        <v>151</v>
      </c>
      <c r="D26" s="4" t="s">
        <v>151</v>
      </c>
      <c r="F26" s="4" t="s">
        <v>485</v>
      </c>
      <c r="G26" s="4" t="s">
        <v>486</v>
      </c>
      <c r="H26" s="4" t="s">
        <v>19</v>
      </c>
      <c r="I26" s="4" t="s">
        <v>20</v>
      </c>
      <c r="J26" s="15" t="s">
        <v>154</v>
      </c>
      <c r="K26" s="9">
        <v>2130</v>
      </c>
      <c r="M26" s="15" t="s">
        <v>154</v>
      </c>
      <c r="N26" s="15" t="s">
        <v>154</v>
      </c>
      <c r="P26" s="15" t="s">
        <v>154</v>
      </c>
      <c r="Q26" s="11">
        <v>9.7238073499201091E-2</v>
      </c>
    </row>
    <row r="27" spans="1:17" s="4" customFormat="1" ht="14.05" customHeight="1" x14ac:dyDescent="0.5">
      <c r="A27" s="4" t="s">
        <v>489</v>
      </c>
      <c r="C27" s="4" t="s">
        <v>151</v>
      </c>
      <c r="D27" s="4" t="s">
        <v>151</v>
      </c>
      <c r="F27" s="4" t="s">
        <v>487</v>
      </c>
      <c r="G27" s="4" t="s">
        <v>488</v>
      </c>
      <c r="H27" s="4" t="s">
        <v>19</v>
      </c>
      <c r="I27" s="4" t="s">
        <v>20</v>
      </c>
      <c r="J27" s="15" t="s">
        <v>154</v>
      </c>
      <c r="K27" s="9">
        <v>1700</v>
      </c>
      <c r="M27" s="15" t="s">
        <v>154</v>
      </c>
      <c r="N27" s="15" t="s">
        <v>154</v>
      </c>
      <c r="P27" s="15" t="s">
        <v>154</v>
      </c>
      <c r="Q27" s="11">
        <v>7.7607852088564258E-2</v>
      </c>
    </row>
    <row r="28" spans="1:17" s="4" customFormat="1" ht="12.9" customHeight="1" x14ac:dyDescent="0.5">
      <c r="A28" s="4" t="s">
        <v>490</v>
      </c>
      <c r="C28" s="4" t="s">
        <v>151</v>
      </c>
      <c r="D28" s="4" t="s">
        <v>151</v>
      </c>
      <c r="F28" s="4" t="s">
        <v>491</v>
      </c>
      <c r="G28" s="4" t="s">
        <v>492</v>
      </c>
      <c r="H28" s="4" t="s">
        <v>19</v>
      </c>
      <c r="I28" s="4" t="s">
        <v>20</v>
      </c>
      <c r="J28" s="15" t="s">
        <v>154</v>
      </c>
      <c r="K28" s="9">
        <v>1325</v>
      </c>
      <c r="M28" s="15" t="s">
        <v>154</v>
      </c>
      <c r="N28" s="15" t="s">
        <v>154</v>
      </c>
      <c r="P28" s="15" t="s">
        <v>154</v>
      </c>
      <c r="Q28" s="11">
        <v>6.0488472951380962E-2</v>
      </c>
    </row>
    <row r="29" spans="1:17" s="4" customFormat="1" ht="12.9" customHeight="1" x14ac:dyDescent="0.5">
      <c r="A29" s="4" t="s">
        <v>493</v>
      </c>
      <c r="C29" s="4" t="s">
        <v>151</v>
      </c>
      <c r="D29" s="4" t="s">
        <v>151</v>
      </c>
      <c r="F29" s="4" t="s">
        <v>494</v>
      </c>
      <c r="G29" s="4" t="s">
        <v>495</v>
      </c>
      <c r="H29" s="4" t="s">
        <v>19</v>
      </c>
      <c r="I29" s="4" t="s">
        <v>20</v>
      </c>
      <c r="J29" s="15" t="s">
        <v>154</v>
      </c>
      <c r="K29" s="9">
        <v>4225</v>
      </c>
      <c r="M29" s="15" t="s">
        <v>154</v>
      </c>
      <c r="N29" s="15" t="s">
        <v>154</v>
      </c>
      <c r="P29" s="15" t="s">
        <v>154</v>
      </c>
      <c r="Q29" s="11">
        <v>0.19287833827893175</v>
      </c>
    </row>
    <row r="30" spans="1:17" s="4" customFormat="1" ht="12.9" customHeight="1" x14ac:dyDescent="0.5">
      <c r="A30" s="4" t="s">
        <v>496</v>
      </c>
      <c r="C30" s="4" t="s">
        <v>151</v>
      </c>
      <c r="D30" s="4" t="s">
        <v>151</v>
      </c>
      <c r="F30" s="4" t="s">
        <v>497</v>
      </c>
      <c r="G30" s="4" t="s">
        <v>498</v>
      </c>
      <c r="H30" s="4" t="s">
        <v>19</v>
      </c>
      <c r="I30" s="4" t="s">
        <v>20</v>
      </c>
      <c r="J30" s="15" t="s">
        <v>154</v>
      </c>
      <c r="K30" s="9">
        <v>2015</v>
      </c>
      <c r="M30" s="15" t="s">
        <v>154</v>
      </c>
      <c r="N30" s="15" t="s">
        <v>154</v>
      </c>
      <c r="P30" s="15" t="s">
        <v>154</v>
      </c>
      <c r="Q30" s="11">
        <v>9.1988130563798218E-2</v>
      </c>
    </row>
    <row r="31" spans="1:17" s="4" customFormat="1" ht="12.9" customHeight="1" x14ac:dyDescent="0.5">
      <c r="A31" s="4" t="s">
        <v>499</v>
      </c>
      <c r="C31" s="4" t="s">
        <v>151</v>
      </c>
      <c r="D31" s="4" t="s">
        <v>151</v>
      </c>
      <c r="F31" s="4" t="s">
        <v>500</v>
      </c>
      <c r="G31" s="4" t="s">
        <v>501</v>
      </c>
      <c r="H31" s="4" t="s">
        <v>19</v>
      </c>
      <c r="I31" s="4" t="s">
        <v>20</v>
      </c>
      <c r="J31" s="15" t="s">
        <v>154</v>
      </c>
      <c r="K31" s="9">
        <v>1880</v>
      </c>
      <c r="M31" s="15" t="s">
        <v>154</v>
      </c>
      <c r="N31" s="15" t="s">
        <v>154</v>
      </c>
      <c r="P31" s="15" t="s">
        <v>154</v>
      </c>
      <c r="Q31" s="11">
        <v>8.5825154074412241E-2</v>
      </c>
    </row>
    <row r="32" spans="1:17" s="4" customFormat="1" ht="14.05" customHeight="1" x14ac:dyDescent="0.5">
      <c r="A32" s="4" t="s">
        <v>504</v>
      </c>
      <c r="C32" s="4" t="s">
        <v>151</v>
      </c>
      <c r="D32" s="4" t="s">
        <v>151</v>
      </c>
      <c r="F32" s="4" t="s">
        <v>502</v>
      </c>
      <c r="G32" s="4" t="s">
        <v>503</v>
      </c>
      <c r="H32" s="4" t="s">
        <v>19</v>
      </c>
      <c r="I32" s="4" t="s">
        <v>20</v>
      </c>
      <c r="J32" s="15" t="s">
        <v>154</v>
      </c>
      <c r="K32" s="9">
        <v>1155</v>
      </c>
      <c r="M32" s="15" t="s">
        <v>154</v>
      </c>
      <c r="N32" s="15" t="s">
        <v>154</v>
      </c>
      <c r="P32" s="15" t="s">
        <v>154</v>
      </c>
      <c r="Q32" s="11">
        <v>5.2727687742524537E-2</v>
      </c>
    </row>
    <row r="33" spans="1:17" s="4" customFormat="1" ht="12.9" customHeight="1" x14ac:dyDescent="0.5">
      <c r="A33" s="4" t="s">
        <v>505</v>
      </c>
      <c r="C33" s="4" t="s">
        <v>151</v>
      </c>
      <c r="D33" s="4" t="s">
        <v>151</v>
      </c>
      <c r="F33" s="4" t="s">
        <v>506</v>
      </c>
      <c r="G33" s="4" t="s">
        <v>507</v>
      </c>
      <c r="H33" s="4" t="s">
        <v>19</v>
      </c>
      <c r="I33" s="4" t="s">
        <v>20</v>
      </c>
      <c r="J33" s="15" t="s">
        <v>154</v>
      </c>
      <c r="K33" s="9">
        <v>250</v>
      </c>
      <c r="M33" s="15" t="s">
        <v>154</v>
      </c>
      <c r="N33" s="15" t="s">
        <v>154</v>
      </c>
      <c r="P33" s="15" t="s">
        <v>154</v>
      </c>
      <c r="Q33" s="11">
        <v>1.1412919424788861E-2</v>
      </c>
    </row>
    <row r="34" spans="1:17" s="4" customFormat="1" ht="12.9" customHeight="1" x14ac:dyDescent="0.5">
      <c r="A34" s="4" t="s">
        <v>508</v>
      </c>
      <c r="C34" s="4" t="s">
        <v>151</v>
      </c>
      <c r="D34" s="4" t="s">
        <v>151</v>
      </c>
      <c r="F34" s="4" t="s">
        <v>509</v>
      </c>
      <c r="G34" s="4" t="s">
        <v>510</v>
      </c>
      <c r="H34" s="4" t="s">
        <v>19</v>
      </c>
      <c r="I34" s="4" t="s">
        <v>20</v>
      </c>
      <c r="J34" s="15" t="s">
        <v>154</v>
      </c>
      <c r="K34" s="9">
        <v>435</v>
      </c>
      <c r="M34" s="15" t="s">
        <v>154</v>
      </c>
      <c r="N34" s="15" t="s">
        <v>154</v>
      </c>
      <c r="P34" s="15" t="s">
        <v>154</v>
      </c>
      <c r="Q34" s="11">
        <v>1.985847979913262E-2</v>
      </c>
    </row>
    <row r="35" spans="1:17" s="4" customFormat="1" ht="12.9" customHeight="1" x14ac:dyDescent="0.5">
      <c r="A35" s="4" t="s">
        <v>511</v>
      </c>
      <c r="C35" s="4" t="s">
        <v>151</v>
      </c>
      <c r="D35" s="4" t="s">
        <v>151</v>
      </c>
      <c r="F35" s="4" t="s">
        <v>512</v>
      </c>
      <c r="G35" s="4" t="s">
        <v>513</v>
      </c>
      <c r="H35" s="4" t="s">
        <v>19</v>
      </c>
      <c r="I35" s="4" t="s">
        <v>20</v>
      </c>
      <c r="J35" s="15" t="s">
        <v>154</v>
      </c>
      <c r="K35" s="9">
        <v>510</v>
      </c>
      <c r="M35" s="15" t="s">
        <v>154</v>
      </c>
      <c r="N35" s="15" t="s">
        <v>154</v>
      </c>
      <c r="P35" s="15" t="s">
        <v>154</v>
      </c>
      <c r="Q35" s="11">
        <v>2.3282355626569277E-2</v>
      </c>
    </row>
    <row r="36" spans="1:17" s="4" customFormat="1" ht="14.05" customHeight="1" x14ac:dyDescent="0.5">
      <c r="A36" s="4" t="s">
        <v>516</v>
      </c>
      <c r="C36" s="4" t="s">
        <v>151</v>
      </c>
      <c r="D36" s="4" t="s">
        <v>151</v>
      </c>
      <c r="F36" s="4" t="s">
        <v>514</v>
      </c>
      <c r="G36" s="4" t="s">
        <v>515</v>
      </c>
      <c r="H36" s="4" t="s">
        <v>19</v>
      </c>
      <c r="I36" s="4" t="s">
        <v>20</v>
      </c>
      <c r="J36" s="15" t="s">
        <v>154</v>
      </c>
      <c r="K36" s="9">
        <v>495</v>
      </c>
      <c r="M36" s="15" t="s">
        <v>154</v>
      </c>
      <c r="N36" s="15" t="s">
        <v>154</v>
      </c>
      <c r="P36" s="15" t="s">
        <v>154</v>
      </c>
      <c r="Q36" s="11">
        <v>2.2597580461081946E-2</v>
      </c>
    </row>
    <row r="37" spans="1:17" s="4" customFormat="1" ht="12.9" customHeight="1" x14ac:dyDescent="0.5">
      <c r="A37" s="4" t="s">
        <v>517</v>
      </c>
      <c r="C37" s="4" t="s">
        <v>151</v>
      </c>
      <c r="D37" s="4" t="s">
        <v>151</v>
      </c>
      <c r="F37" s="4" t="s">
        <v>518</v>
      </c>
      <c r="G37" s="4" t="s">
        <v>519</v>
      </c>
      <c r="H37" s="4" t="s">
        <v>19</v>
      </c>
      <c r="I37" s="4" t="s">
        <v>20</v>
      </c>
      <c r="J37" s="15" t="s">
        <v>154</v>
      </c>
      <c r="K37" s="9">
        <v>300</v>
      </c>
      <c r="M37" s="15" t="s">
        <v>154</v>
      </c>
      <c r="N37" s="15" t="s">
        <v>154</v>
      </c>
      <c r="P37" s="15" t="s">
        <v>154</v>
      </c>
      <c r="Q37" s="11">
        <v>1.3695503309746632E-2</v>
      </c>
    </row>
    <row r="38" spans="1:17" s="4" customFormat="1" ht="12.9" customHeight="1" x14ac:dyDescent="0.5">
      <c r="A38" s="4" t="s">
        <v>520</v>
      </c>
      <c r="C38" s="4" t="s">
        <v>151</v>
      </c>
      <c r="D38" s="4" t="s">
        <v>151</v>
      </c>
      <c r="F38" s="4" t="s">
        <v>521</v>
      </c>
      <c r="G38" s="4" t="s">
        <v>522</v>
      </c>
      <c r="H38" s="4" t="s">
        <v>19</v>
      </c>
      <c r="I38" s="4" t="s">
        <v>20</v>
      </c>
      <c r="J38" s="15" t="s">
        <v>154</v>
      </c>
      <c r="K38" s="9">
        <v>390</v>
      </c>
      <c r="M38" s="15" t="s">
        <v>154</v>
      </c>
      <c r="N38" s="15" t="s">
        <v>154</v>
      </c>
      <c r="P38" s="15" t="s">
        <v>154</v>
      </c>
      <c r="Q38" s="11">
        <v>1.7804154302670624E-2</v>
      </c>
    </row>
    <row r="39" spans="1:17" s="4" customFormat="1" ht="12.9" customHeight="1" x14ac:dyDescent="0.5">
      <c r="A39" s="4" t="s">
        <v>523</v>
      </c>
      <c r="C39" s="4" t="s">
        <v>151</v>
      </c>
      <c r="D39" s="4" t="s">
        <v>151</v>
      </c>
      <c r="F39" s="4" t="s">
        <v>524</v>
      </c>
      <c r="G39" s="4" t="s">
        <v>525</v>
      </c>
      <c r="H39" s="4" t="s">
        <v>19</v>
      </c>
      <c r="I39" s="4" t="s">
        <v>20</v>
      </c>
      <c r="J39" s="15" t="s">
        <v>154</v>
      </c>
      <c r="K39" s="9">
        <v>295</v>
      </c>
      <c r="M39" s="15" t="s">
        <v>154</v>
      </c>
      <c r="N39" s="15" t="s">
        <v>154</v>
      </c>
      <c r="P39" s="15" t="s">
        <v>154</v>
      </c>
      <c r="Q39" s="11">
        <v>1.3467244921250857E-2</v>
      </c>
    </row>
    <row r="40" spans="1:17" s="4" customFormat="1" ht="14.05" customHeight="1" x14ac:dyDescent="0.5">
      <c r="A40" s="4" t="s">
        <v>528</v>
      </c>
      <c r="C40" s="4" t="s">
        <v>151</v>
      </c>
      <c r="D40" s="4" t="s">
        <v>151</v>
      </c>
      <c r="F40" s="4" t="s">
        <v>526</v>
      </c>
      <c r="G40" s="4" t="s">
        <v>527</v>
      </c>
      <c r="H40" s="4" t="s">
        <v>19</v>
      </c>
      <c r="I40" s="4" t="s">
        <v>20</v>
      </c>
      <c r="J40" s="15" t="s">
        <v>154</v>
      </c>
      <c r="K40" s="9">
        <v>445</v>
      </c>
      <c r="M40" s="15" t="s">
        <v>154</v>
      </c>
      <c r="N40" s="15" t="s">
        <v>154</v>
      </c>
      <c r="P40" s="15" t="s">
        <v>154</v>
      </c>
      <c r="Q40" s="11">
        <v>2.0314996576124171E-2</v>
      </c>
    </row>
    <row r="41" spans="1:17" s="4" customFormat="1" ht="12.9" customHeight="1" x14ac:dyDescent="0.5">
      <c r="A41" s="4" t="s">
        <v>529</v>
      </c>
      <c r="C41" s="4" t="s">
        <v>151</v>
      </c>
      <c r="D41" s="4" t="s">
        <v>151</v>
      </c>
      <c r="F41" s="4" t="s">
        <v>530</v>
      </c>
      <c r="G41" s="4" t="s">
        <v>531</v>
      </c>
      <c r="H41" s="4" t="s">
        <v>19</v>
      </c>
      <c r="I41" s="4" t="s">
        <v>20</v>
      </c>
      <c r="J41" s="15" t="s">
        <v>154</v>
      </c>
      <c r="K41" s="9">
        <v>505</v>
      </c>
      <c r="M41" s="15" t="s">
        <v>154</v>
      </c>
      <c r="N41" s="15" t="s">
        <v>154</v>
      </c>
      <c r="P41" s="15" t="s">
        <v>154</v>
      </c>
      <c r="Q41" s="11">
        <v>2.3054097238073498E-2</v>
      </c>
    </row>
    <row r="42" spans="1:17" s="4" customFormat="1" ht="12.9" customHeight="1" x14ac:dyDescent="0.5">
      <c r="A42" s="4" t="s">
        <v>532</v>
      </c>
      <c r="C42" s="4" t="s">
        <v>151</v>
      </c>
      <c r="D42" s="4" t="s">
        <v>151</v>
      </c>
      <c r="F42" s="4" t="s">
        <v>533</v>
      </c>
      <c r="G42" s="4" t="s">
        <v>534</v>
      </c>
      <c r="H42" s="4" t="s">
        <v>19</v>
      </c>
      <c r="I42" s="4" t="s">
        <v>20</v>
      </c>
      <c r="J42" s="15" t="s">
        <v>154</v>
      </c>
      <c r="K42" s="9">
        <v>375</v>
      </c>
      <c r="M42" s="15" t="s">
        <v>154</v>
      </c>
      <c r="N42" s="15" t="s">
        <v>154</v>
      </c>
      <c r="P42" s="15" t="s">
        <v>154</v>
      </c>
      <c r="Q42" s="11">
        <v>1.7119379137183293E-2</v>
      </c>
    </row>
    <row r="43" spans="1:17" s="4" customFormat="1" ht="12.9" customHeight="1" x14ac:dyDescent="0.5">
      <c r="A43" s="4" t="s">
        <v>535</v>
      </c>
      <c r="C43" s="4" t="s">
        <v>151</v>
      </c>
      <c r="D43" s="4" t="s">
        <v>151</v>
      </c>
      <c r="F43" s="4" t="s">
        <v>536</v>
      </c>
      <c r="G43" s="4" t="s">
        <v>537</v>
      </c>
      <c r="H43" s="4" t="s">
        <v>19</v>
      </c>
      <c r="I43" s="4" t="s">
        <v>20</v>
      </c>
      <c r="J43" s="15" t="s">
        <v>154</v>
      </c>
      <c r="K43" s="9">
        <v>420</v>
      </c>
      <c r="M43" s="15" t="s">
        <v>154</v>
      </c>
      <c r="N43" s="15" t="s">
        <v>154</v>
      </c>
      <c r="P43" s="15" t="s">
        <v>154</v>
      </c>
      <c r="Q43" s="11">
        <v>1.9173704633645285E-2</v>
      </c>
    </row>
    <row r="44" spans="1:17" s="4" customFormat="1" ht="12.9" customHeight="1" x14ac:dyDescent="0.5">
      <c r="A44" s="4" t="s">
        <v>538</v>
      </c>
      <c r="C44" s="4" t="s">
        <v>151</v>
      </c>
      <c r="D44" s="4" t="s">
        <v>151</v>
      </c>
      <c r="F44" s="4" t="s">
        <v>539</v>
      </c>
      <c r="G44" s="4" t="s">
        <v>540</v>
      </c>
      <c r="H44" s="4" t="s">
        <v>19</v>
      </c>
      <c r="I44" s="4" t="s">
        <v>20</v>
      </c>
      <c r="J44" s="15" t="s">
        <v>154</v>
      </c>
      <c r="K44" s="9">
        <v>90</v>
      </c>
      <c r="M44" s="15" t="s">
        <v>154</v>
      </c>
      <c r="N44" s="15" t="s">
        <v>154</v>
      </c>
      <c r="P44" s="15" t="s">
        <v>154</v>
      </c>
      <c r="Q44" s="11">
        <v>4.1086509929239897E-3</v>
      </c>
    </row>
    <row r="45" spans="1:17" s="4" customFormat="1" ht="12.9" customHeight="1" x14ac:dyDescent="0.5">
      <c r="A45" s="4" t="s">
        <v>541</v>
      </c>
      <c r="C45" s="4" t="s">
        <v>151</v>
      </c>
      <c r="D45" s="4" t="s">
        <v>151</v>
      </c>
      <c r="F45" s="4" t="s">
        <v>542</v>
      </c>
      <c r="G45" s="4" t="s">
        <v>543</v>
      </c>
      <c r="H45" s="4" t="s">
        <v>19</v>
      </c>
      <c r="I45" s="4" t="s">
        <v>20</v>
      </c>
      <c r="J45" s="15" t="s">
        <v>154</v>
      </c>
      <c r="K45" s="9">
        <v>220</v>
      </c>
      <c r="M45" s="15" t="s">
        <v>154</v>
      </c>
      <c r="N45" s="15" t="s">
        <v>154</v>
      </c>
      <c r="P45" s="15" t="s">
        <v>154</v>
      </c>
      <c r="Q45" s="11">
        <v>1.0043369093814198E-2</v>
      </c>
    </row>
    <row r="46" spans="1:17" s="4" customFormat="1" ht="14.05" customHeight="1" x14ac:dyDescent="0.5">
      <c r="A46" s="4" t="s">
        <v>546</v>
      </c>
      <c r="C46" s="4" t="s">
        <v>151</v>
      </c>
      <c r="D46" s="4" t="s">
        <v>151</v>
      </c>
      <c r="F46" s="4" t="s">
        <v>544</v>
      </c>
      <c r="G46" s="4" t="s">
        <v>545</v>
      </c>
      <c r="H46" s="4" t="s">
        <v>19</v>
      </c>
      <c r="I46" s="4" t="s">
        <v>20</v>
      </c>
      <c r="J46" s="15" t="s">
        <v>154</v>
      </c>
      <c r="K46" s="9">
        <v>655</v>
      </c>
      <c r="M46" s="15" t="s">
        <v>154</v>
      </c>
      <c r="N46" s="15" t="s">
        <v>154</v>
      </c>
      <c r="P46" s="15" t="s">
        <v>154</v>
      </c>
      <c r="Q46" s="11">
        <v>2.9901848892946815E-2</v>
      </c>
    </row>
    <row r="47" spans="1:17" s="4" customFormat="1" ht="14.05" customHeight="1" x14ac:dyDescent="0.5">
      <c r="A47" s="4" t="s">
        <v>549</v>
      </c>
      <c r="C47" s="4" t="s">
        <v>151</v>
      </c>
      <c r="D47" s="4" t="s">
        <v>151</v>
      </c>
      <c r="F47" s="4" t="s">
        <v>547</v>
      </c>
      <c r="G47" s="4" t="s">
        <v>548</v>
      </c>
      <c r="H47" s="4" t="s">
        <v>19</v>
      </c>
      <c r="I47" s="4" t="s">
        <v>20</v>
      </c>
      <c r="J47" s="15" t="s">
        <v>154</v>
      </c>
      <c r="K47" s="9">
        <v>280</v>
      </c>
      <c r="M47" s="15" t="s">
        <v>154</v>
      </c>
      <c r="N47" s="15" t="s">
        <v>154</v>
      </c>
      <c r="P47" s="15" t="s">
        <v>154</v>
      </c>
      <c r="Q47" s="11">
        <v>1.2782469755763524E-2</v>
      </c>
    </row>
    <row r="48" spans="1:17" s="4" customFormat="1" ht="12.9" customHeight="1" x14ac:dyDescent="0.5">
      <c r="A48" s="4" t="s">
        <v>550</v>
      </c>
      <c r="C48" s="4" t="s">
        <v>151</v>
      </c>
      <c r="D48" s="4" t="s">
        <v>151</v>
      </c>
      <c r="F48" s="4" t="s">
        <v>551</v>
      </c>
      <c r="G48" s="4" t="s">
        <v>552</v>
      </c>
      <c r="H48" s="4" t="s">
        <v>19</v>
      </c>
      <c r="I48" s="4" t="s">
        <v>20</v>
      </c>
      <c r="J48" s="15" t="s">
        <v>154</v>
      </c>
      <c r="K48" s="9">
        <v>275</v>
      </c>
      <c r="M48" s="15" t="s">
        <v>154</v>
      </c>
      <c r="N48" s="15" t="s">
        <v>154</v>
      </c>
      <c r="P48" s="15" t="s">
        <v>154</v>
      </c>
      <c r="Q48" s="11">
        <v>1.2554211367267747E-2</v>
      </c>
    </row>
    <row r="49" spans="1:17" s="4" customFormat="1" ht="14.05" customHeight="1" x14ac:dyDescent="0.5">
      <c r="A49" s="4" t="s">
        <v>555</v>
      </c>
      <c r="C49" s="4" t="s">
        <v>151</v>
      </c>
      <c r="D49" s="4" t="s">
        <v>151</v>
      </c>
      <c r="F49" s="4" t="s">
        <v>553</v>
      </c>
      <c r="G49" s="4" t="s">
        <v>554</v>
      </c>
      <c r="H49" s="4" t="s">
        <v>19</v>
      </c>
      <c r="I49" s="4" t="s">
        <v>20</v>
      </c>
      <c r="J49" s="15" t="s">
        <v>154</v>
      </c>
      <c r="K49" s="9">
        <v>210</v>
      </c>
      <c r="M49" s="15" t="s">
        <v>154</v>
      </c>
      <c r="N49" s="15" t="s">
        <v>154</v>
      </c>
      <c r="P49" s="15" t="s">
        <v>154</v>
      </c>
      <c r="Q49" s="11">
        <v>9.5868523168226426E-3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21210</v>
      </c>
      <c r="K4" s="6">
        <v>21665</v>
      </c>
      <c r="M4" s="6">
        <f>K4-J4</f>
        <v>455</v>
      </c>
      <c r="N4" s="7">
        <f>K4/J4-1</f>
        <v>2.1452145214521545E-2</v>
      </c>
    </row>
    <row r="5" spans="1:17" s="5" customFormat="1" ht="12.9" customHeight="1" x14ac:dyDescent="0.5">
      <c r="A5" s="5" t="s">
        <v>560</v>
      </c>
      <c r="C5" s="5">
        <v>3077</v>
      </c>
      <c r="D5" s="5" t="s">
        <v>561</v>
      </c>
      <c r="E5" s="5" t="s">
        <v>183</v>
      </c>
      <c r="F5" s="5" t="s">
        <v>562</v>
      </c>
      <c r="G5" s="5" t="s">
        <v>561</v>
      </c>
      <c r="H5" s="5" t="s">
        <v>19</v>
      </c>
      <c r="I5" s="5" t="s">
        <v>20</v>
      </c>
      <c r="J5" s="6">
        <v>18210</v>
      </c>
      <c r="K5" s="6">
        <v>18815</v>
      </c>
      <c r="M5" s="6">
        <f>K5-J5</f>
        <v>605</v>
      </c>
      <c r="N5" s="7">
        <f>K5/J5-1</f>
        <v>3.3223503569467239E-2</v>
      </c>
      <c r="P5" s="8">
        <v>0.85855728429985856</v>
      </c>
      <c r="Q5" s="8">
        <v>0.86845141933994918</v>
      </c>
    </row>
    <row r="6" spans="1:17" s="5" customFormat="1" ht="12.9" customHeight="1" x14ac:dyDescent="0.5">
      <c r="A6" s="5" t="s">
        <v>563</v>
      </c>
      <c r="C6" s="5">
        <v>3078</v>
      </c>
      <c r="D6" s="5" t="s">
        <v>564</v>
      </c>
      <c r="E6" s="5" t="s">
        <v>183</v>
      </c>
      <c r="F6" s="5" t="s">
        <v>565</v>
      </c>
      <c r="G6" s="5" t="s">
        <v>564</v>
      </c>
      <c r="H6" s="5" t="s">
        <v>19</v>
      </c>
      <c r="I6" s="5" t="s">
        <v>20</v>
      </c>
      <c r="J6" s="6">
        <v>2995</v>
      </c>
      <c r="K6" s="6">
        <v>2845</v>
      </c>
      <c r="M6" s="6">
        <f>K6-J6</f>
        <v>-150</v>
      </c>
      <c r="N6" s="7">
        <f>K6/J6-1</f>
        <v>-5.0083472454090172E-2</v>
      </c>
      <c r="P6" s="8">
        <v>0.14120697784064121</v>
      </c>
      <c r="Q6" s="8">
        <v>0.13131779367643664</v>
      </c>
    </row>
    <row r="7" spans="1:17" s="4" customFormat="1" ht="12.9" customHeight="1" x14ac:dyDescent="0.5">
      <c r="A7" s="4" t="s">
        <v>566</v>
      </c>
      <c r="C7" s="4">
        <v>3079</v>
      </c>
      <c r="D7" s="4" t="s">
        <v>567</v>
      </c>
      <c r="E7" s="4" t="s">
        <v>183</v>
      </c>
      <c r="F7" s="4" t="s">
        <v>568</v>
      </c>
      <c r="G7" s="4" t="s">
        <v>567</v>
      </c>
      <c r="H7" s="4" t="s">
        <v>19</v>
      </c>
      <c r="I7" s="4" t="s">
        <v>20</v>
      </c>
      <c r="J7" s="9">
        <v>2430</v>
      </c>
      <c r="K7" s="9">
        <v>2265</v>
      </c>
      <c r="M7" s="9">
        <f>K7-J7</f>
        <v>-165</v>
      </c>
      <c r="N7" s="10">
        <f>K7/J7-1</f>
        <v>-6.7901234567901203E-2</v>
      </c>
      <c r="P7" s="11">
        <v>0.11456859971711457</v>
      </c>
      <c r="Q7" s="11">
        <v>0.10454650357719825</v>
      </c>
    </row>
    <row r="8" spans="1:17" s="4" customFormat="1" ht="12.9" customHeight="1" x14ac:dyDescent="0.5">
      <c r="A8" s="4" t="s">
        <v>569</v>
      </c>
      <c r="C8" s="4">
        <v>3080</v>
      </c>
      <c r="D8" s="4" t="s">
        <v>570</v>
      </c>
      <c r="E8" s="4" t="s">
        <v>183</v>
      </c>
      <c r="F8" s="4" t="s">
        <v>571</v>
      </c>
      <c r="G8" s="4" t="s">
        <v>570</v>
      </c>
      <c r="H8" s="4" t="s">
        <v>19</v>
      </c>
      <c r="I8" s="4" t="s">
        <v>20</v>
      </c>
      <c r="J8" s="9">
        <v>570</v>
      </c>
      <c r="K8" s="9">
        <v>575</v>
      </c>
      <c r="M8" s="9">
        <f>K8-J8</f>
        <v>5</v>
      </c>
      <c r="N8" s="10">
        <f>K8/J8-1</f>
        <v>8.7719298245614308E-3</v>
      </c>
      <c r="P8" s="11">
        <v>2.6874115983026876E-2</v>
      </c>
      <c r="Q8" s="11">
        <v>2.6540503115624278E-2</v>
      </c>
    </row>
    <row r="9" spans="1:17" s="4" customFormat="1" ht="12.9" customHeight="1" x14ac:dyDescent="0.5">
      <c r="A9" s="4" t="s">
        <v>572</v>
      </c>
      <c r="C9" s="4">
        <v>3081</v>
      </c>
      <c r="D9" s="4" t="s">
        <v>573</v>
      </c>
      <c r="E9" s="4" t="s">
        <v>183</v>
      </c>
      <c r="F9" s="4" t="s">
        <v>574</v>
      </c>
      <c r="G9" s="4" t="s">
        <v>573</v>
      </c>
      <c r="H9" s="4" t="s">
        <v>19</v>
      </c>
      <c r="I9" s="4" t="s">
        <v>20</v>
      </c>
      <c r="J9" s="9">
        <v>295</v>
      </c>
      <c r="K9" s="9">
        <v>450</v>
      </c>
      <c r="M9" s="9">
        <f>K9-J9</f>
        <v>155</v>
      </c>
      <c r="N9" s="10">
        <f>K9/J9-1</f>
        <v>0.52542372881355925</v>
      </c>
      <c r="P9" s="11">
        <v>1.3908533710513909E-2</v>
      </c>
      <c r="Q9" s="11">
        <v>2.0770828525271175E-2</v>
      </c>
    </row>
    <row r="10" spans="1:17" s="4" customFormat="1" ht="12.9" customHeight="1" x14ac:dyDescent="0.5">
      <c r="A10" s="4" t="s">
        <v>575</v>
      </c>
      <c r="C10" s="4">
        <v>3082</v>
      </c>
      <c r="D10" s="4" t="s">
        <v>576</v>
      </c>
      <c r="E10" s="4" t="s">
        <v>183</v>
      </c>
      <c r="F10" s="4" t="s">
        <v>577</v>
      </c>
      <c r="G10" s="4" t="s">
        <v>576</v>
      </c>
      <c r="H10" s="4" t="s">
        <v>19</v>
      </c>
      <c r="I10" s="4" t="s">
        <v>20</v>
      </c>
      <c r="J10" s="9">
        <v>165</v>
      </c>
      <c r="K10" s="9">
        <v>260</v>
      </c>
      <c r="M10" s="9">
        <f>K10-J10</f>
        <v>95</v>
      </c>
      <c r="N10" s="10">
        <f>K10/J10-1</f>
        <v>0.57575757575757569</v>
      </c>
      <c r="P10" s="11">
        <v>7.7793493635077791E-3</v>
      </c>
      <c r="Q10" s="11">
        <v>1.2000923147934456E-2</v>
      </c>
    </row>
    <row r="11" spans="1:17" s="4" customFormat="1" ht="12.9" customHeight="1" x14ac:dyDescent="0.5">
      <c r="A11" s="4" t="s">
        <v>578</v>
      </c>
      <c r="C11" s="4">
        <v>3083</v>
      </c>
      <c r="D11" s="4" t="s">
        <v>579</v>
      </c>
      <c r="E11" s="4" t="s">
        <v>183</v>
      </c>
      <c r="F11" s="4" t="s">
        <v>580</v>
      </c>
      <c r="G11" s="4" t="s">
        <v>579</v>
      </c>
      <c r="H11" s="4" t="s">
        <v>19</v>
      </c>
      <c r="I11" s="4" t="s">
        <v>20</v>
      </c>
      <c r="J11" s="9">
        <v>130</v>
      </c>
      <c r="K11" s="9">
        <v>190</v>
      </c>
      <c r="M11" s="9">
        <f>K11-J11</f>
        <v>60</v>
      </c>
      <c r="N11" s="10">
        <f>K11/J11-1</f>
        <v>0.46153846153846145</v>
      </c>
      <c r="P11" s="11">
        <v>6.1291843470061289E-3</v>
      </c>
      <c r="Q11" s="11">
        <v>8.7699053773367189E-3</v>
      </c>
    </row>
    <row r="12" spans="1:17" s="4" customFormat="1" ht="12.9" customHeight="1" x14ac:dyDescent="0.5">
      <c r="A12" s="4" t="s">
        <v>581</v>
      </c>
      <c r="C12" s="4">
        <v>3084</v>
      </c>
      <c r="D12" s="4" t="s">
        <v>582</v>
      </c>
      <c r="E12" s="4" t="s">
        <v>183</v>
      </c>
      <c r="F12" s="4" t="s">
        <v>583</v>
      </c>
      <c r="G12" s="4" t="s">
        <v>582</v>
      </c>
      <c r="H12" s="4" t="s">
        <v>19</v>
      </c>
      <c r="I12" s="4" t="s">
        <v>20</v>
      </c>
      <c r="J12" s="9">
        <v>275</v>
      </c>
      <c r="K12" s="9">
        <v>125</v>
      </c>
      <c r="M12" s="9">
        <f>K12-J12</f>
        <v>-150</v>
      </c>
      <c r="N12" s="10">
        <f>K12/J12-1</f>
        <v>-0.54545454545454541</v>
      </c>
      <c r="P12" s="11">
        <v>1.2965582272512965E-2</v>
      </c>
      <c r="Q12" s="11">
        <v>5.7696745903531039E-3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20145</v>
      </c>
      <c r="K14" s="6">
        <v>20615</v>
      </c>
      <c r="M14" s="6">
        <f>K14-J14</f>
        <v>470</v>
      </c>
      <c r="N14" s="7">
        <f>K14/J14-1</f>
        <v>2.3330851327872937E-2</v>
      </c>
    </row>
    <row r="15" spans="1:17" s="5" customFormat="1" ht="12.9" customHeight="1" x14ac:dyDescent="0.5">
      <c r="A15" s="5" t="s">
        <v>560</v>
      </c>
      <c r="C15" s="5">
        <v>3104</v>
      </c>
      <c r="D15" s="5" t="s">
        <v>561</v>
      </c>
      <c r="E15" s="5" t="s">
        <v>183</v>
      </c>
      <c r="F15" s="5" t="s">
        <v>587</v>
      </c>
      <c r="G15" s="5" t="s">
        <v>561</v>
      </c>
      <c r="H15" s="5" t="s">
        <v>19</v>
      </c>
      <c r="I15" s="5" t="s">
        <v>20</v>
      </c>
      <c r="J15" s="6">
        <v>11845</v>
      </c>
      <c r="K15" s="6">
        <v>12775</v>
      </c>
      <c r="M15" s="6">
        <f>K15-J15</f>
        <v>930</v>
      </c>
      <c r="N15" s="7">
        <f>K15/J15-1</f>
        <v>7.8514140987758552E-2</v>
      </c>
      <c r="P15" s="8">
        <v>0.58798709357160583</v>
      </c>
      <c r="Q15" s="8">
        <v>0.61969439728353137</v>
      </c>
    </row>
    <row r="16" spans="1:17" s="5" customFormat="1" ht="12.9" customHeight="1" x14ac:dyDescent="0.5">
      <c r="A16" s="5" t="s">
        <v>563</v>
      </c>
      <c r="C16" s="5">
        <v>3105</v>
      </c>
      <c r="D16" s="5" t="s">
        <v>564</v>
      </c>
      <c r="E16" s="5" t="s">
        <v>183</v>
      </c>
      <c r="F16" s="5" t="s">
        <v>588</v>
      </c>
      <c r="G16" s="5" t="s">
        <v>564</v>
      </c>
      <c r="H16" s="5" t="s">
        <v>19</v>
      </c>
      <c r="I16" s="5" t="s">
        <v>20</v>
      </c>
      <c r="J16" s="6">
        <v>8305</v>
      </c>
      <c r="K16" s="6">
        <v>7840</v>
      </c>
      <c r="M16" s="6">
        <f>K16-J16</f>
        <v>-465</v>
      </c>
      <c r="N16" s="7">
        <f>K16/J16-1</f>
        <v>-5.5990367248645367E-2</v>
      </c>
      <c r="P16" s="8">
        <v>0.41226110697443535</v>
      </c>
      <c r="Q16" s="8">
        <v>0.38030560271646857</v>
      </c>
    </row>
    <row r="17" spans="1:17" s="4" customFormat="1" ht="12.9" customHeight="1" x14ac:dyDescent="0.5">
      <c r="A17" s="4" t="s">
        <v>566</v>
      </c>
      <c r="C17" s="4">
        <v>3106</v>
      </c>
      <c r="D17" s="4" t="s">
        <v>567</v>
      </c>
      <c r="E17" s="4" t="s">
        <v>183</v>
      </c>
      <c r="F17" s="4" t="s">
        <v>589</v>
      </c>
      <c r="G17" s="4" t="s">
        <v>567</v>
      </c>
      <c r="H17" s="4" t="s">
        <v>19</v>
      </c>
      <c r="I17" s="4" t="s">
        <v>20</v>
      </c>
      <c r="J17" s="9">
        <v>5820</v>
      </c>
      <c r="K17" s="9">
        <v>5840</v>
      </c>
      <c r="M17" s="9">
        <f>K17-J17</f>
        <v>20</v>
      </c>
      <c r="N17" s="10">
        <f>K17/J17-1</f>
        <v>3.4364261168384758E-3</v>
      </c>
      <c r="P17" s="11">
        <v>0.2889054355919583</v>
      </c>
      <c r="Q17" s="11">
        <v>0.28328886732961434</v>
      </c>
    </row>
    <row r="18" spans="1:17" s="4" customFormat="1" ht="12.9" customHeight="1" x14ac:dyDescent="0.5">
      <c r="A18" s="4" t="s">
        <v>569</v>
      </c>
      <c r="C18" s="4">
        <v>3107</v>
      </c>
      <c r="D18" s="4" t="s">
        <v>570</v>
      </c>
      <c r="E18" s="4" t="s">
        <v>183</v>
      </c>
      <c r="F18" s="4" t="s">
        <v>590</v>
      </c>
      <c r="G18" s="4" t="s">
        <v>570</v>
      </c>
      <c r="H18" s="4" t="s">
        <v>19</v>
      </c>
      <c r="I18" s="4" t="s">
        <v>20</v>
      </c>
      <c r="J18" s="9">
        <v>2485</v>
      </c>
      <c r="K18" s="9">
        <v>2000</v>
      </c>
      <c r="M18" s="9">
        <f>K18-J18</f>
        <v>-485</v>
      </c>
      <c r="N18" s="10">
        <f>K18/J18-1</f>
        <v>-0.1951710261569416</v>
      </c>
      <c r="P18" s="11">
        <v>0.12335567138247704</v>
      </c>
      <c r="Q18" s="11">
        <v>9.7016735386854236E-2</v>
      </c>
    </row>
    <row r="19" spans="1:17" s="4" customFormat="1" ht="12.9" customHeight="1" x14ac:dyDescent="0.5">
      <c r="A19" s="4" t="s">
        <v>572</v>
      </c>
      <c r="C19" s="4">
        <v>3108</v>
      </c>
      <c r="D19" s="4" t="s">
        <v>573</v>
      </c>
      <c r="E19" s="4" t="s">
        <v>183</v>
      </c>
      <c r="F19" s="4" t="s">
        <v>591</v>
      </c>
      <c r="G19" s="4" t="s">
        <v>573</v>
      </c>
      <c r="H19" s="4" t="s">
        <v>19</v>
      </c>
      <c r="I19" s="4" t="s">
        <v>20</v>
      </c>
      <c r="J19" s="9">
        <v>825</v>
      </c>
      <c r="K19" s="9">
        <v>1070</v>
      </c>
      <c r="M19" s="9">
        <f>K19-J19</f>
        <v>245</v>
      </c>
      <c r="N19" s="10">
        <f>K19/J19-1</f>
        <v>0.29696969696969688</v>
      </c>
      <c r="P19" s="11">
        <v>4.0953090096798213E-2</v>
      </c>
      <c r="Q19" s="11">
        <v>5.1903953431967013E-2</v>
      </c>
    </row>
    <row r="20" spans="1:17" s="4" customFormat="1" ht="12.9" customHeight="1" x14ac:dyDescent="0.5">
      <c r="A20" s="4" t="s">
        <v>575</v>
      </c>
      <c r="C20" s="4">
        <v>3109</v>
      </c>
      <c r="D20" s="4" t="s">
        <v>576</v>
      </c>
      <c r="E20" s="4" t="s">
        <v>183</v>
      </c>
      <c r="F20" s="4" t="s">
        <v>592</v>
      </c>
      <c r="G20" s="4" t="s">
        <v>576</v>
      </c>
      <c r="H20" s="4" t="s">
        <v>19</v>
      </c>
      <c r="I20" s="4" t="s">
        <v>20</v>
      </c>
      <c r="J20" s="9">
        <v>525</v>
      </c>
      <c r="K20" s="9">
        <v>720</v>
      </c>
      <c r="M20" s="9">
        <f>K20-J20</f>
        <v>195</v>
      </c>
      <c r="N20" s="10">
        <f>K20/J20-1</f>
        <v>0.37142857142857144</v>
      </c>
      <c r="P20" s="11">
        <v>2.6061057334326135E-2</v>
      </c>
      <c r="Q20" s="11">
        <v>3.4926024739267522E-2</v>
      </c>
    </row>
    <row r="21" spans="1:17" s="4" customFormat="1" ht="12.9" customHeight="1" x14ac:dyDescent="0.5">
      <c r="A21" s="4" t="s">
        <v>578</v>
      </c>
      <c r="C21" s="4">
        <v>3110</v>
      </c>
      <c r="D21" s="4" t="s">
        <v>579</v>
      </c>
      <c r="E21" s="4" t="s">
        <v>183</v>
      </c>
      <c r="F21" s="4" t="s">
        <v>593</v>
      </c>
      <c r="G21" s="4" t="s">
        <v>579</v>
      </c>
      <c r="H21" s="4" t="s">
        <v>19</v>
      </c>
      <c r="I21" s="4" t="s">
        <v>20</v>
      </c>
      <c r="J21" s="9">
        <v>300</v>
      </c>
      <c r="K21" s="9">
        <v>350</v>
      </c>
      <c r="M21" s="9">
        <f>K21-J21</f>
        <v>50</v>
      </c>
      <c r="N21" s="10">
        <f>K21/J21-1</f>
        <v>0.16666666666666674</v>
      </c>
      <c r="P21" s="11">
        <v>1.4892032762472078E-2</v>
      </c>
      <c r="Q21" s="11">
        <v>1.6977928692699491E-2</v>
      </c>
    </row>
    <row r="22" spans="1:17" s="4" customFormat="1" ht="12.9" customHeight="1" x14ac:dyDescent="0.5">
      <c r="A22" s="4" t="s">
        <v>581</v>
      </c>
      <c r="C22" s="4">
        <v>3111</v>
      </c>
      <c r="D22" s="4" t="s">
        <v>582</v>
      </c>
      <c r="E22" s="4" t="s">
        <v>183</v>
      </c>
      <c r="F22" s="4" t="s">
        <v>594</v>
      </c>
      <c r="G22" s="4" t="s">
        <v>582</v>
      </c>
      <c r="H22" s="4" t="s">
        <v>19</v>
      </c>
      <c r="I22" s="4" t="s">
        <v>20</v>
      </c>
      <c r="J22" s="9">
        <v>1660</v>
      </c>
      <c r="K22" s="9">
        <v>925</v>
      </c>
      <c r="M22" s="9">
        <f>K22-J22</f>
        <v>-735</v>
      </c>
      <c r="N22" s="10">
        <f>K22/J22-1</f>
        <v>-0.44277108433734935</v>
      </c>
      <c r="P22" s="11">
        <v>8.240258128567883E-2</v>
      </c>
      <c r="Q22" s="11">
        <v>4.4870240116420081E-2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8770</v>
      </c>
      <c r="K25" s="6">
        <v>8945</v>
      </c>
      <c r="M25" s="6">
        <f>K25-J25</f>
        <v>175</v>
      </c>
      <c r="N25" s="7">
        <f>K25/J25-1</f>
        <v>1.9954389965792574E-2</v>
      </c>
    </row>
    <row r="26" spans="1:17" s="4" customFormat="1" ht="12.9" customHeight="1" x14ac:dyDescent="0.5">
      <c r="A26" s="4" t="s">
        <v>599</v>
      </c>
      <c r="C26" s="4">
        <v>1719</v>
      </c>
      <c r="D26" s="4" t="s">
        <v>600</v>
      </c>
      <c r="E26" s="4" t="s">
        <v>23</v>
      </c>
      <c r="F26" s="4" t="s">
        <v>601</v>
      </c>
      <c r="G26" s="4" t="s">
        <v>600</v>
      </c>
      <c r="H26" s="4" t="s">
        <v>19</v>
      </c>
      <c r="I26" s="4" t="s">
        <v>20</v>
      </c>
      <c r="J26" s="9">
        <v>6280</v>
      </c>
      <c r="K26" s="9">
        <v>6330</v>
      </c>
      <c r="M26" s="9">
        <f>K26-J26</f>
        <v>50</v>
      </c>
      <c r="N26" s="10">
        <f>K26/J26-1</f>
        <v>7.9617834394904996E-3</v>
      </c>
      <c r="P26" s="11">
        <v>0.7160775370581528</v>
      </c>
      <c r="Q26" s="11">
        <v>0.70765790944661822</v>
      </c>
    </row>
    <row r="27" spans="1:17" s="4" customFormat="1" ht="12.9" customHeight="1" x14ac:dyDescent="0.5">
      <c r="A27" s="4" t="s">
        <v>602</v>
      </c>
      <c r="C27" s="4">
        <v>1722</v>
      </c>
      <c r="D27" s="4" t="s">
        <v>603</v>
      </c>
      <c r="E27" s="4" t="s">
        <v>23</v>
      </c>
      <c r="F27" s="4" t="s">
        <v>604</v>
      </c>
      <c r="G27" s="4" t="s">
        <v>605</v>
      </c>
      <c r="H27" s="4" t="s">
        <v>19</v>
      </c>
      <c r="I27" s="4" t="s">
        <v>20</v>
      </c>
      <c r="J27" s="9">
        <v>115</v>
      </c>
      <c r="K27" s="9">
        <v>105</v>
      </c>
      <c r="M27" s="9">
        <f>K27-J27</f>
        <v>-10</v>
      </c>
      <c r="N27" s="10">
        <f>K27/J27-1</f>
        <v>-8.6956521739130488E-2</v>
      </c>
      <c r="P27" s="11">
        <v>1.3112884834663626E-2</v>
      </c>
      <c r="Q27" s="11">
        <v>1.1738401341531582E-2</v>
      </c>
    </row>
    <row r="28" spans="1:17" s="4" customFormat="1" ht="12.9" customHeight="1" x14ac:dyDescent="0.5">
      <c r="A28" s="4" t="s">
        <v>606</v>
      </c>
      <c r="C28" s="4">
        <v>1723</v>
      </c>
      <c r="D28" s="4" t="s">
        <v>607</v>
      </c>
      <c r="E28" s="4" t="s">
        <v>23</v>
      </c>
      <c r="F28" s="4" t="s">
        <v>608</v>
      </c>
      <c r="G28" s="4" t="s">
        <v>609</v>
      </c>
      <c r="H28" s="4" t="s">
        <v>19</v>
      </c>
      <c r="I28" s="4" t="s">
        <v>20</v>
      </c>
      <c r="J28" s="9">
        <v>20</v>
      </c>
      <c r="K28" s="9">
        <v>25</v>
      </c>
      <c r="M28" s="9">
        <f>K28-J28</f>
        <v>5</v>
      </c>
      <c r="N28" s="10">
        <f>K28/J28-1</f>
        <v>0.25</v>
      </c>
      <c r="P28" s="11">
        <v>2.2805017103762829E-3</v>
      </c>
      <c r="Q28" s="11">
        <v>2.7948574622694241E-3</v>
      </c>
    </row>
    <row r="29" spans="1:17" s="4" customFormat="1" ht="12.9" customHeight="1" x14ac:dyDescent="0.5">
      <c r="A29" s="4" t="s">
        <v>610</v>
      </c>
      <c r="C29" s="4">
        <v>1724</v>
      </c>
      <c r="D29" s="4" t="s">
        <v>611</v>
      </c>
      <c r="E29" s="4" t="s">
        <v>23</v>
      </c>
      <c r="F29" s="4" t="s">
        <v>612</v>
      </c>
      <c r="G29" s="4" t="s">
        <v>613</v>
      </c>
      <c r="H29" s="4" t="s">
        <v>19</v>
      </c>
      <c r="I29" s="4" t="s">
        <v>20</v>
      </c>
      <c r="J29" s="9">
        <v>530</v>
      </c>
      <c r="K29" s="9">
        <v>560</v>
      </c>
      <c r="M29" s="9">
        <f>K29-J29</f>
        <v>30</v>
      </c>
      <c r="N29" s="10">
        <f>K29/J29-1</f>
        <v>5.6603773584905648E-2</v>
      </c>
      <c r="P29" s="11">
        <v>6.0433295324971492E-2</v>
      </c>
      <c r="Q29" s="11">
        <v>6.2604807154835102E-2</v>
      </c>
    </row>
    <row r="30" spans="1:17" s="4" customFormat="1" ht="12.9" customHeight="1" x14ac:dyDescent="0.5">
      <c r="A30" s="4" t="s">
        <v>614</v>
      </c>
      <c r="C30" s="4">
        <v>1720</v>
      </c>
      <c r="D30" s="4" t="s">
        <v>615</v>
      </c>
      <c r="E30" s="4" t="s">
        <v>23</v>
      </c>
      <c r="F30" s="4" t="s">
        <v>616</v>
      </c>
      <c r="G30" s="4" t="s">
        <v>615</v>
      </c>
      <c r="H30" s="4" t="s">
        <v>19</v>
      </c>
      <c r="I30" s="4" t="s">
        <v>20</v>
      </c>
      <c r="J30" s="9">
        <v>405</v>
      </c>
      <c r="K30" s="9">
        <v>390</v>
      </c>
      <c r="M30" s="9">
        <f>K30-J30</f>
        <v>-15</v>
      </c>
      <c r="N30" s="10">
        <f>K30/J30-1</f>
        <v>-3.703703703703709E-2</v>
      </c>
      <c r="P30" s="11">
        <v>4.6180159635119726E-2</v>
      </c>
      <c r="Q30" s="11">
        <v>4.3599776411403016E-2</v>
      </c>
    </row>
    <row r="31" spans="1:17" s="4" customFormat="1" ht="12.9" customHeight="1" x14ac:dyDescent="0.5">
      <c r="A31" s="4" t="s">
        <v>617</v>
      </c>
      <c r="C31" s="4">
        <v>1725</v>
      </c>
      <c r="D31" s="4" t="s">
        <v>618</v>
      </c>
      <c r="E31" s="4" t="s">
        <v>23</v>
      </c>
      <c r="F31" s="4" t="s">
        <v>619</v>
      </c>
      <c r="G31" s="4" t="s">
        <v>620</v>
      </c>
      <c r="H31" s="4" t="s">
        <v>19</v>
      </c>
      <c r="I31" s="4" t="s">
        <v>20</v>
      </c>
      <c r="J31" s="9">
        <v>1405</v>
      </c>
      <c r="K31" s="9">
        <v>1520</v>
      </c>
      <c r="M31" s="9">
        <f>K31-J31</f>
        <v>115</v>
      </c>
      <c r="N31" s="10">
        <f>K31/J31-1</f>
        <v>8.1850533807829251E-2</v>
      </c>
      <c r="P31" s="11">
        <v>0.16020524515393386</v>
      </c>
      <c r="Q31" s="11">
        <v>0.16992733370598098</v>
      </c>
    </row>
    <row r="32" spans="1:17" s="4" customFormat="1" ht="12.9" customHeight="1" x14ac:dyDescent="0.5">
      <c r="A32" s="4" t="s">
        <v>621</v>
      </c>
      <c r="C32" s="4">
        <v>1726</v>
      </c>
      <c r="D32" s="4" t="s">
        <v>622</v>
      </c>
      <c r="E32" s="4" t="s">
        <v>23</v>
      </c>
      <c r="F32" s="4" t="s">
        <v>623</v>
      </c>
      <c r="G32" s="4" t="s">
        <v>624</v>
      </c>
      <c r="H32" s="4" t="s">
        <v>19</v>
      </c>
      <c r="I32" s="4" t="s">
        <v>20</v>
      </c>
      <c r="J32" s="9">
        <v>15</v>
      </c>
      <c r="K32" s="9">
        <v>0</v>
      </c>
      <c r="M32" s="9">
        <f>K32-J32</f>
        <v>-15</v>
      </c>
      <c r="N32" s="10">
        <f>K32/J32-1</f>
        <v>-1</v>
      </c>
      <c r="P32" s="11">
        <v>1.7103762827822121E-3</v>
      </c>
      <c r="Q32" s="11">
        <v>0</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8775</v>
      </c>
      <c r="K36" s="6">
        <v>8945</v>
      </c>
      <c r="M36" s="6">
        <f>K36-J36</f>
        <v>170</v>
      </c>
      <c r="N36" s="7">
        <f>K36/J36-1</f>
        <v>1.9373219373219452E-2</v>
      </c>
    </row>
    <row r="37" spans="1:17" s="4" customFormat="1" ht="12.9" customHeight="1" x14ac:dyDescent="0.5">
      <c r="A37" s="4" t="s">
        <v>632</v>
      </c>
      <c r="C37" s="4">
        <v>1669</v>
      </c>
      <c r="D37" s="4" t="s">
        <v>633</v>
      </c>
      <c r="E37" s="4" t="s">
        <v>23</v>
      </c>
      <c r="F37" s="4" t="s">
        <v>634</v>
      </c>
      <c r="G37" s="4" t="s">
        <v>633</v>
      </c>
      <c r="H37" s="4" t="s">
        <v>19</v>
      </c>
      <c r="I37" s="4" t="s">
        <v>20</v>
      </c>
      <c r="J37" s="9">
        <v>5850</v>
      </c>
      <c r="K37" s="9">
        <v>5765</v>
      </c>
      <c r="M37" s="9">
        <f>K37-J37</f>
        <v>-85</v>
      </c>
      <c r="N37" s="10">
        <f>K37/J37-1</f>
        <v>-1.4529914529914478E-2</v>
      </c>
      <c r="P37" s="11">
        <v>0.66666666666666663</v>
      </c>
      <c r="Q37" s="11">
        <v>0.64449413079932927</v>
      </c>
    </row>
    <row r="38" spans="1:17" s="4" customFormat="1" ht="12.9" customHeight="1" x14ac:dyDescent="0.5">
      <c r="A38" s="4" t="s">
        <v>635</v>
      </c>
      <c r="C38" s="4">
        <v>1670</v>
      </c>
      <c r="D38" s="4" t="s">
        <v>636</v>
      </c>
      <c r="E38" s="4" t="s">
        <v>23</v>
      </c>
      <c r="F38" s="4" t="s">
        <v>637</v>
      </c>
      <c r="G38" s="4" t="s">
        <v>636</v>
      </c>
      <c r="H38" s="4" t="s">
        <v>19</v>
      </c>
      <c r="I38" s="4" t="s">
        <v>20</v>
      </c>
      <c r="J38" s="9">
        <v>2920</v>
      </c>
      <c r="K38" s="9">
        <v>3180</v>
      </c>
      <c r="M38" s="9">
        <f>K38-J38</f>
        <v>260</v>
      </c>
      <c r="N38" s="10">
        <f>K38/J38-1</f>
        <v>8.9041095890410871E-2</v>
      </c>
      <c r="P38" s="11">
        <v>0.33276353276353277</v>
      </c>
      <c r="Q38" s="11">
        <v>0.35550586920067079</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224511</v>
      </c>
      <c r="K41" s="17">
        <v>250000</v>
      </c>
      <c r="M41" s="17">
        <f>K41-J41</f>
        <v>25489</v>
      </c>
      <c r="N41" s="10">
        <f>K41/J41-1</f>
        <v>0.11353118555438257</v>
      </c>
    </row>
    <row r="42" spans="1:17" s="4" customFormat="1" ht="12.9" customHeight="1" x14ac:dyDescent="0.5">
      <c r="A42" s="4" t="s">
        <v>645</v>
      </c>
      <c r="C42" s="4">
        <v>1687</v>
      </c>
      <c r="D42" s="4" t="s">
        <v>645</v>
      </c>
      <c r="E42" s="4" t="s">
        <v>23</v>
      </c>
      <c r="F42" s="4" t="s">
        <v>646</v>
      </c>
      <c r="G42" s="4" t="s">
        <v>645</v>
      </c>
      <c r="H42" s="4" t="s">
        <v>19</v>
      </c>
      <c r="I42" s="4" t="s">
        <v>20</v>
      </c>
      <c r="J42" s="13">
        <v>5.6</v>
      </c>
      <c r="K42" s="13">
        <v>5.6</v>
      </c>
      <c r="M42" s="13">
        <f>K42-J42</f>
        <v>0</v>
      </c>
      <c r="N42" s="10">
        <f>K42/J42-1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St. Johns</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2023-04-14T04:05:51Z</dcterms:created>
  <dcterms:modified xsi:type="dcterms:W3CDTF">2023-04-14T04:10:08Z</dcterms:modified>
</cp:coreProperties>
</file>