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Thompson"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M20" i="13"/>
  <c r="N19" i="13"/>
  <c r="M19" i="13"/>
  <c r="N18" i="13"/>
  <c r="M18" i="13"/>
  <c r="N17" i="13"/>
  <c r="M17" i="13"/>
  <c r="N16" i="13"/>
  <c r="M16" i="13"/>
  <c r="M14" i="13"/>
  <c r="N13" i="13"/>
  <c r="M13" i="13"/>
  <c r="N12" i="13"/>
  <c r="M12" i="13"/>
  <c r="N11" i="13"/>
  <c r="M11" i="13"/>
  <c r="N10" i="13"/>
  <c r="M10"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N39" i="7"/>
  <c r="M39" i="7"/>
  <c r="N38" i="7"/>
  <c r="M38" i="7"/>
  <c r="N37" i="7"/>
  <c r="M37" i="7"/>
  <c r="N36" i="7"/>
  <c r="M36" i="7"/>
  <c r="N33"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M17" i="4"/>
  <c r="N16" i="4"/>
  <c r="M16" i="4"/>
  <c r="N15" i="4"/>
  <c r="M15" i="4"/>
  <c r="N14" i="4"/>
  <c r="M14" i="4"/>
  <c r="N13" i="4"/>
  <c r="M13" i="4"/>
  <c r="N12" i="4"/>
  <c r="M12" i="4"/>
  <c r="N11" i="4"/>
  <c r="M11" i="4"/>
  <c r="N10"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<sst xmlns="http://schemas.openxmlformats.org/spreadsheetml/2006/main" count="5166" uniqueCount="1530">
  <si>
    <r>
      <t>Provincial Electoral Division of Thompson</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</si>
  <si>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</si>
  <si>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</si>
  <si>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</si>
  <si>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</si>
  <si>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</si>
  <si>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</si>
  <si>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</si>
  <si>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</si>
  <si>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</si>
  <si>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</si>
  <si>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</si>
  <si>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</si>
  <si>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</si>
  <si>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</si>
  <si>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</si>
  <si>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</si>
  <si>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</si>
  <si>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</si>
  <si>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</si>
  <si>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</si>
  <si>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</si>
  <si>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</si>
  <si>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</si>
  <si>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</si>
  <si>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</si>
  <si>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</si>
  <si>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</si>
  <si>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</si>
  <si>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</si>
  <si>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</si>
  <si>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</si>
  <si>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</si>
  <si>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</si>
  <si>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</si>
  <si>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</si>
  <si>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</si>
  <si>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</si>
  <si>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</si>
  <si>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</si>
  <si>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</si>
  <si>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</si>
  <si>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</si>
  <si>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</si>
  <si>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</si>
  <si>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</si>
  <si>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</si>
  <si>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</si>
  <si>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</si>
  <si>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</si>
  <si>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</si>
  <si>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</si>
  <si>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</si>
  <si>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</si>
  <si>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</si>
  <si>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</si>
  <si>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</si>
  <si>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</si>
  <si>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</si>
  <si>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</si>
  <si>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</si>
  <si>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</si>
  <si>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</si>
  <si>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</si>
  <si>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</si>
  <si>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</si>
  <si>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</si>
  <si>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</si>
  <si>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</si>
  <si>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</si>
  <si>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</si>
  <si>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</si>
  <si>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</si>
  <si>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</si>
  <si>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</si>
  <si>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</si>
  <si>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</si>
  <si>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</si>
  <si>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</si>
  <si>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</si>
  <si>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</si>
  <si>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</si>
  <si>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</si>
  <si>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</si>
  <si>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</si>
  <si>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</si>
  <si>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</si>
  <si>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</si>
  <si>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</si>
  <si>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</si>
  <si>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</si>
  <si>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</si>
  <si>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</si>
  <si>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</si>
  <si>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</si>
  <si>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</si>
  <si>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</si>
  <si>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</si>
  <si>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</si>
  <si>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</si>
  <si>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</si>
  <si>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</si>
  <si>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</si>
  <si>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</si>
  <si>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</si>
  <si>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</si>
  <si>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</si>
  <si>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</si>
  <si>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</si>
  <si>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</si>
  <si>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</si>
  <si>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</si>
  <si>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</si>
  <si>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</si>
  <si>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</si>
  <si>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</si>
  <si>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</si>
  <si>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</si>
  <si>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</si>
  <si>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</si>
  <si>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</si>
  <si>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</si>
  <si>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</si>
  <si>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</si>
  <si>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</si>
  <si>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</si>
  <si>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</si>
  <si>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</si>
  <si>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</si>
  <si>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</si>
  <si>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</si>
  <si>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</si>
  <si>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</si>
  <si>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</si>
  <si>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</si>
  <si>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</si>
  <si>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</si>
  <si>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</si>
  <si>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</si>
  <si>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</si>
  <si>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</si>
  <si>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</si>
  <si>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</si>
  <si>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</si>
  <si>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</si>
  <si>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</si>
  <si>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</si>
  <si>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</si>
  <si>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</si>
  <si>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</si>
  <si>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</si>
  <si>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</si>
  <si>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</si>
  <si>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</si>
  <si>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</si>
  <si>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</si>
  <si>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</si>
  <si>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</si>
  <si>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</si>
  <si>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</si>
  <si>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</si>
  <si>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</si>
  <si>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</si>
  <si>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</si>
  <si>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</si>
  <si>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</si>
  <si>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</si>
  <si>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</si>
  <si>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</si>
  <si>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</si>
  <si>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</si>
  <si>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</si>
  <si>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</si>
  <si>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</si>
  <si>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</si>
  <si>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</si>
  <si>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</si>
  <si>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</si>
  <si>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</si>
  <si>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</si>
  <si>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</si>
  <si>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</si>
  <si>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</si>
  <si>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</si>
  <si>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</si>
  <si>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</si>
  <si>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</si>
  <si>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</si>
  <si>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</si>
  <si>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</si>
  <si>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</si>
  <si>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</si>
  <si>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</si>
  <si>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</si>
  <si>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</si>
  <si>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</si>
  <si>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</si>
  <si>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</si>
  <si>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</si>
  <si>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</si>
  <si>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</si>
  <si>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</si>
  <si>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</si>
  <si>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</si>
  <si>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</si>
  <si>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</si>
  <si>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</si>
  <si>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</si>
  <si>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</si>
  <si>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</si>
  <si>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</si>
  <si>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</si>
  <si>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</si>
  <si>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</si>
  <si>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</si>
  <si>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</si>
  <si>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</si>
  <si>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</si>
  <si>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</si>
  <si>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</si>
  <si>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</si>
  <si>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</si>
  <si>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</si>
  <si>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</si>
  <si>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</si>
  <si>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</si>
  <si>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</si>
  <si>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</si>
  <si>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</si>
  <si>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</si>
  <si>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</si>
  <si>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</si>
  <si>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</si>
  <si>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</si>
  <si>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</si>
  <si>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</si>
  <si>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</si>
  <si>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</si>
  <si>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</si>
  <si>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</si>
  <si>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</si>
  <si>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</si>
  <si>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</si>
  <si>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</si>
  <si>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</si>
  <si>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</si>
  <si>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</si>
  <si>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</si>
  <si>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</si>
  <si>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</si>
  <si>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</si>
  <si>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</si>
  <si>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</si>
  <si>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</si>
  <si>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</si>
  <si>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</si>
  <si>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</si>
  <si>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</si>
  <si>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</si>
  <si>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</si>
  <si>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</si>
  <si>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</si>
  <si>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</si>
  <si>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</si>
  <si>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</si>
  <si>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</si>
  <si>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</si>
  <si>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</si>
  <si>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</si>
  <si>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</si>
  <si>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</si>
  <si>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</si>
  <si>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</si>
  <si>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</si>
  <si>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</si>
  <si>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</si>
  <si>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</si>
  <si>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</si>
  <si>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</si>
  <si>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</si>
  <si>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</si>
  <si>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</si>
  <si>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</si>
  <si>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</si>
  <si>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</si>
  <si>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</si>
  <si>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</si>
  <si>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</si>
  <si>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</si>
  <si>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</si>
  <si>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</si>
  <si>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</si>
  <si>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</si>
  <si>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</si>
  <si>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</si>
  <si>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</si>
  <si>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</si>
  <si>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</si>
  <si>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</si>
  <si>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</si>
  <si>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</si>
  <si>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</si>
  <si>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</si>
  <si>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</si>
  <si>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</si>
  <si>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</si>
  <si>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</si>
  <si>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</si>
  <si>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</si>
  <si>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</si>
  <si>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</si>
  <si>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</si>
  <si>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</si>
  <si>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</si>
  <si>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</si>
  <si>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</si>
  <si>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</si>
  <si>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</si>
  <si>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</si>
  <si>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</si>
  <si>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</si>
  <si>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</si>
  <si>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</si>
  <si>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</si>
  <si>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</si>
  <si>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</si>
  <si>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</si>
  <si>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</si>
  <si>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</si>
  <si>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</si>
  <si>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</si>
  <si>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</si>
  <si>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</si>
  <si>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</si>
  <si>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</si>
  <si>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</si>
  <si>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</si>
  <si>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</si>
  <si>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</si>
  <si>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</si>
  <si>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</si>
  <si>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</si>
  <si>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</si>
  <si>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</si>
  <si>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</si>
  <si>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</si>
  <si>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</si>
  <si>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</si>
  <si>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</si>
  <si>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</si>
  <si>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</si>
  <si>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</si>
  <si>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</si>
  <si>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</si>
  <si>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</si>
  <si>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</si>
  <si>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</si>
  <si>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</si>
  <si>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</si>
  <si>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</si>
  <si>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</si>
  <si>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</si>
  <si>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</si>
  <si>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</si>
  <si>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</si>
  <si>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</si>
  <si>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</si>
  <si>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</si>
  <si>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</si>
  <si>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</si>
  <si>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</si>
  <si>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</si>
  <si>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</si>
  <si>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</si>
  <si>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</si>
  <si>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</si>
  <si>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</si>
  <si>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</si>
  <si>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</si>
  <si>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</si>
  <si>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</si>
  <si>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</si>
  <si>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</si>
  <si>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</si>
  <si>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</si>
  <si>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</si>
  <si>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</si>
  <si>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</si>
  <si>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</si>
  <si>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</si>
  <si>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</si>
  <si>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</si>
  <si>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</si>
  <si>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</si>
  <si>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</si>
  <si>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</si>
  <si>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</si>
  <si>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</si>
  <si>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</si>
  <si>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</si>
  <si>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</si>
  <si>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</si>
  <si>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</si>
  <si>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</si>
  <si>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</si>
  <si>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</si>
  <si>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</si>
  <si>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</si>
  <si>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</si>
  <si>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</si>
  <si>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</si>
  <si>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</si>
  <si>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</si>
  <si>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</si>
  <si>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</si>
  <si>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</si>
  <si>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</si>
  <si>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</si>
  <si>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</si>
  <si>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</si>
  <si>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</si>
  <si>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</si>
  <si>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</si>
  <si>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</si>
  <si>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</si>
  <si>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</si>
  <si>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</si>
  <si>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</si>
  <si>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</si>
  <si>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</si>
  <si>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</si>
  <si>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</si>
  <si>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</si>
  <si>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</si>
  <si>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</si>
  <si>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</si>
  <si>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</si>
  <si>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</si>
  <si>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</si>
  <si>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</si>
  <si>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</si>
  <si>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</si>
  <si>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</si>
  <si>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</si>
  <si>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</si>
  <si>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</si>
  <si>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</si>
  <si>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</si>
  <si>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</si>
  <si>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</si>
  <si>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</si>
  <si>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</si>
  <si>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</si>
  <si>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</si>
  <si>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</si>
  <si>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</si>
  <si>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</si>
  <si>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</si>
  <si>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</si>
  <si>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</si>
  <si>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</si>
  <si>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</si>
  <si>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</si>
  <si>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</si>
  <si>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</si>
  <si>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</si>
  <si>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</si>
  <si>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</si>
  <si>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</si>
  <si>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</si>
  <si>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</si>
  <si>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</si>
  <si>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</si>
  <si>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</si>
  <si>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</si>
  <si>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</si>
  <si>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</si>
  <si>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</si>
  <si>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</si>
  <si>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</si>
  <si>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</si>
  <si>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</si>
  <si>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</si>
  <si>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</si>
  <si>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</si>
  <si>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</si>
  <si>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</si>
  <si>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</si>
  <si>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</si>
  <si>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</si>
  <si>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</si>
  <si>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</si>
  <si>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</si>
  <si>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</si>
  <si>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</si>
  <si>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</si>
  <si>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</si>
  <si>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</si>
  <si>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</si>
  <si>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</si>
  <si>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</si>
  <si>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</si>
  <si>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</si>
  <si>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</si>
  <si>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</si>
  <si>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</si>
  <si>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</si>
  <si>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</si>
  <si>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</si>
  <si>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</si>
  <si>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</si>
  <si>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</si>
  <si>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</si>
  <si>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</si>
  <si>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</si>
  <si>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</si>
  <si>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</si>
  <si>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</si>
  <si>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</si>
  <si>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</si>
  <si>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</si>
  <si>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</si>
  <si>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</si>
  <si>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</si>
  <si>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</si>
  <si>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</si>
  <si>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</si>
  <si>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</si>
  <si>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</si>
  <si>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</si>
  <si>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</si>
  <si>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</si>
  <si>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</si>
  <si>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</si>
  <si>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</si>
  <si>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</si>
  <si>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</si>
  <si>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</si>
  <si>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</si>
  <si>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</si>
  <si>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</si>
  <si>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</si>
  <si>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</si>
  <si>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</si>
  <si>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</si>
  <si>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</si>
  <si>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</si>
  <si>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</si>
  <si>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</si>
  <si>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</si>
  <si>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</si>
  <si>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</si>
  <si>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</si>
  <si>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</si>
  <si>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</si>
  <si>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</si>
  <si>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</si>
  <si>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</si>
  <si>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</si>
  <si>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</si>
  <si>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</si>
  <si>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</si>
  <si>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</si>
  <si>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</si>
  <si>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</si>
  <si>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</si>
  <si>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</si>
  <si>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</si>
  <si>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</si>
  <si>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</si>
  <si>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</si>
  <si>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</si>
  <si>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</si>
  <si>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</si>
  <si>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</si>
  <si>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</si>
  <si>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</si>
  <si>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</si>
  <si>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</si>
  <si>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</si>
  <si>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</si>
  <si>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</si>
  <si>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</si>
  <si>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</si>
  <si>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</si>
  <si>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</si>
  <si>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</si>
  <si>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</si>
  <si>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</si>
  <si>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</si>
  <si>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</si>
  <si>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</si>
  <si>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</si>
  <si>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</si>
  <si>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</si>
  <si>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</si>
  <si>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</si>
  <si>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</si>
  <si>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</si>
  <si>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</si>
  <si>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</si>
  <si>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</si>
  <si>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</si>
  <si>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</si>
  <si>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</si>
  <si>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</si>
  <si>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</si>
  <si>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</si>
  <si>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</si>
  <si>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</si>
  <si>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</si>
  <si>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</si>
  <si>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</si>
  <si>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</si>
  <si>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</si>
  <si>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</si>
  <si>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</si>
  <si>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</si>
  <si>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</si>
  <si>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</si>
  <si>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</si>
  <si>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</si>
  <si>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</si>
  <si>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</si>
  <si>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</si>
  <si>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</si>
  <si>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</si>
  <si>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</si>
  <si>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</si>
  <si>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</si>
  <si>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</si>
  <si>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</si>
  <si>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</si>
  <si>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</si>
  <si>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</si>
  <si>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</si>
  <si>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</si>
  <si>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</si>
  <si>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</si>
  <si>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</si>
  <si>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</si>
  <si>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</si>
  <si>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</si>
  <si>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</si>
  <si>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</si>
  <si>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</si>
  <si>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</si>
  <si>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</si>
  <si>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</si>
  <si>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</si>
  <si>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</si>
  <si>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</si>
  <si>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</si>
  <si>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</si>
  <si>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</si>
  <si>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</si>
  <si>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</si>
  <si>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</si>
  <si>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</si>
  <si>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</si>
  <si>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</si>
  <si>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</si>
  <si>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</si>
  <si>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</si>
  <si>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</si>
  <si>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</si>
  <si>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</si>
  <si>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</si>
  <si>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</si>
  <si>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</si>
  <si>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</si>
  <si>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</si>
  <si>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</si>
  <si>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</si>
  <si>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</si>
  <si>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</si>
  <si>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</si>
  <si>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</si>
  <si>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</si>
  <si>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</si>
  <si>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</si>
  <si>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</si>
  <si>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</si>
  <si>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</si>
  <si>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</si>
  <si>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</si>
  <si>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</si>
  <si>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</si>
  <si>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</si>
  <si>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</si>
  <si>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</si>
  <si>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</si>
  <si>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</si>
  <si>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</si>
  <si>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</si>
  <si>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</si>
  <si>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</si>
  <si>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</si>
  <si>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</si>
  <si>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</si>
  <si>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</si>
  <si>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</si>
  <si>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</si>
  <si>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</si>
  <si>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</si>
  <si>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</si>
  <si>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</si>
  <si>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</si>
  <si>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</si>
  <si>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</si>
  <si>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</si>
  <si>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</si>
  <si>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</si>
  <si>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</si>
  <si>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</si>
  <si>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</si>
  <si>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</si>
  <si>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</si>
  <si>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</si>
  <si>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</si>
  <si>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</si>
  <si>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</si>
  <si>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</si>
  <si>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</si>
  <si>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</si>
  <si>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</si>
  <si>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</si>
  <si>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</si>
  <si>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</si>
  <si>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</si>
  <si>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</si>
  <si>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</si>
  <si>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</si>
  <si>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</si>
  <si>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</si>
  <si>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</si>
  <si>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</si>
  <si>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</si>
  <si>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</si>
  <si>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</si>
  <si>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</si>
  <si>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</si>
  <si>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</si>
  <si>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</si>
  <si>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</si>
  <si>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</si>
  <si>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</si>
  <si>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</si>
  <si>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</si>
  <si>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</si>
  <si>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</si>
  <si>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</si>
  <si>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</si>
  <si>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</si>
  <si>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</si>
  <si>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</si>
  <si>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</si>
  <si>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</si>
  <si>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</si>
  <si>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</si>
  <si>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</si>
  <si>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</si>
  <si>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</si>
  <si>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</si>
  <si>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</si>
  <si>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</si>
  <si>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</si>
  <si>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</si>
  <si>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</si>
  <si>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</si>
  <si>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</si>
  <si>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</si>
  <si>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</si>
  <si>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</si>
  <si>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</si>
  <si>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</si>
  <si>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</si>
  <si>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</si>
  <si>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</si>
  <si>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</si>
  <si>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</si>
  <si>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</si>
  <si>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</si>
  <si>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</si>
  <si>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</si>
  <si>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</si>
  <si>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</si>
  <si>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</si>
  <si>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</si>
  <si>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</si>
  <si>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</si>
  <si>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</si>
  <si>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</si>
  <si>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</si>
  <si>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</si>
  <si>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</si>
  <si>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</si>
  <si>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</si>
  <si>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</si>
  <si>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</si>
  <si>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</si>
  <si>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</si>
  <si>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</si>
  <si>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</si>
  <si>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</si>
  <si>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</si>
  <si>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</si>
  <si>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</si>
  <si>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</si>
  <si>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</si>
  <si>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</si>
  <si>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</si>
  <si>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</si>
  <si>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</si>
  <si>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</si>
  <si>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</si>
  <si>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</si>
  <si>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</si>
  <si>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</si>
  <si>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</si>
  <si>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</si>
  <si>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</si>
  <si>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</si>
  <si>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</si>
  <si>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</si>
  <si>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</si>
  <si>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</si>
  <si>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</si>
  <si>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</si>
  <si>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</si>
  <si>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</si>
  <si>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</si>
  <si>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</si>
  <si>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</si>
  <si>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</si>
  <si>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</si>
  <si>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</si>
  <si>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</si>
  <si>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</si>
  <si>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</si>
  <si>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</si>
  <si>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</si>
  <si>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</si>
  <si>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</si>
  <si>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</si>
  <si>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</si>
  <si>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</si>
  <si>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</si>
  <si>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</si>
  <si>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</si>
  <si>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</si>
  <si>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</si>
  <si>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</si>
  <si>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</si>
  <si>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</si>
  <si>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</si>
  <si>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</si>
  <si>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</si>
  <si>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</si>
  <si>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</si>
  <si>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</si>
  <si>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</si>
  <si>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</si>
  <si>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</si>
  <si>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</si>
  <si>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</si>
  <si>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</si>
  <si>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</si>
  <si>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</si>
  <si>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</si>
  <si>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</si>
  <si>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</si>
  <si>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</si>
  <si>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</si>
  <si>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</si>
  <si>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</si>
  <si>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</si>
  <si>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</si>
  <si>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</si>
  <si>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</si>
  <si>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</si>
  <si>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</si>
  <si>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</si>
  <si>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</si>
  <si>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</si>
  <si>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</si>
  <si>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</si>
  <si>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</si>
  <si>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</si>
  <si>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</si>
  <si>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</si>
  <si>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</si>
  <si>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</si>
  <si>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</si>
  <si>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</si>
  <si>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</si>
  <si>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</si>
  <si>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</si>
  <si>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</si>
  <si>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</si>
  <si>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</si>
  <si>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</si>
  <si>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</si>
  <si>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</si>
  <si>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</si>
  <si>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</si>
  <si>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</si>
  <si>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</si>
  <si>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</si>
  <si>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</si>
  <si>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</si>
  <si>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</si>
  <si>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</si>
  <si>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</si>
  <si>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</si>
  <si>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</si>
  <si>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</si>
  <si>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</si>
  <si>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</si>
  <si>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</si>
  <si>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</si>
  <si>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</si>
  <si>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</si>
  <si>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</si>
  <si>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</si>
  <si>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</si>
  <si>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</si>
  <si>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</si>
  <si>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</si>
  <si>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</si>
  <si>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</si>
  <si>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</si>
  <si>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</si>
  <si>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</si>
  <si>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</si>
  <si>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</si>
  <si>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</si>
  <si>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</si>
  <si>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</si>
  <si>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</si>
  <si>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</si>
  <si>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</si>
  <si>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</si>
  <si>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</si>
  <si>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</si>
  <si>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</si>
  <si>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</si>
  <si>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</si>
  <si>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</si>
  <si>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</si>
  <si>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</si>
  <si>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</si>
  <si>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</si>
  <si>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</si>
  <si>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</si>
  <si>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</si>
  <si>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</si>
  <si>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</si>
  <si>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</si>
  <si>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</si>
  <si>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</si>
  <si>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</si>
  <si>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</si>
  <si>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</si>
  <si>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</si>
  <si>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</si>
  <si>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</si>
  <si>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</si>
  <si>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</si>
  <si>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</si>
  <si>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</si>
  <si>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</si>
  <si>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</si>
  <si>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</si>
  <si>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</si>
  <si>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</si>
  <si>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</si>
  <si>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</si>
  <si>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</si>
  <si>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</si>
  <si>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</si>
  <si>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</si>
  <si>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</si>
  <si>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</si>
  <si>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</si>
  <si>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</si>
  <si>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</si>
  <si>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</si>
  <si>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</si>
  <si>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</si>
  <si>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</si>
  <si>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</si>
  <si>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</si>
  <si>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</si>
  <si>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</si>
  <si>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</si>
  <si>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</si>
  <si>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</si>
  <si>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</si>
  <si>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</si>
  <si>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</si>
  <si>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</si>
  <si>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</si>
  <si>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</si>
  <si>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</si>
  <si>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</si>
  <si>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</si>
  <si>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</si>
  <si>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</si>
  <si>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</si>
  <si>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</si>
  <si>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</si>
  <si>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</si>
  <si>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</si>
  <si>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</si>
  <si>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</si>
  <si>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</si>
  <si>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</si>
  <si>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</si>
  <si>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</si>
  <si>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</si>
  <si>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</si>
  <si>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</si>
  <si>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</si>
  <si>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</si>
  <si>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</si>
  <si>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</si>
  <si>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</si>
  <si>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</si>
  <si>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</si>
  <si>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</si>
  <si>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</si>
  <si>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</si>
  <si>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</si>
  <si>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</si>
  <si>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</si>
  <si>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</si>
  <si>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</si>
  <si>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</si>
  <si>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</si>
  <si>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</si>
  <si>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</si>
  <si>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</si>
  <si>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</si>
  <si>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</si>
  <si>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</si>
  <si>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</si>
  <si>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</si>
  <si>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</si>
  <si>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</si>
  <si>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</si>
  <si>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</si>
  <si>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</si>
  <si>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</si>
  <si>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</si>
  <si>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</si>
  <si>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</si>
  <si>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</si>
  <si>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</si>
  <si>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</si>
  <si>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</si>
  <si>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</si>
  <si>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</si>
  <si>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</si>
  <si>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</si>
  <si>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</si>
  <si>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</si>
  <si>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</si>
  <si>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</si>
  <si>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</si>
  <si>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</si>
  <si>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</si>
  <si>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</si>
  <si>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</si>
  <si>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</si>
  <si>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</si>
  <si>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</si>
  <si>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</si>
  <si>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</si>
  <si>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</si>
  <si>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</si>
  <si>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</si>
  <si>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</si>
  <si>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</si>
  <si>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</si>
  <si>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</si>
  <si>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</si>
  <si>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</si>
  <si>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</si>
  <si>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</si>
  <si>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</si>
  <si>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</si>
  <si>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</si>
  <si>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</si>
  <si>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</si>
  <si>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</si>
  <si>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</si>
  <si>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</si>
  <si>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</si>
  <si>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</si>
  <si>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</si>
  <si>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</si>
  <si>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</si>
  <si>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</si>
  <si>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</si>
  <si>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</si>
  <si>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</si>
  <si>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</si>
  <si>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</si>
  <si>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</si>
  <si>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</si>
  <si>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</si>
  <si>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</si>
  <si>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</si>
  <si>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</si>
  <si>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</si>
  <si>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</si>
  <si>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</si>
  <si>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</si>
  <si>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</si>
  <si>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</si>
  <si>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</si>
  <si>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</si>
  <si>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</si>
  <si>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</si>
  <si>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</si>
  <si>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</si>
  <si>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</si>
  <si>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</si>
  <si>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</si>
  <si>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</si>
  <si>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</si>
  <si>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</si>
  <si>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</si>
  <si>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</si>
  <si>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</si>
  <si>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</si>
  <si>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</si>
  <si>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</si>
  <si>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</si>
  <si>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</si>
  <si>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</si>
  <si>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</si>
  <si>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</si>
  <si>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</si>
  <si>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</si>
  <si>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</si>
  <si>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</si>
  <si>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</si>
  <si>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</si>
  <si>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</si>
  <si>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</si>
  <si>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</si>
  <si>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</si>
  <si>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</si>
  <si>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</si>
  <si>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</si>
  <si>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</si>
  <si>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</si>
  <si>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</si>
  <si>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</si>
  <si>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</si>
  <si>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</si>
  <si>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</si>
  <si>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</si>
  <si>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</si>
  <si>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</si>
  <si>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</si>
  <si>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</si>
  <si>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</si>
  <si>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</si>
  <si>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</si>
  <si>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</si>
  <si>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</si>
  <si>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</si>
  <si>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</si>
  <si>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</si>
  <si>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</si>
  <si>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</si>
  <si>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</si>
  <si>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</si>
  <si>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</si>
  <si>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</si>
  <si>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</si>
  <si>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</si>
  <si>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</si>
  <si>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</si>
  <si>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</si>
  <si>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</si>
  <si>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</si>
  <si>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</si>
  <si>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</si>
  <si>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</si>
  <si>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</si>
  <si>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</si>
  <si>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</si>
  <si>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</si>
  <si>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</si>
  <si>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</si>
  <si>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</si>
  <si>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</si>
  <si>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</si>
  <si>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</si>
  <si>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</si>
  <si>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</si>
  <si>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</si>
  <si>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</si>
  <si>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</si>
  <si>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</si>
  <si>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</si>
  <si>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</si>
  <si>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</si>
  <si>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</si>
  <si>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</si>
  <si>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</si>
  <si>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</si>
  <si>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</si>
  <si>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</si>
  <si>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</si>
  <si>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</si>
  <si>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</si>
  <si>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</si>
  <si>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</si>
  <si>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</si>
  <si>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</si>
  <si>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</si>
  <si>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</si>
  <si>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</si>
  <si>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</si>
  <si>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</si>
  <si>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</si>
  <si>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</si>
  <si>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</si>
  <si>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</si>
  <si>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</si>
  <si>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</si>
  <si>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</si>
  <si>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</si>
  <si>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</si>
  <si>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</si>
  <si>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</si>
  <si>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</si>
  <si>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</si>
  <si>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</si>
  <si>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</si>
  <si>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</si>
  <si>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</si>
  <si>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</si>
  <si>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</si>
  <si>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</si>
  <si>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</si>
  <si>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</si>
  <si>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</si>
  <si>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</si>
  <si>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</si>
  <si>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</si>
  <si>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</si>
  <si>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</si>
  <si>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</si>
  <si>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</si>
  <si>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</si>
  <si>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</si>
  <si>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</si>
  <si>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</si>
  <si>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</si>
  <si>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</si>
  <si>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</si>
  <si>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</si>
  <si>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</si>
  <si>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</si>
  <si>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</si>
  <si>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</si>
  <si>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</si>
  <si>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</si>
  <si>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</si>
  <si>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</si>
  <si>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</si>
  <si>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</si>
  <si>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</si>
  <si>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</si>
  <si>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</si>
  <si>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</si>
  <si>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</si>
  <si>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</si>
  <si>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</si>
  <si>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</si>
  <si>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</si>
  <si>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</si>
  <si>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</si>
  <si>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</si>
  <si>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</si>
  <si>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</si>
  <si>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</si>
  <si>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</si>
  <si>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</si>
  <si>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</si>
  <si>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</si>
  <si>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</si>
  <si>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</si>
  <si>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</si>
  <si>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</si>
  <si>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</si>
  <si>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</si>
  <si>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</si>
  <si>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</si>
  <si>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</si>
  <si>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</si>
  <si>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</si>
  <si>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</si>
  <si>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</si>
  <si>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</si>
  <si>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</si>
  <si>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</si>
  <si>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</si>
  <si>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</si>
  <si>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</si>
  <si>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</si>
  <si>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</si>
  <si>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</si>
  <si>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</si>
  <si>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Thompson</t>
  </si>
  <si>
    <t>2018 Manitoba Provincial Electoral Divisions</t>
  </si>
  <si>
    <t>Profile from the 2021 Census of Canada, April 2023</t>
  </si>
  <si>
    <t>Provincial Electoral Division of Thompson</t>
  </si>
  <si>
    <t>Endnotes:</t>
  </si>
  <si>
    <t>TNR</t>
  </si>
  <si>
    <t>The total non-response rate (TNR) for the Thompson 25% data is 14.5%, with 5.8%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Thompson 25% data was 11.0%, with 7.4%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</si>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</sst>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7320</v>
      </c>
      <c r="K4" s="6">
        <v>6955</v>
      </c>
      <c r="M4" s="6">
        <f>K4-J4</f>
        <v>-365</v>
      </c>
      <c r="N4" s="7">
        <f>K4/J4-1</f>
        <v>-4.9863387978142049E-2</v>
      </c>
    </row>
    <row r="5" spans="1:17" s="4" customFormat="1" ht="12.9" customHeight="1" x14ac:dyDescent="0.5">
      <c r="A5" s="4" t="s">
        <v>651</v>
      </c>
      <c r="C5" s="4">
        <v>1703</v>
      </c>
      <c r="D5" s="4" t="s">
        <v>652</v>
      </c>
      <c r="E5" s="4" t="s">
        <v>23</v>
      </c>
      <c r="F5" s="4" t="s">
        <v>653</v>
      </c>
      <c r="G5" s="4" t="s">
        <v>654</v>
      </c>
      <c r="H5" s="4" t="s">
        <v>19</v>
      </c>
      <c r="I5" s="4" t="s">
        <v>20</v>
      </c>
      <c r="J5" s="9">
        <v>6085</v>
      </c>
      <c r="K5" s="9">
        <v>5795</v>
      </c>
      <c r="M5" s="9">
        <f>K5-J5</f>
        <v>-290</v>
      </c>
      <c r="N5" s="10">
        <f>K5/J5-1</f>
        <v>-4.7658175842234973E-2</v>
      </c>
      <c r="P5" s="11">
        <v>0.83128415300546443</v>
      </c>
      <c r="Q5" s="11">
        <v>0.83321351545650613</v>
      </c>
    </row>
    <row r="6" spans="1:17" s="4" customFormat="1" ht="12.9" customHeight="1" x14ac:dyDescent="0.5">
      <c r="A6" s="4" t="s">
        <v>655</v>
      </c>
      <c r="C6" s="4">
        <v>1704</v>
      </c>
      <c r="D6" s="4" t="s">
        <v>656</v>
      </c>
      <c r="E6" s="4" t="s">
        <v>23</v>
      </c>
      <c r="F6" s="4" t="s">
        <v>657</v>
      </c>
      <c r="G6" s="4" t="s">
        <v>656</v>
      </c>
      <c r="H6" s="4" t="s">
        <v>19</v>
      </c>
      <c r="I6" s="4" t="s">
        <v>20</v>
      </c>
      <c r="J6" s="9">
        <v>1235</v>
      </c>
      <c r="K6" s="9">
        <v>1160</v>
      </c>
      <c r="M6" s="9">
        <f>K6-J6</f>
        <v>-75</v>
      </c>
      <c r="N6" s="10">
        <f>K6/J6-1</f>
        <v>-6.0728744939271273E-2</v>
      </c>
      <c r="P6" s="11">
        <v>0.16871584699453551</v>
      </c>
      <c r="Q6" s="11">
        <v>0.1667864845434939</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7320</v>
      </c>
      <c r="K9" s="6">
        <v>6955</v>
      </c>
      <c r="M9" s="6">
        <f>K9-J9</f>
        <v>-365</v>
      </c>
      <c r="N9" s="7">
        <f>K9/J9-1</f>
        <v>-4.9863387978142049E-2</v>
      </c>
    </row>
    <row r="10" spans="1:17" s="4" customFormat="1" ht="12.9" customHeight="1" x14ac:dyDescent="0.5">
      <c r="A10" s="4" t="s">
        <v>662</v>
      </c>
      <c r="C10" s="4">
        <v>1695</v>
      </c>
      <c r="D10" s="4" t="s">
        <v>663</v>
      </c>
      <c r="E10" s="4" t="s">
        <v>23</v>
      </c>
      <c r="F10" s="4" t="s">
        <v>664</v>
      </c>
      <c r="G10" s="4" t="s">
        <v>663</v>
      </c>
      <c r="H10" s="4" t="s">
        <v>19</v>
      </c>
      <c r="I10" s="4" t="s">
        <v>20</v>
      </c>
      <c r="J10" s="9">
        <v>615</v>
      </c>
      <c r="K10" s="9">
        <v>615</v>
      </c>
      <c r="M10" s="9">
        <f>K10-J10</f>
        <v>0</v>
      </c>
      <c r="N10" s="10">
        <f>K10/J10-1</f>
        <v>0</v>
      </c>
      <c r="P10" s="11">
        <v>8.4016393442622947E-2</v>
      </c>
      <c r="Q10" s="11">
        <v>8.8425593098490296E-2</v>
      </c>
    </row>
    <row r="11" spans="1:17" s="4" customFormat="1" ht="12.9" customHeight="1" x14ac:dyDescent="0.5">
      <c r="A11" s="4" t="s">
        <v>665</v>
      </c>
      <c r="C11" s="4">
        <v>1696</v>
      </c>
      <c r="D11" s="4" t="s">
        <v>666</v>
      </c>
      <c r="E11" s="4" t="s">
        <v>23</v>
      </c>
      <c r="F11" s="4" t="s">
        <v>667</v>
      </c>
      <c r="G11" s="4" t="s">
        <v>666</v>
      </c>
      <c r="H11" s="4" t="s">
        <v>19</v>
      </c>
      <c r="I11" s="4" t="s">
        <v>20</v>
      </c>
      <c r="J11" s="9">
        <v>3920</v>
      </c>
      <c r="K11" s="9">
        <v>3625</v>
      </c>
      <c r="M11" s="9">
        <f>K11-J11</f>
        <v>-295</v>
      </c>
      <c r="N11" s="10">
        <f>K11/J11-1</f>
        <v>-7.5255102040816313E-2</v>
      </c>
      <c r="P11" s="11">
        <v>0.53551912568306015</v>
      </c>
      <c r="Q11" s="11">
        <v>0.52120776419841841</v>
      </c>
    </row>
    <row r="12" spans="1:17" s="4" customFormat="1" ht="12.9" customHeight="1" x14ac:dyDescent="0.5">
      <c r="A12" s="4" t="s">
        <v>668</v>
      </c>
      <c r="C12" s="4">
        <v>1697</v>
      </c>
      <c r="D12" s="4" t="s">
        <v>669</v>
      </c>
      <c r="E12" s="4" t="s">
        <v>23</v>
      </c>
      <c r="F12" s="4" t="s">
        <v>670</v>
      </c>
      <c r="G12" s="4" t="s">
        <v>669</v>
      </c>
      <c r="H12" s="4" t="s">
        <v>19</v>
      </c>
      <c r="I12" s="4" t="s">
        <v>20</v>
      </c>
      <c r="J12" s="9">
        <v>1040</v>
      </c>
      <c r="K12" s="9">
        <v>885</v>
      </c>
      <c r="M12" s="9">
        <f>K12-J12</f>
        <v>-155</v>
      </c>
      <c r="N12" s="10">
        <f>K12/J12-1</f>
        <v>-0.14903846153846156</v>
      </c>
      <c r="P12" s="11">
        <v>0.14207650273224043</v>
      </c>
      <c r="Q12" s="11">
        <v>0.12724658519051044</v>
      </c>
    </row>
    <row r="13" spans="1:17" s="4" customFormat="1" ht="12.9" customHeight="1" x14ac:dyDescent="0.5">
      <c r="A13" s="4" t="s">
        <v>671</v>
      </c>
      <c r="C13" s="4">
        <v>1698</v>
      </c>
      <c r="D13" s="4" t="s">
        <v>672</v>
      </c>
      <c r="E13" s="4" t="s">
        <v>23</v>
      </c>
      <c r="F13" s="4" t="s">
        <v>673</v>
      </c>
      <c r="G13" s="4" t="s">
        <v>672</v>
      </c>
      <c r="H13" s="4" t="s">
        <v>19</v>
      </c>
      <c r="I13" s="4" t="s">
        <v>20</v>
      </c>
      <c r="J13" s="9">
        <v>905</v>
      </c>
      <c r="K13" s="9">
        <v>940</v>
      </c>
      <c r="M13" s="9">
        <f>K13-J13</f>
        <v>35</v>
      </c>
      <c r="N13" s="10">
        <f>K13/J13-1</f>
        <v>3.8674033149171283E-2</v>
      </c>
      <c r="P13" s="11">
        <v>0.12363387978142076</v>
      </c>
      <c r="Q13" s="11">
        <v>0.13515456506110712</v>
      </c>
    </row>
    <row r="14" spans="1:17" s="4" customFormat="1" ht="12.9" customHeight="1" x14ac:dyDescent="0.5">
      <c r="A14" s="4" t="s">
        <v>674</v>
      </c>
      <c r="C14" s="4">
        <v>1699</v>
      </c>
      <c r="D14" s="4" t="s">
        <v>675</v>
      </c>
      <c r="E14" s="4" t="s">
        <v>23</v>
      </c>
      <c r="F14" s="4" t="s">
        <v>676</v>
      </c>
      <c r="G14" s="4" t="s">
        <v>675</v>
      </c>
      <c r="H14" s="4" t="s">
        <v>19</v>
      </c>
      <c r="I14" s="4" t="s">
        <v>20</v>
      </c>
      <c r="J14" s="9">
        <v>280</v>
      </c>
      <c r="K14" s="9">
        <v>220</v>
      </c>
      <c r="M14" s="9">
        <f>K14-J14</f>
        <v>-60</v>
      </c>
      <c r="N14" s="10">
        <f>K14/J14-1</f>
        <v>-0.2142857142857143</v>
      </c>
      <c r="P14" s="11">
        <v>3.825136612021858E-2</v>
      </c>
      <c r="Q14" s="11">
        <v>3.1631919482386771E-2</v>
      </c>
    </row>
    <row r="15" spans="1:17" s="4" customFormat="1" ht="12.9" customHeight="1" x14ac:dyDescent="0.5">
      <c r="A15" s="4" t="s">
        <v>677</v>
      </c>
      <c r="C15" s="4">
        <v>1700</v>
      </c>
      <c r="D15" s="4" t="s">
        <v>678</v>
      </c>
      <c r="E15" s="4" t="s">
        <v>23</v>
      </c>
      <c r="F15" s="4" t="s">
        <v>679</v>
      </c>
      <c r="G15" s="4" t="s">
        <v>678</v>
      </c>
      <c r="H15" s="4" t="s">
        <v>19</v>
      </c>
      <c r="I15" s="4" t="s">
        <v>20</v>
      </c>
      <c r="J15" s="9">
        <v>305</v>
      </c>
      <c r="K15" s="9">
        <v>275</v>
      </c>
      <c r="M15" s="9">
        <f>K15-J15</f>
        <v>-30</v>
      </c>
      <c r="N15" s="10">
        <f>K15/J15-1</f>
        <v>-9.8360655737704916E-2</v>
      </c>
      <c r="P15" s="11">
        <v>4.1666666666666664E-2</v>
      </c>
      <c r="Q15" s="11">
        <v>3.9539899352983465E-2</v>
      </c>
    </row>
    <row r="16" spans="1:17" s="4" customFormat="1" ht="12.9" customHeight="1" x14ac:dyDescent="0.5">
      <c r="A16" s="4" t="s">
        <v>680</v>
      </c>
      <c r="C16" s="4" t="s">
        <v>151</v>
      </c>
      <c r="D16" s="4" t="s">
        <v>151</v>
      </c>
      <c r="F16" s="4" t="s">
        <v>681</v>
      </c>
      <c r="G16" s="4" t="s">
        <v>682</v>
      </c>
      <c r="H16" s="4" t="s">
        <v>19</v>
      </c>
      <c r="I16" s="4" t="s">
        <v>20</v>
      </c>
      <c r="J16" s="15" t="s">
        <v>154</v>
      </c>
      <c r="K16" s="9">
        <v>165</v>
      </c>
      <c r="M16" s="15" t="s">
        <v>154</v>
      </c>
      <c r="N16" s="15" t="s">
        <v>154</v>
      </c>
      <c r="P16" s="15" t="s">
        <v>154</v>
      </c>
      <c r="Q16" s="11">
        <v>2.372393961179008E-2</v>
      </c>
    </row>
    <row r="17" spans="1:17" s="4" customFormat="1" ht="14.05" customHeight="1" x14ac:dyDescent="0.5">
      <c r="A17" s="4" t="s">
        <v>685</v>
      </c>
      <c r="C17" s="4" t="s">
        <v>151</v>
      </c>
      <c r="D17" s="4" t="s">
        <v>151</v>
      </c>
      <c r="F17" s="4" t="s">
        <v>683</v>
      </c>
      <c r="G17" s="4" t="s">
        <v>684</v>
      </c>
      <c r="H17" s="4" t="s">
        <v>19</v>
      </c>
      <c r="I17" s="4" t="s">
        <v>20</v>
      </c>
      <c r="J17" s="15" t="s">
        <v>154</v>
      </c>
      <c r="K17" s="9">
        <v>235</v>
      </c>
      <c r="M17" s="15" t="s">
        <v>154</v>
      </c>
      <c r="N17" s="15" t="s">
        <v>154</v>
      </c>
      <c r="P17" s="15" t="s">
        <v>154</v>
      </c>
      <c r="Q17" s="11">
        <v>3.3788641265276781E-2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6280</v>
      </c>
      <c r="K20" s="6">
        <v>5810</v>
      </c>
      <c r="M20" s="6">
        <f>K20-J20</f>
        <v>-470</v>
      </c>
      <c r="N20" s="7">
        <f>K20/J20-1</f>
        <v>-7.484076433121023E-2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3100</v>
      </c>
      <c r="K22" s="6">
        <v>2835</v>
      </c>
      <c r="M22" s="6">
        <f>K22-J22</f>
        <v>-265</v>
      </c>
      <c r="N22" s="7">
        <f>K22/J22-1</f>
        <v>-8.5483870967741904E-2</v>
      </c>
      <c r="P22" s="8">
        <v>0.49363057324840764</v>
      </c>
      <c r="Q22" s="8">
        <v>0.48795180722891568</v>
      </c>
    </row>
    <row r="23" spans="1:17" s="4" customFormat="1" ht="14.05" customHeight="1" x14ac:dyDescent="0.5">
      <c r="A23" s="4" t="s">
        <v>696</v>
      </c>
      <c r="C23" s="4">
        <v>1766</v>
      </c>
      <c r="D23" s="4" t="s">
        <v>694</v>
      </c>
      <c r="E23" s="4" t="s">
        <v>23</v>
      </c>
      <c r="F23" s="4" t="s">
        <v>695</v>
      </c>
      <c r="G23" s="4" t="s">
        <v>694</v>
      </c>
      <c r="H23" s="4" t="s">
        <v>19</v>
      </c>
      <c r="I23" s="4" t="s">
        <v>20</v>
      </c>
      <c r="J23" s="17">
        <v>809</v>
      </c>
      <c r="K23" s="17">
        <v>970</v>
      </c>
      <c r="M23" s="17">
        <f>K23-J23</f>
        <v>161</v>
      </c>
      <c r="N23" s="10">
        <f>K23/J23-1</f>
        <v>0.19901112484548822</v>
      </c>
    </row>
    <row r="24" spans="1:17" s="4" customFormat="1" ht="14.05" customHeight="1" x14ac:dyDescent="0.5">
      <c r="A24" s="4" t="s">
        <v>699</v>
      </c>
      <c r="C24" s="4">
        <v>1764</v>
      </c>
      <c r="D24" s="4" t="s">
        <v>697</v>
      </c>
      <c r="E24" s="4" t="s">
        <v>23</v>
      </c>
      <c r="F24" s="4" t="s">
        <v>698</v>
      </c>
      <c r="G24" s="4" t="s">
        <v>697</v>
      </c>
      <c r="H24" s="4" t="s">
        <v>19</v>
      </c>
      <c r="I24" s="4" t="s">
        <v>20</v>
      </c>
      <c r="J24" s="10">
        <v>0.29599999999999999</v>
      </c>
      <c r="K24" s="10">
        <v>0.27700000000000002</v>
      </c>
      <c r="M24" s="13" t="str">
        <f>TEXT((K24-J24)  * 100,"#,##0.0") &amp; " pts."</f>
        <v>-1.9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0.214</v>
      </c>
      <c r="K26" s="10">
        <v>0.184</v>
      </c>
      <c r="M26" s="13" t="str">
        <f>TEXT((K26-J26)  * 100,"#,##0.0") &amp; " pts."</f>
        <v>-3.0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3180</v>
      </c>
      <c r="K28" s="6">
        <v>2995</v>
      </c>
      <c r="M28" s="6">
        <f>K28-J28</f>
        <v>-185</v>
      </c>
      <c r="N28" s="7">
        <f>K28/J28-1</f>
        <v>-5.817610062893086E-2</v>
      </c>
      <c r="P28" s="8">
        <v>0.50636942675159236</v>
      </c>
      <c r="Q28" s="8">
        <v>0.51549053356282271</v>
      </c>
    </row>
    <row r="29" spans="1:17" s="4" customFormat="1" ht="14.05" customHeight="1" x14ac:dyDescent="0.5">
      <c r="A29" s="4" t="s">
        <v>709</v>
      </c>
      <c r="C29" s="4">
        <v>1759</v>
      </c>
      <c r="D29" s="4" t="s">
        <v>707</v>
      </c>
      <c r="E29" s="4" t="s">
        <v>23</v>
      </c>
      <c r="F29" s="4" t="s">
        <v>708</v>
      </c>
      <c r="G29" s="4" t="s">
        <v>707</v>
      </c>
      <c r="H29" s="4" t="s">
        <v>19</v>
      </c>
      <c r="I29" s="4" t="s">
        <v>20</v>
      </c>
      <c r="J29" s="17">
        <v>1147</v>
      </c>
      <c r="K29" s="17">
        <v>1170</v>
      </c>
      <c r="M29" s="17">
        <f>K29-J29</f>
        <v>23</v>
      </c>
      <c r="N29" s="10">
        <f>K29/J29-1</f>
        <v>2.005231037489108E-2</v>
      </c>
    </row>
    <row r="30" spans="1:17" s="4" customFormat="1" ht="14.05" customHeight="1" x14ac:dyDescent="0.5">
      <c r="A30" s="4" t="s">
        <v>712</v>
      </c>
      <c r="C30" s="4">
        <v>1757</v>
      </c>
      <c r="D30" s="4" t="s">
        <v>710</v>
      </c>
      <c r="E30" s="4" t="s">
        <v>23</v>
      </c>
      <c r="F30" s="4" t="s">
        <v>711</v>
      </c>
      <c r="G30" s="4" t="s">
        <v>710</v>
      </c>
      <c r="H30" s="4" t="s">
        <v>19</v>
      </c>
      <c r="I30" s="4" t="s">
        <v>20</v>
      </c>
      <c r="J30" s="10">
        <v>0.64200000000000002</v>
      </c>
      <c r="K30" s="10">
        <v>0.64100000000000001</v>
      </c>
      <c r="M30" s="13" t="str">
        <f>TEXT((K30-J30)  * 100,"#,##0.0") &amp; " pts."</f>
        <v>-0.1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4.5999999999999999E-2</v>
      </c>
      <c r="K32" s="10">
        <v>0.06</v>
      </c>
      <c r="M32" s="13" t="str">
        <f>TEXT((K32-J32)  * 100,"#,##0.0") &amp; " pts."</f>
        <v>1.4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16120</v>
      </c>
      <c r="K4" s="6">
        <v>15140</v>
      </c>
      <c r="M4" s="6">
        <f>K4-J4</f>
        <v>-980</v>
      </c>
      <c r="N4" s="7">
        <f>K4/J4-1</f>
        <v>-6.079404466501237E-2</v>
      </c>
    </row>
    <row r="5" spans="1:17" s="5" customFormat="1" ht="12.9" customHeight="1" x14ac:dyDescent="0.5">
      <c r="A5" s="5" t="s">
        <v>720</v>
      </c>
      <c r="C5" s="5">
        <v>1769</v>
      </c>
      <c r="D5" s="5" t="s">
        <v>721</v>
      </c>
      <c r="E5" s="5" t="s">
        <v>23</v>
      </c>
      <c r="F5" s="5" t="s">
        <v>722</v>
      </c>
      <c r="G5" s="5" t="s">
        <v>721</v>
      </c>
      <c r="H5" s="5" t="s">
        <v>19</v>
      </c>
      <c r="I5" s="5" t="s">
        <v>20</v>
      </c>
      <c r="J5" s="6">
        <v>5740</v>
      </c>
      <c r="K5" s="6">
        <v>4970</v>
      </c>
      <c r="M5" s="6">
        <f>K5-J5</f>
        <v>-770</v>
      </c>
      <c r="N5" s="7">
        <f>K5/J5-1</f>
        <v>-0.13414634146341464</v>
      </c>
      <c r="P5" s="8">
        <v>0.35607940446650121</v>
      </c>
      <c r="Q5" s="8">
        <v>0.32826948480845441</v>
      </c>
    </row>
    <row r="6" spans="1:17" s="5" customFormat="1" ht="14.05" customHeight="1" x14ac:dyDescent="0.5">
      <c r="A6" s="5" t="s">
        <v>726</v>
      </c>
      <c r="C6" s="5">
        <v>1770</v>
      </c>
      <c r="D6" s="5" t="s">
        <v>723</v>
      </c>
      <c r="E6" s="5" t="s">
        <v>23</v>
      </c>
      <c r="F6" s="5" t="s">
        <v>724</v>
      </c>
      <c r="G6" s="5" t="s">
        <v>725</v>
      </c>
      <c r="H6" s="5" t="s">
        <v>19</v>
      </c>
      <c r="I6" s="5" t="s">
        <v>20</v>
      </c>
      <c r="J6" s="6">
        <v>4300</v>
      </c>
      <c r="K6" s="6">
        <v>4295</v>
      </c>
      <c r="M6" s="6">
        <f>K6-J6</f>
        <v>-5</v>
      </c>
      <c r="N6" s="7">
        <f>K6/J6-1</f>
        <v>-1.1627906976744429E-3</v>
      </c>
      <c r="P6" s="8">
        <v>0.26674937965260548</v>
      </c>
      <c r="Q6" s="8">
        <v>0.28368560105680318</v>
      </c>
    </row>
    <row r="7" spans="1:17" s="5" customFormat="1" ht="12.9" customHeight="1" x14ac:dyDescent="0.5">
      <c r="A7" s="5" t="s">
        <v>727</v>
      </c>
      <c r="C7" s="5">
        <v>1771</v>
      </c>
      <c r="D7" s="5" t="s">
        <v>728</v>
      </c>
      <c r="E7" s="5" t="s">
        <v>23</v>
      </c>
      <c r="F7" s="5" t="s">
        <v>729</v>
      </c>
      <c r="G7" s="5" t="s">
        <v>728</v>
      </c>
      <c r="H7" s="5" t="s">
        <v>19</v>
      </c>
      <c r="I7" s="5" t="s">
        <v>20</v>
      </c>
      <c r="J7" s="6">
        <v>6080</v>
      </c>
      <c r="K7" s="6">
        <v>5870</v>
      </c>
      <c r="M7" s="6">
        <f>K7-J7</f>
        <v>-210</v>
      </c>
      <c r="N7" s="7">
        <f>K7/J7-1</f>
        <v>-3.4539473684210509E-2</v>
      </c>
      <c r="P7" s="8">
        <v>0.37717121588089331</v>
      </c>
      <c r="Q7" s="8">
        <v>0.38771466314398945</v>
      </c>
    </row>
    <row r="8" spans="1:17" s="4" customFormat="1" ht="12.9" customHeight="1" x14ac:dyDescent="0.5">
      <c r="A8" s="4" t="s">
        <v>730</v>
      </c>
      <c r="C8" s="4">
        <v>1772</v>
      </c>
      <c r="D8" s="4" t="s">
        <v>731</v>
      </c>
      <c r="E8" s="4" t="s">
        <v>23</v>
      </c>
      <c r="F8" s="4" t="s">
        <v>732</v>
      </c>
      <c r="G8" s="4" t="s">
        <v>733</v>
      </c>
      <c r="H8" s="4" t="s">
        <v>19</v>
      </c>
      <c r="I8" s="4" t="s">
        <v>20</v>
      </c>
      <c r="J8" s="9">
        <v>1385</v>
      </c>
      <c r="K8" s="9">
        <v>1090</v>
      </c>
      <c r="M8" s="9">
        <f>K8-J8</f>
        <v>-295</v>
      </c>
      <c r="N8" s="10">
        <f>K8/J8-1</f>
        <v>-0.21299638989169678</v>
      </c>
      <c r="P8" s="11">
        <v>8.5918114143920601E-2</v>
      </c>
      <c r="Q8" s="11">
        <v>7.1994715984147958E-2</v>
      </c>
    </row>
    <row r="9" spans="1:17" s="4" customFormat="1" ht="14.05" customHeight="1" x14ac:dyDescent="0.5">
      <c r="A9" s="4" t="s">
        <v>737</v>
      </c>
      <c r="C9" s="4">
        <v>1773</v>
      </c>
      <c r="D9" s="4" t="s">
        <v>734</v>
      </c>
      <c r="E9" s="4" t="s">
        <v>23</v>
      </c>
      <c r="F9" s="4" t="s">
        <v>735</v>
      </c>
      <c r="G9" s="4" t="s">
        <v>736</v>
      </c>
      <c r="H9" s="4" t="s">
        <v>19</v>
      </c>
      <c r="I9" s="4" t="s">
        <v>20</v>
      </c>
      <c r="J9" s="9">
        <v>575</v>
      </c>
      <c r="K9" s="9">
        <v>430</v>
      </c>
      <c r="M9" s="9">
        <f>K9-J9</f>
        <v>-145</v>
      </c>
      <c r="N9" s="10">
        <f>K9/J9-1</f>
        <v>-0.25217391304347825</v>
      </c>
      <c r="P9" s="11">
        <v>3.5669975186104215E-2</v>
      </c>
      <c r="Q9" s="11">
        <v>2.8401585204755615E-2</v>
      </c>
    </row>
    <row r="10" spans="1:17" s="4" customFormat="1" ht="14.05" customHeight="1" x14ac:dyDescent="0.5">
      <c r="A10" s="4" t="s">
        <v>741</v>
      </c>
      <c r="C10" s="4">
        <v>1774</v>
      </c>
      <c r="D10" s="4" t="s">
        <v>738</v>
      </c>
      <c r="E10" s="4" t="s">
        <v>23</v>
      </c>
      <c r="F10" s="4" t="s">
        <v>739</v>
      </c>
      <c r="G10" s="4" t="s">
        <v>740</v>
      </c>
      <c r="H10" s="4" t="s">
        <v>19</v>
      </c>
      <c r="I10" s="4" t="s">
        <v>20</v>
      </c>
      <c r="J10" s="9">
        <v>805</v>
      </c>
      <c r="K10" s="9">
        <v>655</v>
      </c>
      <c r="M10" s="9">
        <f>K10-J10</f>
        <v>-150</v>
      </c>
      <c r="N10" s="10">
        <f>K10/J10-1</f>
        <v>-0.18633540372670809</v>
      </c>
      <c r="P10" s="11">
        <v>4.9937965260545905E-2</v>
      </c>
      <c r="Q10" s="11">
        <v>4.3262879788639366E-2</v>
      </c>
    </row>
    <row r="11" spans="1:17" s="4" customFormat="1" ht="14.05" customHeight="1" x14ac:dyDescent="0.5">
      <c r="A11" s="4" t="s">
        <v>745</v>
      </c>
      <c r="C11" s="4">
        <v>1775</v>
      </c>
      <c r="D11" s="4" t="s">
        <v>742</v>
      </c>
      <c r="E11" s="4" t="s">
        <v>23</v>
      </c>
      <c r="F11" s="4" t="s">
        <v>743</v>
      </c>
      <c r="G11" s="4" t="s">
        <v>744</v>
      </c>
      <c r="H11" s="4" t="s">
        <v>19</v>
      </c>
      <c r="I11" s="4" t="s">
        <v>20</v>
      </c>
      <c r="J11" s="9">
        <v>2270</v>
      </c>
      <c r="K11" s="9">
        <v>2015</v>
      </c>
      <c r="M11" s="9">
        <f>K11-J11</f>
        <v>-255</v>
      </c>
      <c r="N11" s="10">
        <f>K11/J11-1</f>
        <v>-0.11233480176211452</v>
      </c>
      <c r="P11" s="11">
        <v>0.14081885856079404</v>
      </c>
      <c r="Q11" s="11">
        <v>0.13309114927344781</v>
      </c>
    </row>
    <row r="12" spans="1:17" s="4" customFormat="1" ht="12.9" customHeight="1" x14ac:dyDescent="0.5">
      <c r="A12" s="4" t="s">
        <v>746</v>
      </c>
      <c r="C12" s="4">
        <v>1776</v>
      </c>
      <c r="D12" s="4" t="s">
        <v>747</v>
      </c>
      <c r="E12" s="4" t="s">
        <v>23</v>
      </c>
      <c r="F12" s="4" t="s">
        <v>748</v>
      </c>
      <c r="G12" s="4" t="s">
        <v>749</v>
      </c>
      <c r="H12" s="4" t="s">
        <v>19</v>
      </c>
      <c r="I12" s="4" t="s">
        <v>20</v>
      </c>
      <c r="J12" s="9">
        <v>490</v>
      </c>
      <c r="K12" s="9">
        <v>450</v>
      </c>
      <c r="M12" s="9">
        <f>K12-J12</f>
        <v>-40</v>
      </c>
      <c r="N12" s="10">
        <f>K12/J12-1</f>
        <v>-8.1632653061224469E-2</v>
      </c>
      <c r="P12" s="11">
        <v>3.0397022332506202E-2</v>
      </c>
      <c r="Q12" s="11">
        <v>2.9722589167767502E-2</v>
      </c>
    </row>
    <row r="13" spans="1:17" s="4" customFormat="1" ht="12.9" customHeight="1" x14ac:dyDescent="0.5">
      <c r="A13" s="4" t="s">
        <v>750</v>
      </c>
      <c r="C13" s="4">
        <v>1777</v>
      </c>
      <c r="D13" s="4" t="s">
        <v>751</v>
      </c>
      <c r="E13" s="4" t="s">
        <v>23</v>
      </c>
      <c r="F13" s="4" t="s">
        <v>752</v>
      </c>
      <c r="G13" s="4" t="s">
        <v>750</v>
      </c>
      <c r="H13" s="4" t="s">
        <v>19</v>
      </c>
      <c r="I13" s="4" t="s">
        <v>20</v>
      </c>
      <c r="J13" s="9">
        <v>1940</v>
      </c>
      <c r="K13" s="9">
        <v>2320</v>
      </c>
      <c r="M13" s="9">
        <f>K13-J13</f>
        <v>380</v>
      </c>
      <c r="N13" s="10">
        <f>K13/J13-1</f>
        <v>0.19587628865979378</v>
      </c>
      <c r="P13" s="11">
        <v>0.12034739454094293</v>
      </c>
      <c r="Q13" s="11">
        <v>0.15323645970937913</v>
      </c>
    </row>
    <row r="14" spans="1:17" s="4" customFormat="1" ht="12.9" customHeight="1" x14ac:dyDescent="0.5">
      <c r="A14" s="4" t="s">
        <v>753</v>
      </c>
      <c r="C14" s="4">
        <v>1778</v>
      </c>
      <c r="D14" s="4" t="s">
        <v>753</v>
      </c>
      <c r="E14" s="4" t="s">
        <v>23</v>
      </c>
      <c r="F14" s="4" t="s">
        <v>754</v>
      </c>
      <c r="G14" s="4" t="s">
        <v>753</v>
      </c>
      <c r="H14" s="4" t="s">
        <v>19</v>
      </c>
      <c r="I14" s="4" t="s">
        <v>20</v>
      </c>
      <c r="J14" s="9">
        <v>1480</v>
      </c>
      <c r="K14" s="9">
        <v>1630</v>
      </c>
      <c r="M14" s="9">
        <f>K14-J14</f>
        <v>150</v>
      </c>
      <c r="N14" s="10">
        <f>K14/J14-1</f>
        <v>0.10135135135135132</v>
      </c>
      <c r="P14" s="11">
        <v>9.1811414392059559E-2</v>
      </c>
      <c r="Q14" s="11">
        <v>0.10766182298546896</v>
      </c>
    </row>
    <row r="15" spans="1:17" s="4" customFormat="1" ht="12.9" customHeight="1" x14ac:dyDescent="0.5">
      <c r="A15" s="4" t="s">
        <v>755</v>
      </c>
      <c r="C15" s="4">
        <v>1779</v>
      </c>
      <c r="D15" s="4" t="s">
        <v>755</v>
      </c>
      <c r="E15" s="4" t="s">
        <v>23</v>
      </c>
      <c r="F15" s="4" t="s">
        <v>756</v>
      </c>
      <c r="G15" s="4" t="s">
        <v>755</v>
      </c>
      <c r="H15" s="4" t="s">
        <v>19</v>
      </c>
      <c r="I15" s="4" t="s">
        <v>20</v>
      </c>
      <c r="J15" s="9">
        <v>135</v>
      </c>
      <c r="K15" s="9">
        <v>265</v>
      </c>
      <c r="M15" s="9">
        <f>K15-J15</f>
        <v>130</v>
      </c>
      <c r="N15" s="10">
        <f>K15/J15-1</f>
        <v>0.96296296296296302</v>
      </c>
      <c r="P15" s="11">
        <v>8.3746898263027288E-3</v>
      </c>
      <c r="Q15" s="11">
        <v>1.7503302509907531E-2</v>
      </c>
    </row>
    <row r="16" spans="1:17" s="4" customFormat="1" ht="12.9" customHeight="1" x14ac:dyDescent="0.5">
      <c r="A16" s="4" t="s">
        <v>757</v>
      </c>
      <c r="C16" s="4">
        <v>1780</v>
      </c>
      <c r="D16" s="4" t="s">
        <v>757</v>
      </c>
      <c r="E16" s="4" t="s">
        <v>23</v>
      </c>
      <c r="F16" s="4" t="s">
        <v>758</v>
      </c>
      <c r="G16" s="4" t="s">
        <v>757</v>
      </c>
      <c r="H16" s="4" t="s">
        <v>19</v>
      </c>
      <c r="I16" s="4" t="s">
        <v>20</v>
      </c>
      <c r="J16" s="9">
        <v>30</v>
      </c>
      <c r="K16" s="9">
        <v>55</v>
      </c>
      <c r="M16" s="9">
        <f>K16-J16</f>
        <v>25</v>
      </c>
      <c r="N16" s="10">
        <f>K16/J16-1</f>
        <v>0.83333333333333326</v>
      </c>
      <c r="P16" s="11">
        <v>1.8610421836228288E-3</v>
      </c>
      <c r="Q16" s="11">
        <v>3.6327608982826948E-3</v>
      </c>
    </row>
    <row r="17" spans="1:17" s="4" customFormat="1" ht="12.9" customHeight="1" x14ac:dyDescent="0.5">
      <c r="A17" s="4" t="s">
        <v>759</v>
      </c>
      <c r="C17" s="4">
        <v>1781</v>
      </c>
      <c r="D17" s="4" t="s">
        <v>759</v>
      </c>
      <c r="E17" s="4" t="s">
        <v>23</v>
      </c>
      <c r="F17" s="4" t="s">
        <v>760</v>
      </c>
      <c r="G17" s="4" t="s">
        <v>759</v>
      </c>
      <c r="H17" s="4" t="s">
        <v>19</v>
      </c>
      <c r="I17" s="4" t="s">
        <v>20</v>
      </c>
      <c r="J17" s="9">
        <v>275</v>
      </c>
      <c r="K17" s="9">
        <v>350</v>
      </c>
      <c r="M17" s="9">
        <f>K17-J17</f>
        <v>75</v>
      </c>
      <c r="N17" s="10">
        <f>K17/J17-1</f>
        <v>0.27272727272727271</v>
      </c>
      <c r="P17" s="11">
        <v>1.7059553349875932E-2</v>
      </c>
      <c r="Q17" s="11">
        <v>2.3117569352708058E-2</v>
      </c>
    </row>
    <row r="18" spans="1:17" s="4" customFormat="1" ht="14.05" customHeight="1" x14ac:dyDescent="0.5">
      <c r="A18" s="4" t="s">
        <v>763</v>
      </c>
      <c r="C18" s="4">
        <v>1782</v>
      </c>
      <c r="D18" s="4" t="s">
        <v>761</v>
      </c>
      <c r="E18" s="4" t="s">
        <v>23</v>
      </c>
      <c r="F18" s="4" t="s">
        <v>762</v>
      </c>
      <c r="G18" s="4" t="s">
        <v>761</v>
      </c>
      <c r="H18" s="4" t="s">
        <v>19</v>
      </c>
      <c r="I18" s="4" t="s">
        <v>20</v>
      </c>
      <c r="J18" s="9">
        <v>25</v>
      </c>
      <c r="K18" s="9">
        <v>25</v>
      </c>
      <c r="M18" s="9">
        <f>K18-J18</f>
        <v>0</v>
      </c>
      <c r="N18" s="10">
        <f>K18/J18-1</f>
        <v>0</v>
      </c>
      <c r="P18" s="11">
        <v>1.5508684863523574E-3</v>
      </c>
      <c r="Q18" s="11">
        <v>1.6512549537648614E-3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16120</v>
      </c>
      <c r="K21" s="6">
        <v>15140</v>
      </c>
      <c r="M21" s="6">
        <f>K21-J21</f>
        <v>-980</v>
      </c>
      <c r="N21" s="7">
        <f>K21/J21-1</f>
        <v>-6.079404466501237E-2</v>
      </c>
    </row>
    <row r="22" spans="1:17" s="4" customFormat="1" ht="12.9" customHeight="1" x14ac:dyDescent="0.5">
      <c r="A22" s="4" t="s">
        <v>769</v>
      </c>
      <c r="C22" s="4">
        <v>1859</v>
      </c>
      <c r="D22" s="4" t="s">
        <v>770</v>
      </c>
      <c r="E22" s="4" t="s">
        <v>23</v>
      </c>
      <c r="F22" s="4" t="s">
        <v>771</v>
      </c>
      <c r="G22" s="4" t="s">
        <v>770</v>
      </c>
      <c r="H22" s="4" t="s">
        <v>19</v>
      </c>
      <c r="I22" s="4" t="s">
        <v>20</v>
      </c>
      <c r="J22" s="9">
        <v>10040</v>
      </c>
      <c r="K22" s="9">
        <v>9270</v>
      </c>
      <c r="M22" s="9">
        <f>K22-J22</f>
        <v>-770</v>
      </c>
      <c r="N22" s="10">
        <f>K22/J22-1</f>
        <v>-7.6693227091633509E-2</v>
      </c>
      <c r="P22" s="11">
        <v>0.62282878411910669</v>
      </c>
      <c r="Q22" s="11">
        <v>0.61228533685601061</v>
      </c>
    </row>
    <row r="23" spans="1:17" s="4" customFormat="1" ht="12.9" customHeight="1" x14ac:dyDescent="0.5">
      <c r="A23" s="4" t="s">
        <v>772</v>
      </c>
      <c r="C23" s="4">
        <v>1860</v>
      </c>
      <c r="D23" s="4" t="s">
        <v>773</v>
      </c>
      <c r="E23" s="4" t="s">
        <v>23</v>
      </c>
      <c r="F23" s="4" t="s">
        <v>774</v>
      </c>
      <c r="G23" s="4" t="s">
        <v>773</v>
      </c>
      <c r="H23" s="4" t="s">
        <v>19</v>
      </c>
      <c r="I23" s="4" t="s">
        <v>20</v>
      </c>
      <c r="J23" s="9">
        <v>615</v>
      </c>
      <c r="K23" s="9">
        <v>665</v>
      </c>
      <c r="M23" s="9">
        <f>K23-J23</f>
        <v>50</v>
      </c>
      <c r="N23" s="10">
        <f>K23/J23-1</f>
        <v>8.1300813008130079E-2</v>
      </c>
      <c r="P23" s="11">
        <v>3.8151364764267989E-2</v>
      </c>
      <c r="Q23" s="11">
        <v>4.3923381770145313E-2</v>
      </c>
    </row>
    <row r="24" spans="1:17" s="4" customFormat="1" ht="12.9" customHeight="1" x14ac:dyDescent="0.5">
      <c r="A24" s="4" t="s">
        <v>775</v>
      </c>
      <c r="C24" s="4">
        <v>1862</v>
      </c>
      <c r="D24" s="4" t="s">
        <v>776</v>
      </c>
      <c r="E24" s="4" t="s">
        <v>23</v>
      </c>
      <c r="F24" s="4" t="s">
        <v>777</v>
      </c>
      <c r="G24" s="4" t="s">
        <v>776</v>
      </c>
      <c r="H24" s="4" t="s">
        <v>19</v>
      </c>
      <c r="I24" s="4" t="s">
        <v>20</v>
      </c>
      <c r="J24" s="9">
        <v>110</v>
      </c>
      <c r="K24" s="9">
        <v>55</v>
      </c>
      <c r="M24" s="9">
        <f>K24-J24</f>
        <v>-55</v>
      </c>
      <c r="N24" s="10">
        <f>K24/J24-1</f>
        <v>-0.5</v>
      </c>
      <c r="P24" s="11">
        <v>6.8238213399503724E-3</v>
      </c>
      <c r="Q24" s="11">
        <v>3.6327608982826948E-3</v>
      </c>
    </row>
    <row r="25" spans="1:17" s="4" customFormat="1" ht="12.9" customHeight="1" x14ac:dyDescent="0.5">
      <c r="A25" s="4" t="s">
        <v>778</v>
      </c>
      <c r="C25" s="4">
        <v>1865</v>
      </c>
      <c r="D25" s="4" t="s">
        <v>779</v>
      </c>
      <c r="E25" s="4" t="s">
        <v>23</v>
      </c>
      <c r="F25" s="4" t="s">
        <v>780</v>
      </c>
      <c r="G25" s="4" t="s">
        <v>779</v>
      </c>
      <c r="H25" s="4" t="s">
        <v>19</v>
      </c>
      <c r="I25" s="4" t="s">
        <v>20</v>
      </c>
      <c r="J25" s="9">
        <v>170</v>
      </c>
      <c r="K25" s="9">
        <v>260</v>
      </c>
      <c r="M25" s="9">
        <f>K25-J25</f>
        <v>90</v>
      </c>
      <c r="N25" s="10">
        <f>K25/J25-1</f>
        <v>0.52941176470588225</v>
      </c>
      <c r="P25" s="11">
        <v>1.054590570719603E-2</v>
      </c>
      <c r="Q25" s="11">
        <v>1.7173051519154558E-2</v>
      </c>
    </row>
    <row r="26" spans="1:17" s="4" customFormat="1" ht="12.9" customHeight="1" x14ac:dyDescent="0.5">
      <c r="A26" s="4" t="s">
        <v>781</v>
      </c>
      <c r="C26" s="4">
        <v>1874</v>
      </c>
      <c r="D26" s="4" t="s">
        <v>782</v>
      </c>
      <c r="E26" s="4" t="s">
        <v>23</v>
      </c>
      <c r="F26" s="4" t="s">
        <v>783</v>
      </c>
      <c r="G26" s="4" t="s">
        <v>782</v>
      </c>
      <c r="H26" s="4" t="s">
        <v>19</v>
      </c>
      <c r="I26" s="4" t="s">
        <v>20</v>
      </c>
      <c r="J26" s="9">
        <v>465</v>
      </c>
      <c r="K26" s="9">
        <v>535</v>
      </c>
      <c r="M26" s="9">
        <f>K26-J26</f>
        <v>70</v>
      </c>
      <c r="N26" s="10">
        <f>K26/J26-1</f>
        <v>0.15053763440860224</v>
      </c>
      <c r="P26" s="11">
        <v>2.8846153846153848E-2</v>
      </c>
      <c r="Q26" s="11">
        <v>3.5336856010568032E-2</v>
      </c>
    </row>
    <row r="27" spans="1:17" s="4" customFormat="1" ht="12.9" customHeight="1" x14ac:dyDescent="0.5">
      <c r="A27" s="4" t="s">
        <v>784</v>
      </c>
      <c r="C27" s="4">
        <v>1882</v>
      </c>
      <c r="D27" s="4" t="s">
        <v>785</v>
      </c>
      <c r="E27" s="4" t="s">
        <v>23</v>
      </c>
      <c r="F27" s="4" t="s">
        <v>786</v>
      </c>
      <c r="G27" s="4" t="s">
        <v>785</v>
      </c>
      <c r="H27" s="4" t="s">
        <v>19</v>
      </c>
      <c r="I27" s="4" t="s">
        <v>20</v>
      </c>
      <c r="J27" s="9">
        <v>1010</v>
      </c>
      <c r="K27" s="9">
        <v>1095</v>
      </c>
      <c r="M27" s="9">
        <f>K27-J27</f>
        <v>85</v>
      </c>
      <c r="N27" s="10">
        <f>K27/J27-1</f>
        <v>8.4158415841584233E-2</v>
      </c>
      <c r="P27" s="11">
        <v>6.265508684863523E-2</v>
      </c>
      <c r="Q27" s="11">
        <v>7.2324966974900928E-2</v>
      </c>
    </row>
    <row r="28" spans="1:17" s="4" customFormat="1" ht="12.9" customHeight="1" x14ac:dyDescent="0.5">
      <c r="A28" s="4" t="s">
        <v>787</v>
      </c>
      <c r="C28" s="4">
        <v>1886</v>
      </c>
      <c r="D28" s="4" t="s">
        <v>788</v>
      </c>
      <c r="E28" s="4" t="s">
        <v>23</v>
      </c>
      <c r="F28" s="4" t="s">
        <v>789</v>
      </c>
      <c r="G28" s="4" t="s">
        <v>788</v>
      </c>
      <c r="H28" s="4" t="s">
        <v>19</v>
      </c>
      <c r="I28" s="4" t="s">
        <v>20</v>
      </c>
      <c r="J28" s="9">
        <v>185</v>
      </c>
      <c r="K28" s="9">
        <v>175</v>
      </c>
      <c r="M28" s="9">
        <f>K28-J28</f>
        <v>-10</v>
      </c>
      <c r="N28" s="10">
        <f>K28/J28-1</f>
        <v>-5.4054054054054057E-2</v>
      </c>
      <c r="P28" s="11">
        <v>1.1476426799007445E-2</v>
      </c>
      <c r="Q28" s="11">
        <v>1.1558784676354029E-2</v>
      </c>
    </row>
    <row r="29" spans="1:17" s="4" customFormat="1" ht="12.9" customHeight="1" x14ac:dyDescent="0.5">
      <c r="A29" s="4" t="s">
        <v>790</v>
      </c>
      <c r="C29" s="4">
        <v>1892</v>
      </c>
      <c r="D29" s="4" t="s">
        <v>791</v>
      </c>
      <c r="E29" s="4" t="s">
        <v>23</v>
      </c>
      <c r="F29" s="4" t="s">
        <v>792</v>
      </c>
      <c r="G29" s="4" t="s">
        <v>791</v>
      </c>
      <c r="H29" s="4" t="s">
        <v>19</v>
      </c>
      <c r="I29" s="4" t="s">
        <v>20</v>
      </c>
      <c r="J29" s="9">
        <v>195</v>
      </c>
      <c r="K29" s="9">
        <v>225</v>
      </c>
      <c r="M29" s="9">
        <f>K29-J29</f>
        <v>30</v>
      </c>
      <c r="N29" s="10">
        <f>K29/J29-1</f>
        <v>0.15384615384615374</v>
      </c>
      <c r="P29" s="11">
        <v>1.2096774193548387E-2</v>
      </c>
      <c r="Q29" s="11">
        <v>1.4861294583883751E-2</v>
      </c>
    </row>
    <row r="30" spans="1:17" s="4" customFormat="1" ht="12.9" customHeight="1" x14ac:dyDescent="0.5">
      <c r="A30" s="4" t="s">
        <v>793</v>
      </c>
      <c r="C30" s="4">
        <v>1897</v>
      </c>
      <c r="D30" s="4" t="s">
        <v>794</v>
      </c>
      <c r="E30" s="4" t="s">
        <v>23</v>
      </c>
      <c r="F30" s="4" t="s">
        <v>795</v>
      </c>
      <c r="G30" s="4" t="s">
        <v>796</v>
      </c>
      <c r="H30" s="4" t="s">
        <v>19</v>
      </c>
      <c r="I30" s="4" t="s">
        <v>20</v>
      </c>
      <c r="J30" s="9">
        <v>1785</v>
      </c>
      <c r="K30" s="9">
        <v>1530</v>
      </c>
      <c r="M30" s="9">
        <f>K30-J30</f>
        <v>-255</v>
      </c>
      <c r="N30" s="10">
        <f>K30/J30-1</f>
        <v>-0.1428571428571429</v>
      </c>
      <c r="P30" s="11">
        <v>0.11073200992555832</v>
      </c>
      <c r="Q30" s="11">
        <v>0.10105680317040951</v>
      </c>
    </row>
    <row r="31" spans="1:17" s="4" customFormat="1" ht="12.9" customHeight="1" x14ac:dyDescent="0.5">
      <c r="A31" s="4" t="s">
        <v>797</v>
      </c>
      <c r="C31" s="4">
        <v>1905</v>
      </c>
      <c r="D31" s="4" t="s">
        <v>798</v>
      </c>
      <c r="E31" s="4" t="s">
        <v>23</v>
      </c>
      <c r="F31" s="4" t="s">
        <v>799</v>
      </c>
      <c r="G31" s="4" t="s">
        <v>798</v>
      </c>
      <c r="H31" s="4" t="s">
        <v>19</v>
      </c>
      <c r="I31" s="4" t="s">
        <v>20</v>
      </c>
      <c r="J31" s="9">
        <v>105</v>
      </c>
      <c r="K31" s="9">
        <v>130</v>
      </c>
      <c r="M31" s="9">
        <f>K31-J31</f>
        <v>25</v>
      </c>
      <c r="N31" s="10">
        <f>K31/J31-1</f>
        <v>0.23809523809523814</v>
      </c>
      <c r="P31" s="11">
        <v>6.5136476426799006E-3</v>
      </c>
      <c r="Q31" s="11">
        <v>8.5865257595772789E-3</v>
      </c>
    </row>
    <row r="32" spans="1:17" s="4" customFormat="1" ht="12.9" customHeight="1" x14ac:dyDescent="0.5">
      <c r="A32" s="4" t="s">
        <v>800</v>
      </c>
      <c r="C32" s="4">
        <v>1908</v>
      </c>
      <c r="D32" s="4" t="s">
        <v>801</v>
      </c>
      <c r="E32" s="4" t="s">
        <v>23</v>
      </c>
      <c r="F32" s="4" t="s">
        <v>802</v>
      </c>
      <c r="G32" s="4" t="s">
        <v>801</v>
      </c>
      <c r="H32" s="4" t="s">
        <v>19</v>
      </c>
      <c r="I32" s="4" t="s">
        <v>20</v>
      </c>
      <c r="J32" s="9">
        <v>870</v>
      </c>
      <c r="K32" s="9">
        <v>835</v>
      </c>
      <c r="M32" s="9">
        <f>K32-J32</f>
        <v>-35</v>
      </c>
      <c r="N32" s="10">
        <f>K32/J32-1</f>
        <v>-4.0229885057471271E-2</v>
      </c>
      <c r="P32" s="11">
        <v>5.3970223325062038E-2</v>
      </c>
      <c r="Q32" s="11">
        <v>5.5151915455746367E-2</v>
      </c>
    </row>
    <row r="33" spans="1:17" s="4" customFormat="1" ht="12.9" customHeight="1" x14ac:dyDescent="0.5">
      <c r="A33" s="4" t="s">
        <v>803</v>
      </c>
      <c r="C33" s="4">
        <v>1912</v>
      </c>
      <c r="D33" s="4" t="s">
        <v>804</v>
      </c>
      <c r="E33" s="4" t="s">
        <v>23</v>
      </c>
      <c r="F33" s="4" t="s">
        <v>805</v>
      </c>
      <c r="G33" s="4" t="s">
        <v>804</v>
      </c>
      <c r="H33" s="4" t="s">
        <v>19</v>
      </c>
      <c r="I33" s="4" t="s">
        <v>20</v>
      </c>
      <c r="J33" s="9">
        <v>565</v>
      </c>
      <c r="K33" s="9">
        <v>360</v>
      </c>
      <c r="M33" s="9">
        <f>K33-J33</f>
        <v>-205</v>
      </c>
      <c r="N33" s="10">
        <f>K33/J33-1</f>
        <v>-0.36283185840707965</v>
      </c>
      <c r="P33" s="11">
        <v>3.5049627791563273E-2</v>
      </c>
      <c r="Q33" s="11">
        <v>2.3778071334214002E-2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16120</v>
      </c>
      <c r="K4" s="6">
        <v>15140</v>
      </c>
      <c r="M4" s="6">
        <f>K4-J4</f>
        <v>-980</v>
      </c>
      <c r="N4" s="7">
        <f>K4/J4-1</f>
        <v>-6.079404466501237E-2</v>
      </c>
    </row>
    <row r="5" spans="1:17" s="4" customFormat="1" ht="12.9" customHeight="1" x14ac:dyDescent="0.5">
      <c r="A5" s="4" t="s">
        <v>813</v>
      </c>
      <c r="C5" s="4">
        <v>2822</v>
      </c>
      <c r="D5" s="4" t="s">
        <v>814</v>
      </c>
      <c r="E5" s="4" t="s">
        <v>183</v>
      </c>
      <c r="F5" s="4" t="s">
        <v>815</v>
      </c>
      <c r="G5" s="4" t="s">
        <v>814</v>
      </c>
      <c r="H5" s="4" t="s">
        <v>19</v>
      </c>
      <c r="I5" s="4" t="s">
        <v>20</v>
      </c>
      <c r="J5" s="9">
        <v>11225</v>
      </c>
      <c r="K5" s="9">
        <v>9695</v>
      </c>
      <c r="M5" s="9">
        <f>K5-J5</f>
        <v>-1530</v>
      </c>
      <c r="N5" s="10">
        <f>K5/J5-1</f>
        <v>-0.13630289532293982</v>
      </c>
    </row>
    <row r="6" spans="1:17" s="4" customFormat="1" ht="12.9" customHeight="1" x14ac:dyDescent="0.5">
      <c r="A6" s="4" t="s">
        <v>816</v>
      </c>
      <c r="C6" s="4">
        <v>2823</v>
      </c>
      <c r="D6" s="4" t="s">
        <v>817</v>
      </c>
      <c r="E6" s="4" t="s">
        <v>183</v>
      </c>
      <c r="F6" s="4" t="s">
        <v>818</v>
      </c>
      <c r="G6" s="4" t="s">
        <v>817</v>
      </c>
      <c r="H6" s="4" t="s">
        <v>19</v>
      </c>
      <c r="I6" s="4" t="s">
        <v>20</v>
      </c>
      <c r="J6" s="9">
        <v>9930</v>
      </c>
      <c r="K6" s="9">
        <v>8560</v>
      </c>
      <c r="M6" s="9">
        <f>K6-J6</f>
        <v>-1370</v>
      </c>
      <c r="N6" s="10">
        <f>K6/J6-1</f>
        <v>-0.13796576032225583</v>
      </c>
    </row>
    <row r="7" spans="1:17" s="4" customFormat="1" ht="12.9" customHeight="1" x14ac:dyDescent="0.5">
      <c r="A7" s="4" t="s">
        <v>819</v>
      </c>
      <c r="C7" s="4">
        <v>2824</v>
      </c>
      <c r="D7" s="4" t="s">
        <v>820</v>
      </c>
      <c r="E7" s="4" t="s">
        <v>183</v>
      </c>
      <c r="F7" s="4" t="s">
        <v>821</v>
      </c>
      <c r="G7" s="4" t="s">
        <v>820</v>
      </c>
      <c r="H7" s="4" t="s">
        <v>19</v>
      </c>
      <c r="I7" s="4" t="s">
        <v>20</v>
      </c>
      <c r="J7" s="9">
        <v>1300</v>
      </c>
      <c r="K7" s="9">
        <v>1135</v>
      </c>
      <c r="M7" s="9">
        <f>K7-J7</f>
        <v>-165</v>
      </c>
      <c r="N7" s="10">
        <f>K7/J7-1</f>
        <v>-0.12692307692307692</v>
      </c>
    </row>
    <row r="8" spans="1:17" s="4" customFormat="1" ht="12.9" customHeight="1" x14ac:dyDescent="0.5">
      <c r="A8" s="4" t="s">
        <v>822</v>
      </c>
      <c r="C8" s="4">
        <v>2825</v>
      </c>
      <c r="D8" s="4" t="s">
        <v>823</v>
      </c>
      <c r="E8" s="4" t="s">
        <v>183</v>
      </c>
      <c r="F8" s="4" t="s">
        <v>824</v>
      </c>
      <c r="G8" s="4" t="s">
        <v>823</v>
      </c>
      <c r="H8" s="4" t="s">
        <v>19</v>
      </c>
      <c r="I8" s="4" t="s">
        <v>20</v>
      </c>
      <c r="J8" s="9">
        <v>4890</v>
      </c>
      <c r="K8" s="9">
        <v>5440</v>
      </c>
      <c r="M8" s="9">
        <f>K8-J8</f>
        <v>550</v>
      </c>
      <c r="N8" s="10">
        <f>K8/J8-1</f>
        <v>0.11247443762781195</v>
      </c>
    </row>
    <row r="9" spans="1:17" s="4" customFormat="1" ht="12.9" customHeight="1" x14ac:dyDescent="0.5">
      <c r="A9" s="4" t="s">
        <v>825</v>
      </c>
      <c r="C9" s="4">
        <v>2826</v>
      </c>
      <c r="D9" s="4" t="s">
        <v>825</v>
      </c>
      <c r="E9" s="4" t="s">
        <v>183</v>
      </c>
      <c r="F9" s="4" t="s">
        <v>826</v>
      </c>
      <c r="G9" s="4" t="s">
        <v>825</v>
      </c>
      <c r="H9" s="4" t="s">
        <v>19</v>
      </c>
      <c r="I9" s="4" t="s">
        <v>20</v>
      </c>
      <c r="J9" s="10">
        <v>0.69599999999999995</v>
      </c>
      <c r="K9" s="10">
        <v>0.64</v>
      </c>
      <c r="M9" s="14" t="str">
        <f>TEXT((K9-J9)  * 100,"#,##0.0") &amp; " pts."</f>
        <v>-5.6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0.61599999999999999</v>
      </c>
      <c r="K10" s="10">
        <v>0.56499999999999995</v>
      </c>
      <c r="M10" s="14" t="str">
        <f>TEXT((K10-J10)  * 100,"#,##0.0") &amp; " pts."</f>
        <v>-5.1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0.11600000000000001</v>
      </c>
      <c r="K11" s="10">
        <v>0.11700000000000001</v>
      </c>
      <c r="M11" s="14" t="str">
        <f>TEXT((K11-J11)  * 100,"#,##0.0") &amp; " pts."</f>
        <v>0.1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8205</v>
      </c>
      <c r="K13" s="6">
        <v>7655</v>
      </c>
      <c r="M13" s="6">
        <f>K13-J13</f>
        <v>-550</v>
      </c>
      <c r="N13" s="7">
        <f>K13/J13-1</f>
        <v>-6.7032297379646555E-2</v>
      </c>
      <c r="P13" s="8">
        <v>0.50899503722084372</v>
      </c>
      <c r="Q13" s="8">
        <v>0.50561426684280053</v>
      </c>
    </row>
    <row r="14" spans="1:17" s="4" customFormat="1" ht="12.9" customHeight="1" x14ac:dyDescent="0.5">
      <c r="A14" s="4" t="s">
        <v>813</v>
      </c>
      <c r="C14" s="4">
        <v>2830</v>
      </c>
      <c r="D14" s="4" t="s">
        <v>832</v>
      </c>
      <c r="E14" s="4" t="s">
        <v>183</v>
      </c>
      <c r="F14" s="4" t="s">
        <v>815</v>
      </c>
      <c r="G14" s="4" t="s">
        <v>814</v>
      </c>
      <c r="H14" s="4" t="s">
        <v>19</v>
      </c>
      <c r="I14" s="4" t="s">
        <v>96</v>
      </c>
      <c r="J14" s="9">
        <v>6060</v>
      </c>
      <c r="K14" s="9">
        <v>5090</v>
      </c>
      <c r="M14" s="9">
        <f>K14-J14</f>
        <v>-970</v>
      </c>
      <c r="N14" s="10">
        <f>K14/J14-1</f>
        <v>-0.16006600660066006</v>
      </c>
    </row>
    <row r="15" spans="1:17" s="4" customFormat="1" ht="12.9" customHeight="1" x14ac:dyDescent="0.5">
      <c r="A15" s="4" t="s">
        <v>816</v>
      </c>
      <c r="C15" s="4">
        <v>2831</v>
      </c>
      <c r="D15" s="4" t="s">
        <v>816</v>
      </c>
      <c r="E15" s="4" t="s">
        <v>183</v>
      </c>
      <c r="F15" s="4" t="s">
        <v>818</v>
      </c>
      <c r="G15" s="4" t="s">
        <v>817</v>
      </c>
      <c r="H15" s="4" t="s">
        <v>19</v>
      </c>
      <c r="I15" s="4" t="s">
        <v>96</v>
      </c>
      <c r="J15" s="9">
        <v>5295</v>
      </c>
      <c r="K15" s="9">
        <v>4465</v>
      </c>
      <c r="M15" s="9">
        <f>K15-J15</f>
        <v>-830</v>
      </c>
      <c r="N15" s="10">
        <f>K15/J15-1</f>
        <v>-0.15675165250236067</v>
      </c>
    </row>
    <row r="16" spans="1:17" s="4" customFormat="1" ht="12.9" customHeight="1" x14ac:dyDescent="0.5">
      <c r="A16" s="4" t="s">
        <v>819</v>
      </c>
      <c r="C16" s="4">
        <v>2832</v>
      </c>
      <c r="D16" s="4" t="s">
        <v>819</v>
      </c>
      <c r="E16" s="4" t="s">
        <v>183</v>
      </c>
      <c r="F16" s="4" t="s">
        <v>821</v>
      </c>
      <c r="G16" s="4" t="s">
        <v>820</v>
      </c>
      <c r="H16" s="4" t="s">
        <v>19</v>
      </c>
      <c r="I16" s="4" t="s">
        <v>96</v>
      </c>
      <c r="J16" s="9">
        <v>765</v>
      </c>
      <c r="K16" s="9">
        <v>625</v>
      </c>
      <c r="M16" s="9">
        <f>K16-J16</f>
        <v>-140</v>
      </c>
      <c r="N16" s="10">
        <f>K16/J16-1</f>
        <v>-0.18300653594771243</v>
      </c>
    </row>
    <row r="17" spans="1:17" s="4" customFormat="1" ht="12.9" customHeight="1" x14ac:dyDescent="0.5">
      <c r="A17" s="4" t="s">
        <v>822</v>
      </c>
      <c r="C17" s="4">
        <v>2833</v>
      </c>
      <c r="D17" s="4" t="s">
        <v>833</v>
      </c>
      <c r="E17" s="4" t="s">
        <v>183</v>
      </c>
      <c r="F17" s="4" t="s">
        <v>824</v>
      </c>
      <c r="G17" s="4" t="s">
        <v>823</v>
      </c>
      <c r="H17" s="4" t="s">
        <v>19</v>
      </c>
      <c r="I17" s="4" t="s">
        <v>96</v>
      </c>
      <c r="J17" s="9">
        <v>2145</v>
      </c>
      <c r="K17" s="9">
        <v>2565</v>
      </c>
      <c r="M17" s="9">
        <f>K17-J17</f>
        <v>420</v>
      </c>
      <c r="N17" s="10">
        <f>K17/J17-1</f>
        <v>0.19580419580419584</v>
      </c>
    </row>
    <row r="18" spans="1:17" s="4" customFormat="1" ht="12.9" customHeight="1" x14ac:dyDescent="0.5">
      <c r="A18" s="4" t="s">
        <v>825</v>
      </c>
      <c r="C18" s="4">
        <v>2834</v>
      </c>
      <c r="D18" s="4" t="s">
        <v>834</v>
      </c>
      <c r="E18" s="4" t="s">
        <v>183</v>
      </c>
      <c r="F18" s="4" t="s">
        <v>826</v>
      </c>
      <c r="G18" s="4" t="s">
        <v>825</v>
      </c>
      <c r="H18" s="4" t="s">
        <v>19</v>
      </c>
      <c r="I18" s="4" t="s">
        <v>96</v>
      </c>
      <c r="J18" s="10">
        <v>0.73899999999999999</v>
      </c>
      <c r="K18" s="10">
        <v>0.66500000000000004</v>
      </c>
      <c r="M18" s="14" t="str">
        <f>TEXT((K18-J18)  * 100,"#,##0.0") &amp; " pts."</f>
        <v>-7.4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0.64500000000000002</v>
      </c>
      <c r="K19" s="10">
        <v>0.58299999999999996</v>
      </c>
      <c r="M19" s="14" t="str">
        <f>TEXT((K19-J19)  * 100,"#,##0.0") &amp; " pts."</f>
        <v>-6.2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0.126</v>
      </c>
      <c r="K20" s="10">
        <v>0.123</v>
      </c>
      <c r="M20" s="14" t="str">
        <f>TEXT((K20-J20)  * 100,"#,##0.0") &amp; " pts."</f>
        <v>-0.3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7915</v>
      </c>
      <c r="K22" s="6">
        <v>7485</v>
      </c>
      <c r="M22" s="6">
        <f>K22-J22</f>
        <v>-430</v>
      </c>
      <c r="N22" s="7">
        <f>K22/J22-1</f>
        <v>-5.4327226784586236E-2</v>
      </c>
      <c r="P22" s="8">
        <v>0.49100496277915634</v>
      </c>
      <c r="Q22" s="8">
        <v>0.49438573315719947</v>
      </c>
    </row>
    <row r="23" spans="1:17" s="4" customFormat="1" ht="12.9" customHeight="1" x14ac:dyDescent="0.5">
      <c r="A23" s="4" t="s">
        <v>813</v>
      </c>
      <c r="C23" s="4">
        <v>2838</v>
      </c>
      <c r="D23" s="4" t="s">
        <v>832</v>
      </c>
      <c r="E23" s="4" t="s">
        <v>183</v>
      </c>
      <c r="F23" s="4" t="s">
        <v>815</v>
      </c>
      <c r="G23" s="4" t="s">
        <v>814</v>
      </c>
      <c r="H23" s="4" t="s">
        <v>19</v>
      </c>
      <c r="I23" s="4" t="s">
        <v>105</v>
      </c>
      <c r="J23" s="9">
        <v>5170</v>
      </c>
      <c r="K23" s="9">
        <v>4610</v>
      </c>
      <c r="M23" s="9">
        <f>K23-J23</f>
        <v>-560</v>
      </c>
      <c r="N23" s="10">
        <f>K23/J23-1</f>
        <v>-0.1083172147001934</v>
      </c>
    </row>
    <row r="24" spans="1:17" s="4" customFormat="1" ht="12.9" customHeight="1" x14ac:dyDescent="0.5">
      <c r="A24" s="4" t="s">
        <v>816</v>
      </c>
      <c r="C24" s="4">
        <v>2839</v>
      </c>
      <c r="D24" s="4" t="s">
        <v>816</v>
      </c>
      <c r="E24" s="4" t="s">
        <v>183</v>
      </c>
      <c r="F24" s="4" t="s">
        <v>818</v>
      </c>
      <c r="G24" s="4" t="s">
        <v>817</v>
      </c>
      <c r="H24" s="4" t="s">
        <v>19</v>
      </c>
      <c r="I24" s="4" t="s">
        <v>105</v>
      </c>
      <c r="J24" s="9">
        <v>4635</v>
      </c>
      <c r="K24" s="9">
        <v>4095</v>
      </c>
      <c r="M24" s="9">
        <f>K24-J24</f>
        <v>-540</v>
      </c>
      <c r="N24" s="10">
        <f>K24/J24-1</f>
        <v>-0.11650485436893199</v>
      </c>
    </row>
    <row r="25" spans="1:17" s="4" customFormat="1" ht="12.9" customHeight="1" x14ac:dyDescent="0.5">
      <c r="A25" s="4" t="s">
        <v>819</v>
      </c>
      <c r="C25" s="4">
        <v>2840</v>
      </c>
      <c r="D25" s="4" t="s">
        <v>819</v>
      </c>
      <c r="E25" s="4" t="s">
        <v>183</v>
      </c>
      <c r="F25" s="4" t="s">
        <v>821</v>
      </c>
      <c r="G25" s="4" t="s">
        <v>820</v>
      </c>
      <c r="H25" s="4" t="s">
        <v>19</v>
      </c>
      <c r="I25" s="4" t="s">
        <v>105</v>
      </c>
      <c r="J25" s="9">
        <v>530</v>
      </c>
      <c r="K25" s="9">
        <v>510</v>
      </c>
      <c r="M25" s="9">
        <f>K25-J25</f>
        <v>-20</v>
      </c>
      <c r="N25" s="10">
        <f>K25/J25-1</f>
        <v>-3.7735849056603765E-2</v>
      </c>
    </row>
    <row r="26" spans="1:17" s="4" customFormat="1" ht="12.9" customHeight="1" x14ac:dyDescent="0.5">
      <c r="A26" s="4" t="s">
        <v>822</v>
      </c>
      <c r="C26" s="4">
        <v>2841</v>
      </c>
      <c r="D26" s="4" t="s">
        <v>833</v>
      </c>
      <c r="E26" s="4" t="s">
        <v>183</v>
      </c>
      <c r="F26" s="4" t="s">
        <v>824</v>
      </c>
      <c r="G26" s="4" t="s">
        <v>823</v>
      </c>
      <c r="H26" s="4" t="s">
        <v>19</v>
      </c>
      <c r="I26" s="4" t="s">
        <v>105</v>
      </c>
      <c r="J26" s="9">
        <v>2745</v>
      </c>
      <c r="K26" s="9">
        <v>2875</v>
      </c>
      <c r="M26" s="9">
        <f>K26-J26</f>
        <v>130</v>
      </c>
      <c r="N26" s="10">
        <f>K26/J26-1</f>
        <v>4.735883424408005E-2</v>
      </c>
    </row>
    <row r="27" spans="1:17" s="4" customFormat="1" ht="12.9" customHeight="1" x14ac:dyDescent="0.5">
      <c r="A27" s="4" t="s">
        <v>825</v>
      </c>
      <c r="C27" s="4">
        <v>2842</v>
      </c>
      <c r="D27" s="4" t="s">
        <v>834</v>
      </c>
      <c r="E27" s="4" t="s">
        <v>183</v>
      </c>
      <c r="F27" s="4" t="s">
        <v>826</v>
      </c>
      <c r="G27" s="4" t="s">
        <v>825</v>
      </c>
      <c r="H27" s="4" t="s">
        <v>19</v>
      </c>
      <c r="I27" s="4" t="s">
        <v>105</v>
      </c>
      <c r="J27" s="10">
        <v>0.65300000000000002</v>
      </c>
      <c r="K27" s="10">
        <v>0.61599999999999999</v>
      </c>
      <c r="M27" s="14" t="str">
        <f>TEXT((K27-J27)  * 100,"#,##0.0") &amp; " pts."</f>
        <v>-3.7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0.58599999999999997</v>
      </c>
      <c r="K28" s="10">
        <v>0.54700000000000004</v>
      </c>
      <c r="M28" s="14" t="str">
        <f>TEXT((K28-J28)  * 100,"#,##0.0") &amp; " pts."</f>
        <v>-3.9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0.10299999999999999</v>
      </c>
      <c r="K29" s="10">
        <v>0.111</v>
      </c>
      <c r="M29" s="14" t="str">
        <f>TEXT((K29-J29)  * 100,"#,##0.0") &amp; " pts."</f>
        <v>0.8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11230</v>
      </c>
      <c r="K32" s="6">
        <v>9695</v>
      </c>
      <c r="M32" s="6">
        <f>K32-J32</f>
        <v>-1535</v>
      </c>
      <c r="N32" s="7">
        <f>K32/J32-1</f>
        <v>-0.13668744434550306</v>
      </c>
    </row>
    <row r="33" spans="1:17" s="4" customFormat="1" ht="14.05" customHeight="1" x14ac:dyDescent="0.5">
      <c r="A33" s="4" t="s">
        <v>845</v>
      </c>
      <c r="C33" s="4">
        <v>2865</v>
      </c>
      <c r="D33" s="4" t="s">
        <v>843</v>
      </c>
      <c r="E33" s="4" t="s">
        <v>183</v>
      </c>
      <c r="F33" s="4" t="s">
        <v>844</v>
      </c>
      <c r="G33" s="4" t="s">
        <v>843</v>
      </c>
      <c r="H33" s="4" t="s">
        <v>19</v>
      </c>
      <c r="I33" s="4" t="s">
        <v>20</v>
      </c>
      <c r="J33" s="9">
        <v>10880</v>
      </c>
      <c r="K33" s="9">
        <v>9340</v>
      </c>
      <c r="M33" s="9">
        <f>K33-J33</f>
        <v>-1540</v>
      </c>
      <c r="N33" s="10">
        <f>K33/J33-1</f>
        <v>-0.14154411764705888</v>
      </c>
      <c r="P33" s="11">
        <v>0.96883348174532502</v>
      </c>
      <c r="Q33" s="11">
        <v>0.96338318720990201</v>
      </c>
    </row>
    <row r="34" spans="1:17" s="4" customFormat="1" ht="12.9" customHeight="1" x14ac:dyDescent="0.5">
      <c r="A34" s="4" t="s">
        <v>846</v>
      </c>
      <c r="C34" s="4">
        <v>2866</v>
      </c>
      <c r="D34" s="4" t="s">
        <v>847</v>
      </c>
      <c r="E34" s="4" t="s">
        <v>183</v>
      </c>
      <c r="F34" s="4" t="s">
        <v>848</v>
      </c>
      <c r="G34" s="4" t="s">
        <v>847</v>
      </c>
      <c r="H34" s="4" t="s">
        <v>19</v>
      </c>
      <c r="I34" s="4" t="s">
        <v>20</v>
      </c>
      <c r="J34" s="9">
        <v>10525</v>
      </c>
      <c r="K34" s="9">
        <v>8965</v>
      </c>
      <c r="M34" s="9">
        <f>K34-J34</f>
        <v>-1560</v>
      </c>
      <c r="N34" s="10">
        <f>K34/J34-1</f>
        <v>-0.14821852731591445</v>
      </c>
      <c r="P34" s="11">
        <v>0.9372217275155833</v>
      </c>
      <c r="Q34" s="11">
        <v>0.92470345538937593</v>
      </c>
    </row>
    <row r="35" spans="1:17" s="4" customFormat="1" ht="14.05" customHeight="1" x14ac:dyDescent="0.5">
      <c r="A35" s="4" t="s">
        <v>851</v>
      </c>
      <c r="C35" s="4">
        <v>2867</v>
      </c>
      <c r="D35" s="4" t="s">
        <v>849</v>
      </c>
      <c r="E35" s="4" t="s">
        <v>183</v>
      </c>
      <c r="F35" s="4" t="s">
        <v>850</v>
      </c>
      <c r="G35" s="4" t="s">
        <v>849</v>
      </c>
      <c r="H35" s="4" t="s">
        <v>19</v>
      </c>
      <c r="I35" s="4" t="s">
        <v>20</v>
      </c>
      <c r="J35" s="9">
        <v>355</v>
      </c>
      <c r="K35" s="9">
        <v>380</v>
      </c>
      <c r="M35" s="9">
        <f>K35-J35</f>
        <v>25</v>
      </c>
      <c r="N35" s="10">
        <f>K35/J35-1</f>
        <v>7.0422535211267512E-2</v>
      </c>
      <c r="P35" s="11">
        <v>3.1611754229741766E-2</v>
      </c>
      <c r="Q35" s="11">
        <v>3.9195461578133056E-2</v>
      </c>
    </row>
    <row r="36" spans="1:17" s="4" customFormat="1" ht="14.05" customHeight="1" x14ac:dyDescent="0.5">
      <c r="A36" s="4" t="s">
        <v>854</v>
      </c>
      <c r="C36" s="4">
        <v>2864</v>
      </c>
      <c r="D36" s="4" t="s">
        <v>852</v>
      </c>
      <c r="E36" s="4" t="s">
        <v>183</v>
      </c>
      <c r="F36" s="4" t="s">
        <v>853</v>
      </c>
      <c r="G36" s="4" t="s">
        <v>852</v>
      </c>
      <c r="H36" s="4" t="s">
        <v>19</v>
      </c>
      <c r="I36" s="4" t="s">
        <v>20</v>
      </c>
      <c r="J36" s="9">
        <v>350</v>
      </c>
      <c r="K36" s="9">
        <v>355</v>
      </c>
      <c r="M36" s="9">
        <f>K36-J36</f>
        <v>5</v>
      </c>
      <c r="N36" s="10">
        <f>K36/J36-1</f>
        <v>1.4285714285714235E-2</v>
      </c>
      <c r="P36" s="11">
        <v>3.1166518254674976E-2</v>
      </c>
      <c r="Q36" s="11">
        <v>3.6616812790097986E-2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6060</v>
      </c>
      <c r="K38" s="6">
        <v>5090</v>
      </c>
      <c r="M38" s="6">
        <f>K38-J38</f>
        <v>-970</v>
      </c>
      <c r="N38" s="7">
        <f>K38/J38-1</f>
        <v>-0.16006600660066006</v>
      </c>
      <c r="P38" s="8">
        <v>0.53962600178094389</v>
      </c>
      <c r="Q38" s="8">
        <v>0.52501289324394018</v>
      </c>
    </row>
    <row r="39" spans="1:17" s="5" customFormat="1" ht="14.05" customHeight="1" x14ac:dyDescent="0.5">
      <c r="A39" s="5" t="s">
        <v>857</v>
      </c>
      <c r="C39" s="5">
        <v>2870</v>
      </c>
      <c r="D39" s="5" t="s">
        <v>856</v>
      </c>
      <c r="E39" s="5" t="s">
        <v>183</v>
      </c>
      <c r="F39" s="5" t="s">
        <v>844</v>
      </c>
      <c r="G39" s="5" t="s">
        <v>843</v>
      </c>
      <c r="H39" s="5" t="s">
        <v>19</v>
      </c>
      <c r="I39" s="5" t="s">
        <v>96</v>
      </c>
      <c r="J39" s="6">
        <v>5865</v>
      </c>
      <c r="K39" s="6">
        <v>4910</v>
      </c>
      <c r="M39" s="6">
        <f>K39-J39</f>
        <v>-955</v>
      </c>
      <c r="N39" s="7">
        <f>K39/J39-1</f>
        <v>-0.16283034953111675</v>
      </c>
      <c r="P39" s="8">
        <v>0.52226179875333922</v>
      </c>
      <c r="Q39" s="8">
        <v>0.50644662197008772</v>
      </c>
    </row>
    <row r="40" spans="1:17" s="4" customFormat="1" ht="12.9" customHeight="1" x14ac:dyDescent="0.5">
      <c r="A40" s="4" t="s">
        <v>846</v>
      </c>
      <c r="C40" s="4">
        <v>2871</v>
      </c>
      <c r="D40" s="4" t="s">
        <v>846</v>
      </c>
      <c r="E40" s="4" t="s">
        <v>183</v>
      </c>
      <c r="F40" s="4" t="s">
        <v>848</v>
      </c>
      <c r="G40" s="4" t="s">
        <v>847</v>
      </c>
      <c r="H40" s="4" t="s">
        <v>19</v>
      </c>
      <c r="I40" s="4" t="s">
        <v>96</v>
      </c>
      <c r="J40" s="9">
        <v>5640</v>
      </c>
      <c r="K40" s="9">
        <v>4670</v>
      </c>
      <c r="M40" s="9">
        <f>K40-J40</f>
        <v>-970</v>
      </c>
      <c r="N40" s="10">
        <f>K40/J40-1</f>
        <v>-0.17198581560283688</v>
      </c>
      <c r="P40" s="11">
        <v>0.50222617987533391</v>
      </c>
      <c r="Q40" s="11">
        <v>0.48169159360495101</v>
      </c>
    </row>
    <row r="41" spans="1:17" s="4" customFormat="1" ht="14.05" customHeight="1" x14ac:dyDescent="0.5">
      <c r="A41" s="4" t="s">
        <v>851</v>
      </c>
      <c r="C41" s="4">
        <v>2872</v>
      </c>
      <c r="D41" s="4" t="s">
        <v>858</v>
      </c>
      <c r="E41" s="4" t="s">
        <v>183</v>
      </c>
      <c r="F41" s="4" t="s">
        <v>850</v>
      </c>
      <c r="G41" s="4" t="s">
        <v>849</v>
      </c>
      <c r="H41" s="4" t="s">
        <v>19</v>
      </c>
      <c r="I41" s="4" t="s">
        <v>96</v>
      </c>
      <c r="J41" s="9">
        <v>230</v>
      </c>
      <c r="K41" s="9">
        <v>235</v>
      </c>
      <c r="M41" s="9">
        <f>K41-J41</f>
        <v>5</v>
      </c>
      <c r="N41" s="10">
        <f>K41/J41-1</f>
        <v>2.1739130434782705E-2</v>
      </c>
      <c r="P41" s="11">
        <v>2.0480854853072127E-2</v>
      </c>
      <c r="Q41" s="11">
        <v>2.4239298607529654E-2</v>
      </c>
    </row>
    <row r="42" spans="1:17" s="4" customFormat="1" ht="14.05" customHeight="1" x14ac:dyDescent="0.5">
      <c r="A42" s="4" t="s">
        <v>854</v>
      </c>
      <c r="C42" s="4">
        <v>2869</v>
      </c>
      <c r="D42" s="4" t="s">
        <v>859</v>
      </c>
      <c r="E42" s="4" t="s">
        <v>183</v>
      </c>
      <c r="F42" s="4" t="s">
        <v>853</v>
      </c>
      <c r="G42" s="4" t="s">
        <v>852</v>
      </c>
      <c r="H42" s="4" t="s">
        <v>19</v>
      </c>
      <c r="I42" s="4" t="s">
        <v>96</v>
      </c>
      <c r="J42" s="9">
        <v>195</v>
      </c>
      <c r="K42" s="9">
        <v>180</v>
      </c>
      <c r="M42" s="9">
        <f>K42-J42</f>
        <v>-15</v>
      </c>
      <c r="N42" s="10">
        <f>K42/J42-1</f>
        <v>-7.6923076923076872E-2</v>
      </c>
      <c r="P42" s="11">
        <v>1.7364203027604632E-2</v>
      </c>
      <c r="Q42" s="11">
        <v>1.8566271273852502E-2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5170</v>
      </c>
      <c r="K44" s="6">
        <v>4610</v>
      </c>
      <c r="M44" s="6">
        <f>K44-J44</f>
        <v>-560</v>
      </c>
      <c r="N44" s="7">
        <f>K44/J44-1</f>
        <v>-0.1083172147001934</v>
      </c>
      <c r="P44" s="8">
        <v>0.46037399821905611</v>
      </c>
      <c r="Q44" s="8">
        <v>0.47550283651366682</v>
      </c>
    </row>
    <row r="45" spans="1:17" s="5" customFormat="1" ht="14.05" customHeight="1" x14ac:dyDescent="0.5">
      <c r="A45" s="5" t="s">
        <v>857</v>
      </c>
      <c r="C45" s="5">
        <v>2875</v>
      </c>
      <c r="D45" s="5" t="s">
        <v>856</v>
      </c>
      <c r="E45" s="5" t="s">
        <v>183</v>
      </c>
      <c r="F45" s="5" t="s">
        <v>844</v>
      </c>
      <c r="G45" s="5" t="s">
        <v>843</v>
      </c>
      <c r="H45" s="5" t="s">
        <v>19</v>
      </c>
      <c r="I45" s="5" t="s">
        <v>105</v>
      </c>
      <c r="J45" s="6">
        <v>5010</v>
      </c>
      <c r="K45" s="6">
        <v>4435</v>
      </c>
      <c r="M45" s="6">
        <f>K45-J45</f>
        <v>-575</v>
      </c>
      <c r="N45" s="7">
        <f>K45/J45-1</f>
        <v>-0.11477045908183636</v>
      </c>
      <c r="P45" s="8">
        <v>0.44612644701691895</v>
      </c>
      <c r="Q45" s="8">
        <v>0.45745229499742135</v>
      </c>
    </row>
    <row r="46" spans="1:17" s="4" customFormat="1" ht="12.9" customHeight="1" x14ac:dyDescent="0.5">
      <c r="A46" s="4" t="s">
        <v>846</v>
      </c>
      <c r="C46" s="4">
        <v>2876</v>
      </c>
      <c r="D46" s="4" t="s">
        <v>846</v>
      </c>
      <c r="E46" s="4" t="s">
        <v>183</v>
      </c>
      <c r="F46" s="4" t="s">
        <v>848</v>
      </c>
      <c r="G46" s="4" t="s">
        <v>847</v>
      </c>
      <c r="H46" s="4" t="s">
        <v>19</v>
      </c>
      <c r="I46" s="4" t="s">
        <v>105</v>
      </c>
      <c r="J46" s="9">
        <v>4890</v>
      </c>
      <c r="K46" s="9">
        <v>4290</v>
      </c>
      <c r="M46" s="9">
        <f>K46-J46</f>
        <v>-600</v>
      </c>
      <c r="N46" s="10">
        <f>K46/J46-1</f>
        <v>-0.12269938650306744</v>
      </c>
      <c r="P46" s="11">
        <v>0.43544078361531613</v>
      </c>
      <c r="Q46" s="11">
        <v>0.44249613202681792</v>
      </c>
    </row>
    <row r="47" spans="1:17" s="4" customFormat="1" ht="14.05" customHeight="1" x14ac:dyDescent="0.5">
      <c r="A47" s="4" t="s">
        <v>851</v>
      </c>
      <c r="C47" s="4">
        <v>2877</v>
      </c>
      <c r="D47" s="4" t="s">
        <v>858</v>
      </c>
      <c r="E47" s="4" t="s">
        <v>183</v>
      </c>
      <c r="F47" s="4" t="s">
        <v>850</v>
      </c>
      <c r="G47" s="4" t="s">
        <v>849</v>
      </c>
      <c r="H47" s="4" t="s">
        <v>19</v>
      </c>
      <c r="I47" s="4" t="s">
        <v>105</v>
      </c>
      <c r="J47" s="9">
        <v>125</v>
      </c>
      <c r="K47" s="9">
        <v>145</v>
      </c>
      <c r="M47" s="9">
        <f>K47-J47</f>
        <v>20</v>
      </c>
      <c r="N47" s="10">
        <f>K47/J47-1</f>
        <v>0.15999999999999992</v>
      </c>
      <c r="P47" s="11">
        <v>1.1130899376669634E-2</v>
      </c>
      <c r="Q47" s="11">
        <v>1.4956162970603403E-2</v>
      </c>
    </row>
    <row r="48" spans="1:17" s="4" customFormat="1" ht="14.05" customHeight="1" x14ac:dyDescent="0.5">
      <c r="A48" s="4" t="s">
        <v>854</v>
      </c>
      <c r="C48" s="4">
        <v>2874</v>
      </c>
      <c r="D48" s="4" t="s">
        <v>859</v>
      </c>
      <c r="E48" s="4" t="s">
        <v>183</v>
      </c>
      <c r="F48" s="4" t="s">
        <v>853</v>
      </c>
      <c r="G48" s="4" t="s">
        <v>852</v>
      </c>
      <c r="H48" s="4" t="s">
        <v>19</v>
      </c>
      <c r="I48" s="4" t="s">
        <v>105</v>
      </c>
      <c r="J48" s="9">
        <v>155</v>
      </c>
      <c r="K48" s="9">
        <v>175</v>
      </c>
      <c r="M48" s="9">
        <f>K48-J48</f>
        <v>20</v>
      </c>
      <c r="N48" s="10">
        <f>K48/J48-1</f>
        <v>0.12903225806451624</v>
      </c>
      <c r="P48" s="11">
        <v>1.3802315227070348E-2</v>
      </c>
      <c r="Q48" s="11">
        <v>1.8050541516245487E-2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11225</v>
      </c>
      <c r="K4" s="6">
        <v>9695</v>
      </c>
      <c r="M4" s="6">
        <f>K4-J4</f>
        <v>-1530</v>
      </c>
      <c r="N4" s="7">
        <f>K4/J4-1</f>
        <v>-0.13630289532293982</v>
      </c>
    </row>
    <row r="5" spans="1:17" s="4" customFormat="1" ht="14.05" customHeight="1" x14ac:dyDescent="0.5">
      <c r="A5" s="4" t="s">
        <v>868</v>
      </c>
      <c r="C5" s="4">
        <v>2879</v>
      </c>
      <c r="D5" s="4" t="s">
        <v>866</v>
      </c>
      <c r="E5" s="4" t="s">
        <v>183</v>
      </c>
      <c r="F5" s="4" t="s">
        <v>867</v>
      </c>
      <c r="G5" s="4" t="s">
        <v>866</v>
      </c>
      <c r="H5" s="4" t="s">
        <v>19</v>
      </c>
      <c r="I5" s="4" t="s">
        <v>20</v>
      </c>
      <c r="J5" s="9">
        <v>350</v>
      </c>
      <c r="K5" s="9">
        <v>355</v>
      </c>
      <c r="M5" s="9">
        <f>K5-J5</f>
        <v>5</v>
      </c>
      <c r="N5" s="10">
        <f>K5/J5-1</f>
        <v>1.4285714285714235E-2</v>
      </c>
      <c r="P5" s="11">
        <v>3.1180400890868598E-2</v>
      </c>
      <c r="Q5" s="11">
        <v>3.6616812790097986E-2</v>
      </c>
    </row>
    <row r="6" spans="1:17" s="4" customFormat="1" ht="14.05" customHeight="1" x14ac:dyDescent="0.5">
      <c r="A6" s="4" t="s">
        <v>871</v>
      </c>
      <c r="C6" s="4">
        <v>2880</v>
      </c>
      <c r="D6" s="4" t="s">
        <v>869</v>
      </c>
      <c r="E6" s="4" t="s">
        <v>183</v>
      </c>
      <c r="F6" s="4" t="s">
        <v>870</v>
      </c>
      <c r="G6" s="4" t="s">
        <v>869</v>
      </c>
      <c r="H6" s="4" t="s">
        <v>19</v>
      </c>
      <c r="I6" s="4" t="s">
        <v>20</v>
      </c>
      <c r="J6" s="9">
        <v>10880</v>
      </c>
      <c r="K6" s="9">
        <v>9340</v>
      </c>
      <c r="M6" s="9">
        <f>K6-J6</f>
        <v>-1540</v>
      </c>
      <c r="N6" s="10">
        <f>K6/J6-1</f>
        <v>-0.14154411764705888</v>
      </c>
      <c r="P6" s="11">
        <v>0.96926503340757242</v>
      </c>
      <c r="Q6" s="11">
        <v>0.96338318720990201</v>
      </c>
    </row>
    <row r="7" spans="1:17" s="4" customFormat="1" ht="12.9" customHeight="1" x14ac:dyDescent="0.5">
      <c r="A7" s="4" t="s">
        <v>872</v>
      </c>
      <c r="C7" s="4">
        <v>2881</v>
      </c>
      <c r="D7" s="4" t="s">
        <v>873</v>
      </c>
      <c r="E7" s="4" t="s">
        <v>183</v>
      </c>
      <c r="F7" s="4" t="s">
        <v>874</v>
      </c>
      <c r="G7" s="4" t="s">
        <v>875</v>
      </c>
      <c r="H7" s="4" t="s">
        <v>19</v>
      </c>
      <c r="I7" s="4" t="s">
        <v>20</v>
      </c>
      <c r="J7" s="9">
        <v>795</v>
      </c>
      <c r="K7" s="9">
        <v>75</v>
      </c>
      <c r="M7" s="9">
        <f>K7-J7</f>
        <v>-720</v>
      </c>
      <c r="N7" s="10">
        <f>K7/J7-1</f>
        <v>-0.90566037735849059</v>
      </c>
      <c r="P7" s="11">
        <v>7.0824053452115815E-2</v>
      </c>
      <c r="Q7" s="11">
        <v>7.7359463641052091E-3</v>
      </c>
    </row>
    <row r="8" spans="1:17" s="4" customFormat="1" ht="12.9" customHeight="1" x14ac:dyDescent="0.5">
      <c r="A8" s="4" t="s">
        <v>876</v>
      </c>
      <c r="C8" s="4">
        <v>2882</v>
      </c>
      <c r="D8" s="4" t="s">
        <v>877</v>
      </c>
      <c r="E8" s="4" t="s">
        <v>183</v>
      </c>
      <c r="F8" s="4" t="s">
        <v>878</v>
      </c>
      <c r="G8" s="4" t="s">
        <v>877</v>
      </c>
      <c r="H8" s="4" t="s">
        <v>19</v>
      </c>
      <c r="I8" s="4" t="s">
        <v>20</v>
      </c>
      <c r="J8" s="9">
        <v>1305</v>
      </c>
      <c r="K8" s="9">
        <v>1095</v>
      </c>
      <c r="M8" s="9">
        <f>K8-J8</f>
        <v>-210</v>
      </c>
      <c r="N8" s="10">
        <f>K8/J8-1</f>
        <v>-0.16091954022988508</v>
      </c>
      <c r="P8" s="11">
        <v>0.11625835189309577</v>
      </c>
      <c r="Q8" s="11">
        <v>0.11294481691593605</v>
      </c>
    </row>
    <row r="9" spans="1:17" s="4" customFormat="1" ht="12.9" customHeight="1" x14ac:dyDescent="0.5">
      <c r="A9" s="4" t="s">
        <v>879</v>
      </c>
      <c r="C9" s="4">
        <v>2883</v>
      </c>
      <c r="D9" s="4" t="s">
        <v>880</v>
      </c>
      <c r="E9" s="4" t="s">
        <v>183</v>
      </c>
      <c r="F9" s="4" t="s">
        <v>881</v>
      </c>
      <c r="G9" s="4" t="s">
        <v>880</v>
      </c>
      <c r="H9" s="4" t="s">
        <v>19</v>
      </c>
      <c r="I9" s="4" t="s">
        <v>20</v>
      </c>
      <c r="J9" s="9">
        <v>515</v>
      </c>
      <c r="K9" s="9">
        <v>430</v>
      </c>
      <c r="M9" s="9">
        <f>K9-J9</f>
        <v>-85</v>
      </c>
      <c r="N9" s="10">
        <f>K9/J9-1</f>
        <v>-0.16504854368932043</v>
      </c>
      <c r="P9" s="11">
        <v>4.5879732739420934E-2</v>
      </c>
      <c r="Q9" s="11">
        <v>4.4352759154203197E-2</v>
      </c>
    </row>
    <row r="10" spans="1:17" s="4" customFormat="1" ht="12.9" customHeight="1" x14ac:dyDescent="0.5">
      <c r="A10" s="4" t="s">
        <v>882</v>
      </c>
      <c r="C10" s="4">
        <v>2884</v>
      </c>
      <c r="D10" s="4" t="s">
        <v>883</v>
      </c>
      <c r="E10" s="4" t="s">
        <v>183</v>
      </c>
      <c r="F10" s="4" t="s">
        <v>884</v>
      </c>
      <c r="G10" s="4" t="s">
        <v>883</v>
      </c>
      <c r="H10" s="4" t="s">
        <v>19</v>
      </c>
      <c r="I10" s="4" t="s">
        <v>20</v>
      </c>
      <c r="J10" s="9">
        <v>620</v>
      </c>
      <c r="K10" s="9">
        <v>770</v>
      </c>
      <c r="M10" s="9">
        <f>K10-J10</f>
        <v>150</v>
      </c>
      <c r="N10" s="10">
        <f>K10/J10-1</f>
        <v>0.24193548387096775</v>
      </c>
      <c r="P10" s="11">
        <v>5.5233853006681516E-2</v>
      </c>
      <c r="Q10" s="11">
        <v>7.9422382671480149E-2</v>
      </c>
    </row>
    <row r="11" spans="1:17" s="4" customFormat="1" ht="12.9" customHeight="1" x14ac:dyDescent="0.5">
      <c r="A11" s="4" t="s">
        <v>885</v>
      </c>
      <c r="C11" s="4">
        <v>2885</v>
      </c>
      <c r="D11" s="4" t="s">
        <v>886</v>
      </c>
      <c r="E11" s="4" t="s">
        <v>183</v>
      </c>
      <c r="F11" s="4" t="s">
        <v>887</v>
      </c>
      <c r="G11" s="4" t="s">
        <v>886</v>
      </c>
      <c r="H11" s="4" t="s">
        <v>19</v>
      </c>
      <c r="I11" s="4" t="s">
        <v>20</v>
      </c>
      <c r="J11" s="9">
        <v>1865</v>
      </c>
      <c r="K11" s="9">
        <v>1990</v>
      </c>
      <c r="M11" s="9">
        <f>K11-J11</f>
        <v>125</v>
      </c>
      <c r="N11" s="10">
        <f>K11/J11-1</f>
        <v>6.7024128686327122E-2</v>
      </c>
      <c r="P11" s="11">
        <v>0.16614699331848554</v>
      </c>
      <c r="Q11" s="11">
        <v>0.20526044352759154</v>
      </c>
    </row>
    <row r="12" spans="1:17" s="4" customFormat="1" ht="12.9" customHeight="1" x14ac:dyDescent="0.5">
      <c r="A12" s="4" t="s">
        <v>888</v>
      </c>
      <c r="C12" s="4">
        <v>2886</v>
      </c>
      <c r="D12" s="4" t="s">
        <v>889</v>
      </c>
      <c r="E12" s="4" t="s">
        <v>183</v>
      </c>
      <c r="F12" s="4" t="s">
        <v>890</v>
      </c>
      <c r="G12" s="4" t="s">
        <v>889</v>
      </c>
      <c r="H12" s="4" t="s">
        <v>19</v>
      </c>
      <c r="I12" s="4" t="s">
        <v>20</v>
      </c>
      <c r="J12" s="9">
        <v>105</v>
      </c>
      <c r="K12" s="9">
        <v>110</v>
      </c>
      <c r="M12" s="9">
        <f>K12-J12</f>
        <v>5</v>
      </c>
      <c r="N12" s="10">
        <f>K12/J12-1</f>
        <v>4.7619047619047672E-2</v>
      </c>
      <c r="P12" s="11">
        <v>9.3541202672605787E-3</v>
      </c>
      <c r="Q12" s="11">
        <v>1.1346054667354307E-2</v>
      </c>
    </row>
    <row r="13" spans="1:17" s="4" customFormat="1" ht="12.9" customHeight="1" x14ac:dyDescent="0.5">
      <c r="A13" s="4" t="s">
        <v>891</v>
      </c>
      <c r="C13" s="4">
        <v>2887</v>
      </c>
      <c r="D13" s="4" t="s">
        <v>892</v>
      </c>
      <c r="E13" s="4" t="s">
        <v>183</v>
      </c>
      <c r="F13" s="4" t="s">
        <v>893</v>
      </c>
      <c r="G13" s="4" t="s">
        <v>892</v>
      </c>
      <c r="H13" s="4" t="s">
        <v>19</v>
      </c>
      <c r="I13" s="4" t="s">
        <v>20</v>
      </c>
      <c r="J13" s="9">
        <v>2465</v>
      </c>
      <c r="K13" s="9">
        <v>2295</v>
      </c>
      <c r="M13" s="9">
        <f>K13-J13</f>
        <v>-170</v>
      </c>
      <c r="N13" s="10">
        <f>K13/J13-1</f>
        <v>-6.8965517241379337E-2</v>
      </c>
      <c r="P13" s="11">
        <v>0.21959910913140313</v>
      </c>
      <c r="Q13" s="11">
        <v>0.23671995874161939</v>
      </c>
    </row>
    <row r="14" spans="1:17" s="4" customFormat="1" ht="12.9" customHeight="1" x14ac:dyDescent="0.5">
      <c r="A14" s="4" t="s">
        <v>894</v>
      </c>
      <c r="C14" s="4">
        <v>2888</v>
      </c>
      <c r="D14" s="4" t="s">
        <v>895</v>
      </c>
      <c r="E14" s="4" t="s">
        <v>183</v>
      </c>
      <c r="F14" s="4" t="s">
        <v>896</v>
      </c>
      <c r="G14" s="4" t="s">
        <v>895</v>
      </c>
      <c r="H14" s="4" t="s">
        <v>19</v>
      </c>
      <c r="I14" s="4" t="s">
        <v>20</v>
      </c>
      <c r="J14" s="9">
        <v>2030</v>
      </c>
      <c r="K14" s="9">
        <v>1825</v>
      </c>
      <c r="M14" s="9">
        <f>K14-J14</f>
        <v>-205</v>
      </c>
      <c r="N14" s="10">
        <f>K14/J14-1</f>
        <v>-0.10098522167487689</v>
      </c>
      <c r="P14" s="11">
        <v>0.18084632516703786</v>
      </c>
      <c r="Q14" s="11">
        <v>0.18824136152656007</v>
      </c>
    </row>
    <row r="15" spans="1:17" s="4" customFormat="1" ht="12.9" customHeight="1" x14ac:dyDescent="0.5">
      <c r="A15" s="4" t="s">
        <v>897</v>
      </c>
      <c r="C15" s="4">
        <v>2889</v>
      </c>
      <c r="D15" s="4" t="s">
        <v>898</v>
      </c>
      <c r="E15" s="4" t="s">
        <v>183</v>
      </c>
      <c r="F15" s="4" t="s">
        <v>899</v>
      </c>
      <c r="G15" s="4" t="s">
        <v>898</v>
      </c>
      <c r="H15" s="4" t="s">
        <v>19</v>
      </c>
      <c r="I15" s="4" t="s">
        <v>20</v>
      </c>
      <c r="J15" s="9">
        <v>875</v>
      </c>
      <c r="K15" s="9">
        <v>510</v>
      </c>
      <c r="M15" s="9">
        <f>K15-J15</f>
        <v>-365</v>
      </c>
      <c r="N15" s="10">
        <f>K15/J15-1</f>
        <v>-0.41714285714285715</v>
      </c>
      <c r="P15" s="11">
        <v>7.7951002227171495E-2</v>
      </c>
      <c r="Q15" s="11">
        <v>5.260443527591542E-2</v>
      </c>
    </row>
    <row r="16" spans="1:17" s="4" customFormat="1" ht="12.9" customHeight="1" x14ac:dyDescent="0.5">
      <c r="A16" s="4" t="s">
        <v>900</v>
      </c>
      <c r="C16" s="4">
        <v>2890</v>
      </c>
      <c r="D16" s="4" t="s">
        <v>901</v>
      </c>
      <c r="E16" s="4" t="s">
        <v>183</v>
      </c>
      <c r="F16" s="4" t="s">
        <v>902</v>
      </c>
      <c r="G16" s="4" t="s">
        <v>901</v>
      </c>
      <c r="H16" s="4" t="s">
        <v>19</v>
      </c>
      <c r="I16" s="4" t="s">
        <v>20</v>
      </c>
      <c r="J16" s="9">
        <v>300</v>
      </c>
      <c r="K16" s="9">
        <v>240</v>
      </c>
      <c r="M16" s="9">
        <f>K16-J16</f>
        <v>-60</v>
      </c>
      <c r="N16" s="10">
        <f>K16/J16-1</f>
        <v>-0.19999999999999996</v>
      </c>
      <c r="P16" s="11">
        <v>2.6726057906458798E-2</v>
      </c>
      <c r="Q16" s="11">
        <v>2.4755028365136669E-2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6060</v>
      </c>
      <c r="K18" s="6">
        <v>5090</v>
      </c>
      <c r="M18" s="6">
        <f>K18-J18</f>
        <v>-970</v>
      </c>
      <c r="N18" s="7">
        <f>K18/J18-1</f>
        <v>-0.16006600660066006</v>
      </c>
      <c r="P18" s="8">
        <v>0.53986636971046775</v>
      </c>
      <c r="Q18" s="8">
        <v>0.52501289324394018</v>
      </c>
    </row>
    <row r="19" spans="1:17" s="4" customFormat="1" ht="14.05" customHeight="1" x14ac:dyDescent="0.5">
      <c r="A19" s="4" t="s">
        <v>868</v>
      </c>
      <c r="C19" s="4">
        <v>2892</v>
      </c>
      <c r="D19" s="4" t="s">
        <v>904</v>
      </c>
      <c r="E19" s="4" t="s">
        <v>183</v>
      </c>
      <c r="F19" s="4" t="s">
        <v>867</v>
      </c>
      <c r="G19" s="4" t="s">
        <v>866</v>
      </c>
      <c r="H19" s="4" t="s">
        <v>19</v>
      </c>
      <c r="I19" s="4" t="s">
        <v>96</v>
      </c>
      <c r="J19" s="9">
        <v>195</v>
      </c>
      <c r="K19" s="9">
        <v>180</v>
      </c>
      <c r="M19" s="9">
        <f>K19-J19</f>
        <v>-15</v>
      </c>
      <c r="N19" s="10">
        <f>K19/J19-1</f>
        <v>-7.6923076923076872E-2</v>
      </c>
      <c r="P19" s="11">
        <v>1.7371937639198219E-2</v>
      </c>
      <c r="Q19" s="11">
        <v>1.8566271273852502E-2</v>
      </c>
    </row>
    <row r="20" spans="1:17" s="4" customFormat="1" ht="14.05" customHeight="1" x14ac:dyDescent="0.5">
      <c r="A20" s="4" t="s">
        <v>871</v>
      </c>
      <c r="C20" s="4">
        <v>2893</v>
      </c>
      <c r="D20" s="4" t="s">
        <v>905</v>
      </c>
      <c r="E20" s="4" t="s">
        <v>183</v>
      </c>
      <c r="F20" s="4" t="s">
        <v>870</v>
      </c>
      <c r="G20" s="4" t="s">
        <v>869</v>
      </c>
      <c r="H20" s="4" t="s">
        <v>19</v>
      </c>
      <c r="I20" s="4" t="s">
        <v>96</v>
      </c>
      <c r="J20" s="9">
        <v>5865</v>
      </c>
      <c r="K20" s="9">
        <v>4910</v>
      </c>
      <c r="M20" s="9">
        <f>K20-J20</f>
        <v>-955</v>
      </c>
      <c r="N20" s="10">
        <f>K20/J20-1</f>
        <v>-0.16283034953111675</v>
      </c>
      <c r="P20" s="11">
        <v>0.52249443207126944</v>
      </c>
      <c r="Q20" s="11">
        <v>0.50644662197008772</v>
      </c>
    </row>
    <row r="21" spans="1:17" s="4" customFormat="1" ht="12.9" customHeight="1" x14ac:dyDescent="0.5">
      <c r="A21" s="4" t="s">
        <v>872</v>
      </c>
      <c r="C21" s="4">
        <v>2894</v>
      </c>
      <c r="D21" s="4" t="s">
        <v>906</v>
      </c>
      <c r="E21" s="4" t="s">
        <v>183</v>
      </c>
      <c r="F21" s="4" t="s">
        <v>874</v>
      </c>
      <c r="G21" s="4" t="s">
        <v>875</v>
      </c>
      <c r="H21" s="4" t="s">
        <v>19</v>
      </c>
      <c r="I21" s="4" t="s">
        <v>96</v>
      </c>
      <c r="J21" s="9">
        <v>450</v>
      </c>
      <c r="K21" s="9">
        <v>40</v>
      </c>
      <c r="M21" s="9">
        <f>K21-J21</f>
        <v>-410</v>
      </c>
      <c r="N21" s="10">
        <f>K21/J21-1</f>
        <v>-0.91111111111111109</v>
      </c>
      <c r="P21" s="11">
        <v>4.0089086859688199E-2</v>
      </c>
      <c r="Q21" s="11">
        <v>4.1258380608561115E-3</v>
      </c>
    </row>
    <row r="22" spans="1:17" s="4" customFormat="1" ht="12.9" customHeight="1" x14ac:dyDescent="0.5">
      <c r="A22" s="4" t="s">
        <v>876</v>
      </c>
      <c r="C22" s="4">
        <v>2895</v>
      </c>
      <c r="D22" s="4" t="s">
        <v>876</v>
      </c>
      <c r="E22" s="4" t="s">
        <v>183</v>
      </c>
      <c r="F22" s="4" t="s">
        <v>878</v>
      </c>
      <c r="G22" s="4" t="s">
        <v>877</v>
      </c>
      <c r="H22" s="4" t="s">
        <v>19</v>
      </c>
      <c r="I22" s="4" t="s">
        <v>96</v>
      </c>
      <c r="J22" s="9">
        <v>235</v>
      </c>
      <c r="K22" s="9">
        <v>205</v>
      </c>
      <c r="M22" s="9">
        <f>K22-J22</f>
        <v>-30</v>
      </c>
      <c r="N22" s="10">
        <f>K22/J22-1</f>
        <v>-0.12765957446808507</v>
      </c>
      <c r="P22" s="11">
        <v>2.0935412026726059E-2</v>
      </c>
      <c r="Q22" s="11">
        <v>2.1144920061887573E-2</v>
      </c>
    </row>
    <row r="23" spans="1:17" s="4" customFormat="1" ht="12.9" customHeight="1" x14ac:dyDescent="0.5">
      <c r="A23" s="4" t="s">
        <v>879</v>
      </c>
      <c r="C23" s="4">
        <v>2896</v>
      </c>
      <c r="D23" s="4" t="s">
        <v>879</v>
      </c>
      <c r="E23" s="4" t="s">
        <v>183</v>
      </c>
      <c r="F23" s="4" t="s">
        <v>881</v>
      </c>
      <c r="G23" s="4" t="s">
        <v>880</v>
      </c>
      <c r="H23" s="4" t="s">
        <v>19</v>
      </c>
      <c r="I23" s="4" t="s">
        <v>96</v>
      </c>
      <c r="J23" s="9">
        <v>410</v>
      </c>
      <c r="K23" s="9">
        <v>340</v>
      </c>
      <c r="M23" s="9">
        <f>K23-J23</f>
        <v>-70</v>
      </c>
      <c r="N23" s="10">
        <f>K23/J23-1</f>
        <v>-0.17073170731707321</v>
      </c>
      <c r="P23" s="11">
        <v>3.6525612472160358E-2</v>
      </c>
      <c r="Q23" s="11">
        <v>3.5069623517276945E-2</v>
      </c>
    </row>
    <row r="24" spans="1:17" s="4" customFormat="1" ht="12.9" customHeight="1" x14ac:dyDescent="0.5">
      <c r="A24" s="4" t="s">
        <v>882</v>
      </c>
      <c r="C24" s="4">
        <v>2897</v>
      </c>
      <c r="D24" s="4" t="s">
        <v>882</v>
      </c>
      <c r="E24" s="4" t="s">
        <v>183</v>
      </c>
      <c r="F24" s="4" t="s">
        <v>884</v>
      </c>
      <c r="G24" s="4" t="s">
        <v>883</v>
      </c>
      <c r="H24" s="4" t="s">
        <v>19</v>
      </c>
      <c r="I24" s="4" t="s">
        <v>96</v>
      </c>
      <c r="J24" s="9">
        <v>75</v>
      </c>
      <c r="K24" s="9">
        <v>170</v>
      </c>
      <c r="M24" s="9">
        <f>K24-J24</f>
        <v>95</v>
      </c>
      <c r="N24" s="10">
        <f>K24/J24-1</f>
        <v>1.2666666666666666</v>
      </c>
      <c r="P24" s="11">
        <v>6.6815144766146995E-3</v>
      </c>
      <c r="Q24" s="11">
        <v>1.7534811758638472E-2</v>
      </c>
    </row>
    <row r="25" spans="1:17" s="4" customFormat="1" ht="12.9" customHeight="1" x14ac:dyDescent="0.5">
      <c r="A25" s="4" t="s">
        <v>885</v>
      </c>
      <c r="C25" s="4">
        <v>2898</v>
      </c>
      <c r="D25" s="4" t="s">
        <v>907</v>
      </c>
      <c r="E25" s="4" t="s">
        <v>183</v>
      </c>
      <c r="F25" s="4" t="s">
        <v>887</v>
      </c>
      <c r="G25" s="4" t="s">
        <v>886</v>
      </c>
      <c r="H25" s="4" t="s">
        <v>19</v>
      </c>
      <c r="I25" s="4" t="s">
        <v>96</v>
      </c>
      <c r="J25" s="9">
        <v>530</v>
      </c>
      <c r="K25" s="9">
        <v>590</v>
      </c>
      <c r="M25" s="9">
        <f>K25-J25</f>
        <v>60</v>
      </c>
      <c r="N25" s="10">
        <f>K25/J25-1</f>
        <v>0.1132075471698113</v>
      </c>
      <c r="P25" s="11">
        <v>4.7216035634743872E-2</v>
      </c>
      <c r="Q25" s="11">
        <v>6.0856111397627644E-2</v>
      </c>
    </row>
    <row r="26" spans="1:17" s="4" customFormat="1" ht="12.9" customHeight="1" x14ac:dyDescent="0.5">
      <c r="A26" s="4" t="s">
        <v>888</v>
      </c>
      <c r="C26" s="4">
        <v>2899</v>
      </c>
      <c r="D26" s="4" t="s">
        <v>888</v>
      </c>
      <c r="E26" s="4" t="s">
        <v>183</v>
      </c>
      <c r="F26" s="4" t="s">
        <v>890</v>
      </c>
      <c r="G26" s="4" t="s">
        <v>889</v>
      </c>
      <c r="H26" s="4" t="s">
        <v>19</v>
      </c>
      <c r="I26" s="4" t="s">
        <v>96</v>
      </c>
      <c r="J26" s="9">
        <v>40</v>
      </c>
      <c r="K26" s="9">
        <v>30</v>
      </c>
      <c r="M26" s="9">
        <f>K26-J26</f>
        <v>-10</v>
      </c>
      <c r="N26" s="10">
        <f>K26/J26-1</f>
        <v>-0.25</v>
      </c>
      <c r="P26" s="11">
        <v>3.5634743875278397E-3</v>
      </c>
      <c r="Q26" s="11">
        <v>3.0943785456420837E-3</v>
      </c>
    </row>
    <row r="27" spans="1:17" s="4" customFormat="1" ht="12.9" customHeight="1" x14ac:dyDescent="0.5">
      <c r="A27" s="4" t="s">
        <v>891</v>
      </c>
      <c r="C27" s="4">
        <v>2900</v>
      </c>
      <c r="D27" s="4" t="s">
        <v>891</v>
      </c>
      <c r="E27" s="4" t="s">
        <v>183</v>
      </c>
      <c r="F27" s="4" t="s">
        <v>893</v>
      </c>
      <c r="G27" s="4" t="s">
        <v>892</v>
      </c>
      <c r="H27" s="4" t="s">
        <v>19</v>
      </c>
      <c r="I27" s="4" t="s">
        <v>96</v>
      </c>
      <c r="J27" s="9">
        <v>1075</v>
      </c>
      <c r="K27" s="9">
        <v>1150</v>
      </c>
      <c r="M27" s="9">
        <f>K27-J27</f>
        <v>75</v>
      </c>
      <c r="N27" s="10">
        <f>K27/J27-1</f>
        <v>6.9767441860465018E-2</v>
      </c>
      <c r="P27" s="11">
        <v>9.5768374164810696E-2</v>
      </c>
      <c r="Q27" s="11">
        <v>0.11861784424961321</v>
      </c>
    </row>
    <row r="28" spans="1:17" s="4" customFormat="1" ht="12.9" customHeight="1" x14ac:dyDescent="0.5">
      <c r="A28" s="4" t="s">
        <v>894</v>
      </c>
      <c r="C28" s="4">
        <v>2901</v>
      </c>
      <c r="D28" s="4" t="s">
        <v>894</v>
      </c>
      <c r="E28" s="4" t="s">
        <v>183</v>
      </c>
      <c r="F28" s="4" t="s">
        <v>896</v>
      </c>
      <c r="G28" s="4" t="s">
        <v>895</v>
      </c>
      <c r="H28" s="4" t="s">
        <v>19</v>
      </c>
      <c r="I28" s="4" t="s">
        <v>96</v>
      </c>
      <c r="J28" s="9">
        <v>1960</v>
      </c>
      <c r="K28" s="9">
        <v>1685</v>
      </c>
      <c r="M28" s="9">
        <f>K28-J28</f>
        <v>-275</v>
      </c>
      <c r="N28" s="10">
        <f>K28/J28-1</f>
        <v>-0.14030612244897955</v>
      </c>
      <c r="P28" s="11">
        <v>0.17461024498886416</v>
      </c>
      <c r="Q28" s="11">
        <v>0.1738009283135637</v>
      </c>
    </row>
    <row r="29" spans="1:17" s="4" customFormat="1" ht="12.9" customHeight="1" x14ac:dyDescent="0.5">
      <c r="A29" s="4" t="s">
        <v>897</v>
      </c>
      <c r="C29" s="4">
        <v>2902</v>
      </c>
      <c r="D29" s="4" t="s">
        <v>897</v>
      </c>
      <c r="E29" s="4" t="s">
        <v>183</v>
      </c>
      <c r="F29" s="4" t="s">
        <v>899</v>
      </c>
      <c r="G29" s="4" t="s">
        <v>898</v>
      </c>
      <c r="H29" s="4" t="s">
        <v>19</v>
      </c>
      <c r="I29" s="4" t="s">
        <v>96</v>
      </c>
      <c r="J29" s="9">
        <v>820</v>
      </c>
      <c r="K29" s="9">
        <v>480</v>
      </c>
      <c r="M29" s="9">
        <f>K29-J29</f>
        <v>-340</v>
      </c>
      <c r="N29" s="10">
        <f>K29/J29-1</f>
        <v>-0.41463414634146345</v>
      </c>
      <c r="P29" s="11">
        <v>7.3051224944320717E-2</v>
      </c>
      <c r="Q29" s="11">
        <v>4.9510056730273339E-2</v>
      </c>
    </row>
    <row r="30" spans="1:17" s="4" customFormat="1" ht="12.9" customHeight="1" x14ac:dyDescent="0.5">
      <c r="A30" s="4" t="s">
        <v>900</v>
      </c>
      <c r="C30" s="4">
        <v>2903</v>
      </c>
      <c r="D30" s="4" t="s">
        <v>900</v>
      </c>
      <c r="E30" s="4" t="s">
        <v>183</v>
      </c>
      <c r="F30" s="4" t="s">
        <v>902</v>
      </c>
      <c r="G30" s="4" t="s">
        <v>901</v>
      </c>
      <c r="H30" s="4" t="s">
        <v>19</v>
      </c>
      <c r="I30" s="4" t="s">
        <v>96</v>
      </c>
      <c r="J30" s="9">
        <v>275</v>
      </c>
      <c r="K30" s="9">
        <v>220</v>
      </c>
      <c r="M30" s="9">
        <f>K30-J30</f>
        <v>-55</v>
      </c>
      <c r="N30" s="10">
        <f>K30/J30-1</f>
        <v>-0.19999999999999996</v>
      </c>
      <c r="P30" s="11">
        <v>2.4498886414253896E-2</v>
      </c>
      <c r="Q30" s="11">
        <v>2.2692109334708613E-2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5170</v>
      </c>
      <c r="K32" s="6">
        <v>4610</v>
      </c>
      <c r="M32" s="6">
        <f>K32-J32</f>
        <v>-560</v>
      </c>
      <c r="N32" s="7">
        <f>K32/J32-1</f>
        <v>-0.1083172147001934</v>
      </c>
      <c r="P32" s="8">
        <v>0.46057906458797326</v>
      </c>
      <c r="Q32" s="8">
        <v>0.47550283651366682</v>
      </c>
    </row>
    <row r="33" spans="1:17" s="4" customFormat="1" ht="14.05" customHeight="1" x14ac:dyDescent="0.5">
      <c r="A33" s="4" t="s">
        <v>868</v>
      </c>
      <c r="C33" s="4">
        <v>2905</v>
      </c>
      <c r="D33" s="4" t="s">
        <v>904</v>
      </c>
      <c r="E33" s="4" t="s">
        <v>183</v>
      </c>
      <c r="F33" s="4" t="s">
        <v>867</v>
      </c>
      <c r="G33" s="4" t="s">
        <v>866</v>
      </c>
      <c r="H33" s="4" t="s">
        <v>19</v>
      </c>
      <c r="I33" s="4" t="s">
        <v>105</v>
      </c>
      <c r="J33" s="9">
        <v>155</v>
      </c>
      <c r="K33" s="9">
        <v>175</v>
      </c>
      <c r="M33" s="9">
        <f>K33-J33</f>
        <v>20</v>
      </c>
      <c r="N33" s="10">
        <f>K33/J33-1</f>
        <v>0.12903225806451624</v>
      </c>
      <c r="P33" s="11">
        <v>1.3808463251670379E-2</v>
      </c>
      <c r="Q33" s="11">
        <v>1.8050541516245487E-2</v>
      </c>
    </row>
    <row r="34" spans="1:17" s="4" customFormat="1" ht="14.05" customHeight="1" x14ac:dyDescent="0.5">
      <c r="A34" s="4" t="s">
        <v>871</v>
      </c>
      <c r="C34" s="4">
        <v>2906</v>
      </c>
      <c r="D34" s="4" t="s">
        <v>905</v>
      </c>
      <c r="E34" s="4" t="s">
        <v>183</v>
      </c>
      <c r="F34" s="4" t="s">
        <v>870</v>
      </c>
      <c r="G34" s="4" t="s">
        <v>869</v>
      </c>
      <c r="H34" s="4" t="s">
        <v>19</v>
      </c>
      <c r="I34" s="4" t="s">
        <v>105</v>
      </c>
      <c r="J34" s="9">
        <v>5015</v>
      </c>
      <c r="K34" s="9">
        <v>4435</v>
      </c>
      <c r="M34" s="9">
        <f>K34-J34</f>
        <v>-580</v>
      </c>
      <c r="N34" s="10">
        <f>K34/J34-1</f>
        <v>-0.11565304087736794</v>
      </c>
      <c r="P34" s="11">
        <v>0.44677060133630292</v>
      </c>
      <c r="Q34" s="11">
        <v>0.45745229499742135</v>
      </c>
    </row>
    <row r="35" spans="1:17" s="4" customFormat="1" ht="12.9" customHeight="1" x14ac:dyDescent="0.5">
      <c r="A35" s="4" t="s">
        <v>872</v>
      </c>
      <c r="C35" s="4">
        <v>2907</v>
      </c>
      <c r="D35" s="4" t="s">
        <v>906</v>
      </c>
      <c r="E35" s="4" t="s">
        <v>183</v>
      </c>
      <c r="F35" s="4" t="s">
        <v>874</v>
      </c>
      <c r="G35" s="4" t="s">
        <v>875</v>
      </c>
      <c r="H35" s="4" t="s">
        <v>19</v>
      </c>
      <c r="I35" s="4" t="s">
        <v>105</v>
      </c>
      <c r="J35" s="9">
        <v>350</v>
      </c>
      <c r="K35" s="9">
        <v>35</v>
      </c>
      <c r="M35" s="9">
        <f>K35-J35</f>
        <v>-315</v>
      </c>
      <c r="N35" s="10">
        <f>K35/J35-1</f>
        <v>-0.9</v>
      </c>
      <c r="P35" s="11">
        <v>3.1180400890868598E-2</v>
      </c>
      <c r="Q35" s="11">
        <v>3.6101083032490976E-3</v>
      </c>
    </row>
    <row r="36" spans="1:17" s="4" customFormat="1" ht="12.9" customHeight="1" x14ac:dyDescent="0.5">
      <c r="A36" s="4" t="s">
        <v>876</v>
      </c>
      <c r="C36" s="4">
        <v>2908</v>
      </c>
      <c r="D36" s="4" t="s">
        <v>876</v>
      </c>
      <c r="E36" s="4" t="s">
        <v>183</v>
      </c>
      <c r="F36" s="4" t="s">
        <v>878</v>
      </c>
      <c r="G36" s="4" t="s">
        <v>877</v>
      </c>
      <c r="H36" s="4" t="s">
        <v>19</v>
      </c>
      <c r="I36" s="4" t="s">
        <v>105</v>
      </c>
      <c r="J36" s="9">
        <v>1070</v>
      </c>
      <c r="K36" s="9">
        <v>885</v>
      </c>
      <c r="M36" s="9">
        <f>K36-J36</f>
        <v>-185</v>
      </c>
      <c r="N36" s="10">
        <f>K36/J36-1</f>
        <v>-0.17289719626168221</v>
      </c>
      <c r="P36" s="11">
        <v>9.5322939866369708E-2</v>
      </c>
      <c r="Q36" s="11">
        <v>9.1284167096441465E-2</v>
      </c>
    </row>
    <row r="37" spans="1:17" s="4" customFormat="1" ht="12.9" customHeight="1" x14ac:dyDescent="0.5">
      <c r="A37" s="4" t="s">
        <v>879</v>
      </c>
      <c r="C37" s="4">
        <v>2909</v>
      </c>
      <c r="D37" s="4" t="s">
        <v>879</v>
      </c>
      <c r="E37" s="4" t="s">
        <v>183</v>
      </c>
      <c r="F37" s="4" t="s">
        <v>881</v>
      </c>
      <c r="G37" s="4" t="s">
        <v>880</v>
      </c>
      <c r="H37" s="4" t="s">
        <v>19</v>
      </c>
      <c r="I37" s="4" t="s">
        <v>105</v>
      </c>
      <c r="J37" s="9">
        <v>110</v>
      </c>
      <c r="K37" s="9">
        <v>90</v>
      </c>
      <c r="M37" s="9">
        <f>K37-J37</f>
        <v>-20</v>
      </c>
      <c r="N37" s="10">
        <f>K37/J37-1</f>
        <v>-0.18181818181818177</v>
      </c>
      <c r="P37" s="11">
        <v>9.7995545657015588E-3</v>
      </c>
      <c r="Q37" s="11">
        <v>9.283135636926251E-3</v>
      </c>
    </row>
    <row r="38" spans="1:17" s="4" customFormat="1" ht="12.9" customHeight="1" x14ac:dyDescent="0.5">
      <c r="A38" s="4" t="s">
        <v>882</v>
      </c>
      <c r="C38" s="4">
        <v>2910</v>
      </c>
      <c r="D38" s="4" t="s">
        <v>882</v>
      </c>
      <c r="E38" s="4" t="s">
        <v>183</v>
      </c>
      <c r="F38" s="4" t="s">
        <v>884</v>
      </c>
      <c r="G38" s="4" t="s">
        <v>883</v>
      </c>
      <c r="H38" s="4" t="s">
        <v>19</v>
      </c>
      <c r="I38" s="4" t="s">
        <v>105</v>
      </c>
      <c r="J38" s="9">
        <v>545</v>
      </c>
      <c r="K38" s="9">
        <v>605</v>
      </c>
      <c r="M38" s="9">
        <f>K38-J38</f>
        <v>60</v>
      </c>
      <c r="N38" s="10">
        <f>K38/J38-1</f>
        <v>0.11009174311926606</v>
      </c>
      <c r="P38" s="11">
        <v>4.8552338530066817E-2</v>
      </c>
      <c r="Q38" s="11">
        <v>6.2403300670448685E-2</v>
      </c>
    </row>
    <row r="39" spans="1:17" s="4" customFormat="1" ht="12.9" customHeight="1" x14ac:dyDescent="0.5">
      <c r="A39" s="4" t="s">
        <v>885</v>
      </c>
      <c r="C39" s="4">
        <v>2911</v>
      </c>
      <c r="D39" s="4" t="s">
        <v>907</v>
      </c>
      <c r="E39" s="4" t="s">
        <v>183</v>
      </c>
      <c r="F39" s="4" t="s">
        <v>887</v>
      </c>
      <c r="G39" s="4" t="s">
        <v>886</v>
      </c>
      <c r="H39" s="4" t="s">
        <v>19</v>
      </c>
      <c r="I39" s="4" t="s">
        <v>105</v>
      </c>
      <c r="J39" s="9">
        <v>1335</v>
      </c>
      <c r="K39" s="9">
        <v>1400</v>
      </c>
      <c r="M39" s="9">
        <f>K39-J39</f>
        <v>65</v>
      </c>
      <c r="N39" s="10">
        <f>K39/J39-1</f>
        <v>4.8689138576778923E-2</v>
      </c>
      <c r="P39" s="11">
        <v>0.11893095768374165</v>
      </c>
      <c r="Q39" s="11">
        <v>0.1444043321299639</v>
      </c>
    </row>
    <row r="40" spans="1:17" s="4" customFormat="1" ht="12.9" customHeight="1" x14ac:dyDescent="0.5">
      <c r="A40" s="4" t="s">
        <v>888</v>
      </c>
      <c r="C40" s="4">
        <v>2912</v>
      </c>
      <c r="D40" s="4" t="s">
        <v>888</v>
      </c>
      <c r="E40" s="4" t="s">
        <v>183</v>
      </c>
      <c r="F40" s="4" t="s">
        <v>890</v>
      </c>
      <c r="G40" s="4" t="s">
        <v>889</v>
      </c>
      <c r="H40" s="4" t="s">
        <v>19</v>
      </c>
      <c r="I40" s="4" t="s">
        <v>105</v>
      </c>
      <c r="J40" s="9">
        <v>60</v>
      </c>
      <c r="K40" s="9">
        <v>85</v>
      </c>
      <c r="M40" s="9">
        <f>K40-J40</f>
        <v>25</v>
      </c>
      <c r="N40" s="10">
        <f>K40/J40-1</f>
        <v>0.41666666666666674</v>
      </c>
      <c r="P40" s="11">
        <v>5.3452115812917594E-3</v>
      </c>
      <c r="Q40" s="11">
        <v>8.7674058793192362E-3</v>
      </c>
    </row>
    <row r="41" spans="1:17" s="4" customFormat="1" ht="12.9" customHeight="1" x14ac:dyDescent="0.5">
      <c r="A41" s="4" t="s">
        <v>891</v>
      </c>
      <c r="C41" s="4">
        <v>2913</v>
      </c>
      <c r="D41" s="4" t="s">
        <v>891</v>
      </c>
      <c r="E41" s="4" t="s">
        <v>183</v>
      </c>
      <c r="F41" s="4" t="s">
        <v>893</v>
      </c>
      <c r="G41" s="4" t="s">
        <v>892</v>
      </c>
      <c r="H41" s="4" t="s">
        <v>19</v>
      </c>
      <c r="I41" s="4" t="s">
        <v>105</v>
      </c>
      <c r="J41" s="9">
        <v>1395</v>
      </c>
      <c r="K41" s="9">
        <v>1145</v>
      </c>
      <c r="M41" s="9">
        <f>K41-J41</f>
        <v>-250</v>
      </c>
      <c r="N41" s="10">
        <f>K41/J41-1</f>
        <v>-0.17921146953405021</v>
      </c>
      <c r="P41" s="11">
        <v>0.1242761692650334</v>
      </c>
      <c r="Q41" s="11">
        <v>0.11810211449200619</v>
      </c>
    </row>
    <row r="42" spans="1:17" s="4" customFormat="1" ht="12.9" customHeight="1" x14ac:dyDescent="0.5">
      <c r="A42" s="4" t="s">
        <v>894</v>
      </c>
      <c r="C42" s="4">
        <v>2914</v>
      </c>
      <c r="D42" s="4" t="s">
        <v>894</v>
      </c>
      <c r="E42" s="4" t="s">
        <v>183</v>
      </c>
      <c r="F42" s="4" t="s">
        <v>896</v>
      </c>
      <c r="G42" s="4" t="s">
        <v>895</v>
      </c>
      <c r="H42" s="4" t="s">
        <v>19</v>
      </c>
      <c r="I42" s="4" t="s">
        <v>105</v>
      </c>
      <c r="J42" s="9">
        <v>65</v>
      </c>
      <c r="K42" s="9">
        <v>145</v>
      </c>
      <c r="M42" s="9">
        <f>K42-J42</f>
        <v>80</v>
      </c>
      <c r="N42" s="10">
        <f>K42/J42-1</f>
        <v>1.2307692307692308</v>
      </c>
      <c r="P42" s="11">
        <v>5.7906458797327394E-3</v>
      </c>
      <c r="Q42" s="11">
        <v>1.4956162970603403E-2</v>
      </c>
    </row>
    <row r="43" spans="1:17" s="4" customFormat="1" ht="12.9" customHeight="1" x14ac:dyDescent="0.5">
      <c r="A43" s="4" t="s">
        <v>897</v>
      </c>
      <c r="C43" s="4">
        <v>2915</v>
      </c>
      <c r="D43" s="4" t="s">
        <v>897</v>
      </c>
      <c r="E43" s="4" t="s">
        <v>183</v>
      </c>
      <c r="F43" s="4" t="s">
        <v>899</v>
      </c>
      <c r="G43" s="4" t="s">
        <v>898</v>
      </c>
      <c r="H43" s="4" t="s">
        <v>19</v>
      </c>
      <c r="I43" s="4" t="s">
        <v>105</v>
      </c>
      <c r="J43" s="9">
        <v>55</v>
      </c>
      <c r="K43" s="9">
        <v>30</v>
      </c>
      <c r="M43" s="9">
        <f>K43-J43</f>
        <v>-25</v>
      </c>
      <c r="N43" s="10">
        <f>K43/J43-1</f>
        <v>-0.45454545454545459</v>
      </c>
      <c r="P43" s="11">
        <v>4.8997772828507794E-3</v>
      </c>
      <c r="Q43" s="11">
        <v>3.0943785456420837E-3</v>
      </c>
    </row>
    <row r="44" spans="1:17" s="4" customFormat="1" ht="12.9" customHeight="1" x14ac:dyDescent="0.5">
      <c r="A44" s="4" t="s">
        <v>900</v>
      </c>
      <c r="C44" s="4">
        <v>2916</v>
      </c>
      <c r="D44" s="4" t="s">
        <v>900</v>
      </c>
      <c r="E44" s="4" t="s">
        <v>183</v>
      </c>
      <c r="F44" s="4" t="s">
        <v>902</v>
      </c>
      <c r="G44" s="4" t="s">
        <v>901</v>
      </c>
      <c r="H44" s="4" t="s">
        <v>19</v>
      </c>
      <c r="I44" s="4" t="s">
        <v>105</v>
      </c>
      <c r="J44" s="9">
        <v>30</v>
      </c>
      <c r="K44" s="9">
        <v>25</v>
      </c>
      <c r="M44" s="9">
        <f>K44-J44</f>
        <v>-5</v>
      </c>
      <c r="N44" s="10">
        <f>K44/J44-1</f>
        <v>-0.16666666666666663</v>
      </c>
      <c r="P44" s="11">
        <v>2.6726057906458797E-3</v>
      </c>
      <c r="Q44" s="11">
        <v>2.5786487880350697E-3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11230</v>
      </c>
      <c r="K4" s="6">
        <v>9695</v>
      </c>
      <c r="M4" s="6">
        <f>K4-J4</f>
        <v>-1535</v>
      </c>
      <c r="N4" s="7">
        <f>K4/J4-1</f>
        <v>-0.13668744434550306</v>
      </c>
    </row>
    <row r="5" spans="1:17" s="4" customFormat="1" ht="14.05" customHeight="1" x14ac:dyDescent="0.5">
      <c r="A5" s="4" t="s">
        <v>916</v>
      </c>
      <c r="C5" s="4">
        <v>2918</v>
      </c>
      <c r="D5" s="4" t="s">
        <v>913</v>
      </c>
      <c r="E5" s="4" t="s">
        <v>183</v>
      </c>
      <c r="F5" s="4" t="s">
        <v>914</v>
      </c>
      <c r="G5" s="4" t="s">
        <v>915</v>
      </c>
      <c r="H5" s="4" t="s">
        <v>19</v>
      </c>
      <c r="I5" s="4" t="s">
        <v>20</v>
      </c>
      <c r="J5" s="9">
        <v>350</v>
      </c>
      <c r="K5" s="9">
        <v>355</v>
      </c>
      <c r="M5" s="9">
        <f>K5-J5</f>
        <v>5</v>
      </c>
      <c r="N5" s="10">
        <f>K5/J5-1</f>
        <v>1.4285714285714235E-2</v>
      </c>
      <c r="P5" s="11">
        <v>3.1166518254674976E-2</v>
      </c>
      <c r="Q5" s="11">
        <v>3.6616812790097986E-2</v>
      </c>
    </row>
    <row r="6" spans="1:17" s="4" customFormat="1" ht="14.05" customHeight="1" x14ac:dyDescent="0.5">
      <c r="A6" s="4" t="s">
        <v>920</v>
      </c>
      <c r="C6" s="4">
        <v>2919</v>
      </c>
      <c r="D6" s="4" t="s">
        <v>917</v>
      </c>
      <c r="E6" s="4" t="s">
        <v>183</v>
      </c>
      <c r="F6" s="4" t="s">
        <v>918</v>
      </c>
      <c r="G6" s="4" t="s">
        <v>919</v>
      </c>
      <c r="H6" s="4" t="s">
        <v>19</v>
      </c>
      <c r="I6" s="4" t="s">
        <v>20</v>
      </c>
      <c r="J6" s="9">
        <v>10880</v>
      </c>
      <c r="K6" s="9">
        <v>9340</v>
      </c>
      <c r="M6" s="9">
        <f>K6-J6</f>
        <v>-1540</v>
      </c>
      <c r="N6" s="10">
        <f>K6/J6-1</f>
        <v>-0.14154411764705888</v>
      </c>
      <c r="P6" s="11">
        <v>0.96883348174532502</v>
      </c>
      <c r="Q6" s="11">
        <v>0.96338318720990201</v>
      </c>
    </row>
    <row r="7" spans="1:17" s="4" customFormat="1" ht="12.9" customHeight="1" x14ac:dyDescent="0.5">
      <c r="A7" s="4" t="s">
        <v>921</v>
      </c>
      <c r="C7" s="4">
        <v>2920</v>
      </c>
      <c r="D7" s="4" t="s">
        <v>922</v>
      </c>
      <c r="E7" s="4" t="s">
        <v>183</v>
      </c>
      <c r="F7" s="4" t="s">
        <v>923</v>
      </c>
      <c r="G7" s="4" t="s">
        <v>922</v>
      </c>
      <c r="H7" s="4" t="s">
        <v>19</v>
      </c>
      <c r="I7" s="4" t="s">
        <v>20</v>
      </c>
      <c r="J7" s="9">
        <v>90</v>
      </c>
      <c r="K7" s="9">
        <v>80</v>
      </c>
      <c r="M7" s="9">
        <f>K7-J7</f>
        <v>-10</v>
      </c>
      <c r="N7" s="10">
        <f>K7/J7-1</f>
        <v>-0.11111111111111116</v>
      </c>
      <c r="P7" s="11">
        <v>8.0142475512021364E-3</v>
      </c>
      <c r="Q7" s="11">
        <v>8.2516761217122231E-3</v>
      </c>
    </row>
    <row r="8" spans="1:17" s="4" customFormat="1" ht="12.9" customHeight="1" x14ac:dyDescent="0.5">
      <c r="A8" s="4" t="s">
        <v>924</v>
      </c>
      <c r="C8" s="4">
        <v>2921</v>
      </c>
      <c r="D8" s="4" t="s">
        <v>925</v>
      </c>
      <c r="E8" s="4" t="s">
        <v>183</v>
      </c>
      <c r="F8" s="4" t="s">
        <v>926</v>
      </c>
      <c r="G8" s="4" t="s">
        <v>925</v>
      </c>
      <c r="H8" s="4" t="s">
        <v>19</v>
      </c>
      <c r="I8" s="4" t="s">
        <v>20</v>
      </c>
      <c r="J8" s="9">
        <v>1335</v>
      </c>
      <c r="K8" s="9">
        <v>790</v>
      </c>
      <c r="M8" s="9">
        <f>K8-J8</f>
        <v>-545</v>
      </c>
      <c r="N8" s="10">
        <f>K8/J8-1</f>
        <v>-0.40823970037453183</v>
      </c>
      <c r="P8" s="11">
        <v>0.1188780053428317</v>
      </c>
      <c r="Q8" s="11">
        <v>8.1485301701908194E-2</v>
      </c>
    </row>
    <row r="9" spans="1:17" s="4" customFormat="1" ht="12.9" customHeight="1" x14ac:dyDescent="0.5">
      <c r="A9" s="4" t="s">
        <v>927</v>
      </c>
      <c r="C9" s="4">
        <v>2922</v>
      </c>
      <c r="D9" s="4" t="s">
        <v>928</v>
      </c>
      <c r="E9" s="4" t="s">
        <v>183</v>
      </c>
      <c r="F9" s="4" t="s">
        <v>929</v>
      </c>
      <c r="G9" s="4" t="s">
        <v>928</v>
      </c>
      <c r="H9" s="4" t="s">
        <v>19</v>
      </c>
      <c r="I9" s="4" t="s">
        <v>20</v>
      </c>
      <c r="J9" s="9">
        <v>605</v>
      </c>
      <c r="K9" s="9">
        <v>365</v>
      </c>
      <c r="M9" s="9">
        <f>K9-J9</f>
        <v>-240</v>
      </c>
      <c r="N9" s="10">
        <f>K9/J9-1</f>
        <v>-0.39669421487603307</v>
      </c>
      <c r="P9" s="11">
        <v>5.3873552983081031E-2</v>
      </c>
      <c r="Q9" s="11">
        <v>3.7648272305312015E-2</v>
      </c>
    </row>
    <row r="10" spans="1:17" s="4" customFormat="1" ht="12.9" customHeight="1" x14ac:dyDescent="0.5">
      <c r="A10" s="4" t="s">
        <v>930</v>
      </c>
      <c r="C10" s="4">
        <v>2923</v>
      </c>
      <c r="D10" s="4" t="s">
        <v>931</v>
      </c>
      <c r="E10" s="4" t="s">
        <v>183</v>
      </c>
      <c r="F10" s="4" t="s">
        <v>932</v>
      </c>
      <c r="G10" s="4" t="s">
        <v>931</v>
      </c>
      <c r="H10" s="4" t="s">
        <v>19</v>
      </c>
      <c r="I10" s="4" t="s">
        <v>20</v>
      </c>
      <c r="J10" s="9">
        <v>715</v>
      </c>
      <c r="K10" s="9">
        <v>600</v>
      </c>
      <c r="M10" s="9">
        <f>K10-J10</f>
        <v>-115</v>
      </c>
      <c r="N10" s="10">
        <f>K10/J10-1</f>
        <v>-0.16083916083916083</v>
      </c>
      <c r="P10" s="11">
        <v>6.3668744434550312E-2</v>
      </c>
      <c r="Q10" s="11">
        <v>6.1887570912841673E-2</v>
      </c>
    </row>
    <row r="11" spans="1:17" s="4" customFormat="1" ht="12.9" customHeight="1" x14ac:dyDescent="0.5">
      <c r="A11" s="4" t="s">
        <v>933</v>
      </c>
      <c r="C11" s="4">
        <v>2924</v>
      </c>
      <c r="D11" s="4" t="s">
        <v>934</v>
      </c>
      <c r="E11" s="4" t="s">
        <v>183</v>
      </c>
      <c r="F11" s="4" t="s">
        <v>935</v>
      </c>
      <c r="G11" s="4" t="s">
        <v>934</v>
      </c>
      <c r="H11" s="4" t="s">
        <v>19</v>
      </c>
      <c r="I11" s="4" t="s">
        <v>20</v>
      </c>
      <c r="J11" s="9">
        <v>355</v>
      </c>
      <c r="K11" s="9">
        <v>85</v>
      </c>
      <c r="M11" s="9">
        <f>K11-J11</f>
        <v>-270</v>
      </c>
      <c r="N11" s="10">
        <f>K11/J11-1</f>
        <v>-0.76056338028169013</v>
      </c>
      <c r="P11" s="11">
        <v>3.1611754229741766E-2</v>
      </c>
      <c r="Q11" s="11">
        <v>8.7674058793192362E-3</v>
      </c>
    </row>
    <row r="12" spans="1:17" s="4" customFormat="1" ht="12.9" customHeight="1" x14ac:dyDescent="0.5">
      <c r="A12" s="4" t="s">
        <v>936</v>
      </c>
      <c r="C12" s="4">
        <v>2925</v>
      </c>
      <c r="D12" s="4" t="s">
        <v>937</v>
      </c>
      <c r="E12" s="4" t="s">
        <v>183</v>
      </c>
      <c r="F12" s="4" t="s">
        <v>938</v>
      </c>
      <c r="G12" s="4" t="s">
        <v>937</v>
      </c>
      <c r="H12" s="4" t="s">
        <v>19</v>
      </c>
      <c r="I12" s="4" t="s">
        <v>20</v>
      </c>
      <c r="J12" s="9">
        <v>145</v>
      </c>
      <c r="K12" s="9">
        <v>125</v>
      </c>
      <c r="M12" s="9">
        <f>K12-J12</f>
        <v>-20</v>
      </c>
      <c r="N12" s="10">
        <f>K12/J12-1</f>
        <v>-0.13793103448275867</v>
      </c>
      <c r="P12" s="11">
        <v>1.2911843276936777E-2</v>
      </c>
      <c r="Q12" s="11">
        <v>1.2893243940175348E-2</v>
      </c>
    </row>
    <row r="13" spans="1:17" s="4" customFormat="1" ht="12.9" customHeight="1" x14ac:dyDescent="0.5">
      <c r="A13" s="4" t="s">
        <v>939</v>
      </c>
      <c r="C13" s="4">
        <v>2926</v>
      </c>
      <c r="D13" s="4" t="s">
        <v>940</v>
      </c>
      <c r="E13" s="4" t="s">
        <v>183</v>
      </c>
      <c r="F13" s="4" t="s">
        <v>941</v>
      </c>
      <c r="G13" s="4" t="s">
        <v>940</v>
      </c>
      <c r="H13" s="4" t="s">
        <v>19</v>
      </c>
      <c r="I13" s="4" t="s">
        <v>20</v>
      </c>
      <c r="J13" s="9">
        <v>955</v>
      </c>
      <c r="K13" s="9">
        <v>965</v>
      </c>
      <c r="M13" s="9">
        <f>K13-J13</f>
        <v>10</v>
      </c>
      <c r="N13" s="10">
        <f>K13/J13-1</f>
        <v>1.0471204188481575E-2</v>
      </c>
      <c r="P13" s="11">
        <v>8.5040071237756004E-2</v>
      </c>
      <c r="Q13" s="11">
        <v>9.9535843218153688E-2</v>
      </c>
    </row>
    <row r="14" spans="1:17" s="4" customFormat="1" ht="12.9" customHeight="1" x14ac:dyDescent="0.5">
      <c r="A14" s="4" t="s">
        <v>942</v>
      </c>
      <c r="C14" s="4">
        <v>2927</v>
      </c>
      <c r="D14" s="4" t="s">
        <v>943</v>
      </c>
      <c r="E14" s="4" t="s">
        <v>183</v>
      </c>
      <c r="F14" s="4" t="s">
        <v>944</v>
      </c>
      <c r="G14" s="4" t="s">
        <v>943</v>
      </c>
      <c r="H14" s="4" t="s">
        <v>19</v>
      </c>
      <c r="I14" s="4" t="s">
        <v>20</v>
      </c>
      <c r="J14" s="9">
        <v>650</v>
      </c>
      <c r="K14" s="9">
        <v>525</v>
      </c>
      <c r="M14" s="9">
        <f>K14-J14</f>
        <v>-125</v>
      </c>
      <c r="N14" s="10">
        <f>K14/J14-1</f>
        <v>-0.19230769230769229</v>
      </c>
      <c r="P14" s="11">
        <v>5.7880676758682102E-2</v>
      </c>
      <c r="Q14" s="11">
        <v>5.4151624548736461E-2</v>
      </c>
    </row>
    <row r="15" spans="1:17" s="4" customFormat="1" ht="12.9" customHeight="1" x14ac:dyDescent="0.5">
      <c r="A15" s="4" t="s">
        <v>945</v>
      </c>
      <c r="C15" s="4">
        <v>2928</v>
      </c>
      <c r="D15" s="4" t="s">
        <v>946</v>
      </c>
      <c r="E15" s="4" t="s">
        <v>183</v>
      </c>
      <c r="F15" s="4" t="s">
        <v>947</v>
      </c>
      <c r="G15" s="4" t="s">
        <v>946</v>
      </c>
      <c r="H15" s="4" t="s">
        <v>19</v>
      </c>
      <c r="I15" s="4" t="s">
        <v>20</v>
      </c>
      <c r="J15" s="9">
        <v>105</v>
      </c>
      <c r="K15" s="9">
        <v>55</v>
      </c>
      <c r="M15" s="9">
        <f>K15-J15</f>
        <v>-50</v>
      </c>
      <c r="N15" s="10">
        <f>K15/J15-1</f>
        <v>-0.47619047619047616</v>
      </c>
      <c r="P15" s="11">
        <v>9.3499554764024939E-3</v>
      </c>
      <c r="Q15" s="11">
        <v>5.6730273336771534E-3</v>
      </c>
    </row>
    <row r="16" spans="1:17" s="4" customFormat="1" ht="12.9" customHeight="1" x14ac:dyDescent="0.5">
      <c r="A16" s="4" t="s">
        <v>948</v>
      </c>
      <c r="C16" s="4">
        <v>2929</v>
      </c>
      <c r="D16" s="4" t="s">
        <v>949</v>
      </c>
      <c r="E16" s="4" t="s">
        <v>183</v>
      </c>
      <c r="F16" s="4" t="s">
        <v>950</v>
      </c>
      <c r="G16" s="4" t="s">
        <v>949</v>
      </c>
      <c r="H16" s="4" t="s">
        <v>19</v>
      </c>
      <c r="I16" s="4" t="s">
        <v>20</v>
      </c>
      <c r="J16" s="9">
        <v>170</v>
      </c>
      <c r="K16" s="9">
        <v>170</v>
      </c>
      <c r="M16" s="9">
        <f>K16-J16</f>
        <v>0</v>
      </c>
      <c r="N16" s="10">
        <f>K16/J16-1</f>
        <v>0</v>
      </c>
      <c r="P16" s="11">
        <v>1.5138023152270703E-2</v>
      </c>
      <c r="Q16" s="11">
        <v>1.7534811758638472E-2</v>
      </c>
    </row>
    <row r="17" spans="1:17" s="4" customFormat="1" ht="12.9" customHeight="1" x14ac:dyDescent="0.5">
      <c r="A17" s="4" t="s">
        <v>951</v>
      </c>
      <c r="C17" s="4">
        <v>2930</v>
      </c>
      <c r="D17" s="4" t="s">
        <v>952</v>
      </c>
      <c r="E17" s="4" t="s">
        <v>183</v>
      </c>
      <c r="F17" s="4" t="s">
        <v>953</v>
      </c>
      <c r="G17" s="4" t="s">
        <v>952</v>
      </c>
      <c r="H17" s="4" t="s">
        <v>19</v>
      </c>
      <c r="I17" s="4" t="s">
        <v>20</v>
      </c>
      <c r="J17" s="9">
        <v>135</v>
      </c>
      <c r="K17" s="9">
        <v>120</v>
      </c>
      <c r="M17" s="9">
        <f>K17-J17</f>
        <v>-15</v>
      </c>
      <c r="N17" s="10">
        <f>K17/J17-1</f>
        <v>-0.11111111111111116</v>
      </c>
      <c r="P17" s="11">
        <v>1.2021371326803205E-2</v>
      </c>
      <c r="Q17" s="11">
        <v>1.2377514182568335E-2</v>
      </c>
    </row>
    <row r="18" spans="1:17" s="4" customFormat="1" ht="12.9" customHeight="1" x14ac:dyDescent="0.5">
      <c r="A18" s="4" t="s">
        <v>954</v>
      </c>
      <c r="C18" s="4">
        <v>2931</v>
      </c>
      <c r="D18" s="4" t="s">
        <v>955</v>
      </c>
      <c r="E18" s="4" t="s">
        <v>183</v>
      </c>
      <c r="F18" s="4" t="s">
        <v>956</v>
      </c>
      <c r="G18" s="4" t="s">
        <v>955</v>
      </c>
      <c r="H18" s="4" t="s">
        <v>19</v>
      </c>
      <c r="I18" s="4" t="s">
        <v>20</v>
      </c>
      <c r="J18" s="9">
        <v>145</v>
      </c>
      <c r="K18" s="9">
        <v>155</v>
      </c>
      <c r="M18" s="9">
        <f>K18-J18</f>
        <v>10</v>
      </c>
      <c r="N18" s="10">
        <f>K18/J18-1</f>
        <v>6.8965517241379226E-2</v>
      </c>
      <c r="P18" s="11">
        <v>1.2911843276936777E-2</v>
      </c>
      <c r="Q18" s="11">
        <v>1.5987622485817431E-2</v>
      </c>
    </row>
    <row r="19" spans="1:17" s="4" customFormat="1" ht="12.9" customHeight="1" x14ac:dyDescent="0.5">
      <c r="A19" s="4" t="s">
        <v>957</v>
      </c>
      <c r="C19" s="4">
        <v>2932</v>
      </c>
      <c r="D19" s="4" t="s">
        <v>958</v>
      </c>
      <c r="E19" s="4" t="s">
        <v>183</v>
      </c>
      <c r="F19" s="4" t="s">
        <v>959</v>
      </c>
      <c r="G19" s="4" t="s">
        <v>958</v>
      </c>
      <c r="H19" s="4" t="s">
        <v>19</v>
      </c>
      <c r="I19" s="4" t="s">
        <v>20</v>
      </c>
      <c r="J19" s="9">
        <v>0</v>
      </c>
      <c r="K19" s="9">
        <v>10</v>
      </c>
      <c r="M19" s="9">
        <f>K19-J19</f>
        <v>10</v>
      </c>
      <c r="N19" s="15" t="s">
        <v>154</v>
      </c>
      <c r="P19" s="11">
        <v>0</v>
      </c>
      <c r="Q19" s="11">
        <v>1.0314595152140279E-3</v>
      </c>
    </row>
    <row r="20" spans="1:17" s="4" customFormat="1" ht="12.9" customHeight="1" x14ac:dyDescent="0.5">
      <c r="A20" s="4" t="s">
        <v>960</v>
      </c>
      <c r="C20" s="4">
        <v>2933</v>
      </c>
      <c r="D20" s="4" t="s">
        <v>961</v>
      </c>
      <c r="E20" s="4" t="s">
        <v>183</v>
      </c>
      <c r="F20" s="4" t="s">
        <v>962</v>
      </c>
      <c r="G20" s="4" t="s">
        <v>961</v>
      </c>
      <c r="H20" s="4" t="s">
        <v>19</v>
      </c>
      <c r="I20" s="4" t="s">
        <v>20</v>
      </c>
      <c r="J20" s="9">
        <v>275</v>
      </c>
      <c r="K20" s="9">
        <v>280</v>
      </c>
      <c r="M20" s="9">
        <f>K20-J20</f>
        <v>5</v>
      </c>
      <c r="N20" s="10">
        <f>K20/J20-1</f>
        <v>1.8181818181818077E-2</v>
      </c>
      <c r="P20" s="11">
        <v>2.4487978628673197E-2</v>
      </c>
      <c r="Q20" s="11">
        <v>2.8880866425992781E-2</v>
      </c>
    </row>
    <row r="21" spans="1:17" s="4" customFormat="1" ht="12.9" customHeight="1" x14ac:dyDescent="0.5">
      <c r="A21" s="4" t="s">
        <v>963</v>
      </c>
      <c r="C21" s="4">
        <v>2934</v>
      </c>
      <c r="D21" s="4" t="s">
        <v>964</v>
      </c>
      <c r="E21" s="4" t="s">
        <v>183</v>
      </c>
      <c r="F21" s="4" t="s">
        <v>965</v>
      </c>
      <c r="G21" s="4" t="s">
        <v>964</v>
      </c>
      <c r="H21" s="4" t="s">
        <v>19</v>
      </c>
      <c r="I21" s="4" t="s">
        <v>20</v>
      </c>
      <c r="J21" s="9">
        <v>1185</v>
      </c>
      <c r="K21" s="9">
        <v>1165</v>
      </c>
      <c r="M21" s="9">
        <f>K21-J21</f>
        <v>-20</v>
      </c>
      <c r="N21" s="10">
        <f>K21/J21-1</f>
        <v>-1.6877637130801704E-2</v>
      </c>
      <c r="P21" s="11">
        <v>0.10552092609082814</v>
      </c>
      <c r="Q21" s="11">
        <v>0.12016503352243424</v>
      </c>
    </row>
    <row r="22" spans="1:17" s="4" customFormat="1" ht="12.9" customHeight="1" x14ac:dyDescent="0.5">
      <c r="A22" s="4" t="s">
        <v>966</v>
      </c>
      <c r="C22" s="4">
        <v>2935</v>
      </c>
      <c r="D22" s="4" t="s">
        <v>967</v>
      </c>
      <c r="E22" s="4" t="s">
        <v>183</v>
      </c>
      <c r="F22" s="4" t="s">
        <v>968</v>
      </c>
      <c r="G22" s="4" t="s">
        <v>967</v>
      </c>
      <c r="H22" s="4" t="s">
        <v>19</v>
      </c>
      <c r="I22" s="4" t="s">
        <v>20</v>
      </c>
      <c r="J22" s="9">
        <v>1685</v>
      </c>
      <c r="K22" s="9">
        <v>1665</v>
      </c>
      <c r="M22" s="9">
        <f>K22-J22</f>
        <v>-20</v>
      </c>
      <c r="N22" s="10">
        <f>K22/J22-1</f>
        <v>-1.1869436201780381E-2</v>
      </c>
      <c r="P22" s="11">
        <v>0.15004452359750667</v>
      </c>
      <c r="Q22" s="11">
        <v>0.17173800928313562</v>
      </c>
    </row>
    <row r="23" spans="1:17" s="4" customFormat="1" ht="12.9" customHeight="1" x14ac:dyDescent="0.5">
      <c r="A23" s="4" t="s">
        <v>969</v>
      </c>
      <c r="C23" s="4">
        <v>2936</v>
      </c>
      <c r="D23" s="4" t="s">
        <v>970</v>
      </c>
      <c r="E23" s="4" t="s">
        <v>183</v>
      </c>
      <c r="F23" s="4" t="s">
        <v>971</v>
      </c>
      <c r="G23" s="4" t="s">
        <v>970</v>
      </c>
      <c r="H23" s="4" t="s">
        <v>19</v>
      </c>
      <c r="I23" s="4" t="s">
        <v>20</v>
      </c>
      <c r="J23" s="9">
        <v>130</v>
      </c>
      <c r="K23" s="9">
        <v>135</v>
      </c>
      <c r="M23" s="9">
        <f>K23-J23</f>
        <v>5</v>
      </c>
      <c r="N23" s="10">
        <f>K23/J23-1</f>
        <v>3.8461538461538547E-2</v>
      </c>
      <c r="P23" s="11">
        <v>1.1576135351736421E-2</v>
      </c>
      <c r="Q23" s="11">
        <v>1.3924703455389376E-2</v>
      </c>
    </row>
    <row r="24" spans="1:17" s="4" customFormat="1" ht="12.9" customHeight="1" x14ac:dyDescent="0.5">
      <c r="A24" s="4" t="s">
        <v>972</v>
      </c>
      <c r="C24" s="4">
        <v>2937</v>
      </c>
      <c r="D24" s="4" t="s">
        <v>973</v>
      </c>
      <c r="E24" s="4" t="s">
        <v>183</v>
      </c>
      <c r="F24" s="4" t="s">
        <v>974</v>
      </c>
      <c r="G24" s="4" t="s">
        <v>973</v>
      </c>
      <c r="H24" s="4" t="s">
        <v>19</v>
      </c>
      <c r="I24" s="4" t="s">
        <v>20</v>
      </c>
      <c r="J24" s="9">
        <v>960</v>
      </c>
      <c r="K24" s="9">
        <v>665</v>
      </c>
      <c r="M24" s="9">
        <f>K24-J24</f>
        <v>-295</v>
      </c>
      <c r="N24" s="10">
        <f>K24/J24-1</f>
        <v>-0.30729166666666663</v>
      </c>
      <c r="P24" s="11">
        <v>8.5485307212822798E-2</v>
      </c>
      <c r="Q24" s="11">
        <v>6.8592057761732855E-2</v>
      </c>
    </row>
    <row r="25" spans="1:17" s="4" customFormat="1" ht="12.9" customHeight="1" x14ac:dyDescent="0.5">
      <c r="A25" s="4" t="s">
        <v>975</v>
      </c>
      <c r="C25" s="4">
        <v>2938</v>
      </c>
      <c r="D25" s="4" t="s">
        <v>976</v>
      </c>
      <c r="E25" s="4" t="s">
        <v>183</v>
      </c>
      <c r="F25" s="4" t="s">
        <v>977</v>
      </c>
      <c r="G25" s="4" t="s">
        <v>976</v>
      </c>
      <c r="H25" s="4" t="s">
        <v>19</v>
      </c>
      <c r="I25" s="4" t="s">
        <v>20</v>
      </c>
      <c r="J25" s="9">
        <v>315</v>
      </c>
      <c r="K25" s="9">
        <v>320</v>
      </c>
      <c r="M25" s="9">
        <f>K25-J25</f>
        <v>5</v>
      </c>
      <c r="N25" s="10">
        <f>K25/J25-1</f>
        <v>1.5873015873015817E-2</v>
      </c>
      <c r="P25" s="11">
        <v>2.8049866429207478E-2</v>
      </c>
      <c r="Q25" s="11">
        <v>3.3006704486848892E-2</v>
      </c>
    </row>
    <row r="26" spans="1:17" s="4" customFormat="1" ht="12.9" customHeight="1" x14ac:dyDescent="0.5">
      <c r="A26" s="4" t="s">
        <v>978</v>
      </c>
      <c r="C26" s="4">
        <v>2939</v>
      </c>
      <c r="D26" s="4" t="s">
        <v>979</v>
      </c>
      <c r="E26" s="4" t="s">
        <v>183</v>
      </c>
      <c r="F26" s="4" t="s">
        <v>980</v>
      </c>
      <c r="G26" s="4" t="s">
        <v>979</v>
      </c>
      <c r="H26" s="4" t="s">
        <v>19</v>
      </c>
      <c r="I26" s="4" t="s">
        <v>20</v>
      </c>
      <c r="J26" s="9">
        <v>910</v>
      </c>
      <c r="K26" s="9">
        <v>1065</v>
      </c>
      <c r="M26" s="9">
        <f>K26-J26</f>
        <v>155</v>
      </c>
      <c r="N26" s="10">
        <f>K26/J26-1</f>
        <v>0.17032967032967039</v>
      </c>
      <c r="P26" s="11">
        <v>8.1032947462154947E-2</v>
      </c>
      <c r="Q26" s="11">
        <v>0.10985043837029397</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9780</v>
      </c>
      <c r="K29" s="6">
        <v>8170</v>
      </c>
      <c r="M29" s="6">
        <f>K29-J29</f>
        <v>-1610</v>
      </c>
      <c r="N29" s="7">
        <f>K29/J29-1</f>
        <v>-0.16462167689161555</v>
      </c>
    </row>
    <row r="30" spans="1:17" s="4" customFormat="1" ht="12.9" customHeight="1" x14ac:dyDescent="0.5">
      <c r="A30" s="4" t="s">
        <v>986</v>
      </c>
      <c r="C30" s="4">
        <v>3038</v>
      </c>
      <c r="D30" s="4" t="s">
        <v>987</v>
      </c>
      <c r="E30" s="4" t="s">
        <v>183</v>
      </c>
      <c r="F30" s="4" t="s">
        <v>988</v>
      </c>
      <c r="G30" s="4" t="s">
        <v>987</v>
      </c>
      <c r="H30" s="4" t="s">
        <v>19</v>
      </c>
      <c r="I30" s="4" t="s">
        <v>20</v>
      </c>
      <c r="J30" s="9">
        <v>7615</v>
      </c>
      <c r="K30" s="9">
        <v>6370</v>
      </c>
      <c r="M30" s="9">
        <f>K30-J30</f>
        <v>-1245</v>
      </c>
      <c r="N30" s="10">
        <f>K30/J30-1</f>
        <v>-0.16349310571240971</v>
      </c>
      <c r="P30" s="11">
        <v>0.77862985685071573</v>
      </c>
      <c r="Q30" s="11">
        <v>0.7796817625458996</v>
      </c>
    </row>
    <row r="31" spans="1:17" s="4" customFormat="1" ht="12.9" customHeight="1" x14ac:dyDescent="0.5">
      <c r="A31" s="4" t="s">
        <v>989</v>
      </c>
      <c r="C31" s="4">
        <v>3039</v>
      </c>
      <c r="D31" s="4" t="s">
        <v>990</v>
      </c>
      <c r="E31" s="4" t="s">
        <v>183</v>
      </c>
      <c r="F31" s="4" t="s">
        <v>991</v>
      </c>
      <c r="G31" s="4" t="s">
        <v>990</v>
      </c>
      <c r="H31" s="4" t="s">
        <v>19</v>
      </c>
      <c r="I31" s="4" t="s">
        <v>20</v>
      </c>
      <c r="J31" s="9">
        <v>1390</v>
      </c>
      <c r="K31" s="9">
        <v>1115</v>
      </c>
      <c r="M31" s="9">
        <f>K31-J31</f>
        <v>-275</v>
      </c>
      <c r="N31" s="10">
        <f>K31/J31-1</f>
        <v>-0.19784172661870503</v>
      </c>
      <c r="P31" s="11">
        <v>0.14212678936605316</v>
      </c>
      <c r="Q31" s="11">
        <v>0.13647490820073441</v>
      </c>
    </row>
    <row r="32" spans="1:17" s="4" customFormat="1" ht="12.9" customHeight="1" x14ac:dyDescent="0.5">
      <c r="A32" s="4" t="s">
        <v>992</v>
      </c>
      <c r="C32" s="4">
        <v>3040</v>
      </c>
      <c r="D32" s="4" t="s">
        <v>993</v>
      </c>
      <c r="E32" s="4" t="s">
        <v>183</v>
      </c>
      <c r="F32" s="4" t="s">
        <v>994</v>
      </c>
      <c r="G32" s="4" t="s">
        <v>993</v>
      </c>
      <c r="H32" s="4" t="s">
        <v>19</v>
      </c>
      <c r="I32" s="4" t="s">
        <v>20</v>
      </c>
      <c r="J32" s="9">
        <v>390</v>
      </c>
      <c r="K32" s="9">
        <v>295</v>
      </c>
      <c r="M32" s="9">
        <f>K32-J32</f>
        <v>-95</v>
      </c>
      <c r="N32" s="10">
        <f>K32/J32-1</f>
        <v>-0.24358974358974361</v>
      </c>
      <c r="P32" s="11">
        <v>3.9877300613496931E-2</v>
      </c>
      <c r="Q32" s="11">
        <v>3.6107711138310891E-2</v>
      </c>
    </row>
    <row r="33" spans="1:17" s="4" customFormat="1" ht="12.9" customHeight="1" x14ac:dyDescent="0.5">
      <c r="A33" s="4" t="s">
        <v>995</v>
      </c>
      <c r="C33" s="4">
        <v>3041</v>
      </c>
      <c r="D33" s="4" t="s">
        <v>996</v>
      </c>
      <c r="E33" s="4" t="s">
        <v>183</v>
      </c>
      <c r="F33" s="4" t="s">
        <v>997</v>
      </c>
      <c r="G33" s="4" t="s">
        <v>996</v>
      </c>
      <c r="H33" s="4" t="s">
        <v>19</v>
      </c>
      <c r="I33" s="4" t="s">
        <v>20</v>
      </c>
      <c r="J33" s="9">
        <v>120</v>
      </c>
      <c r="K33" s="9">
        <v>95</v>
      </c>
      <c r="M33" s="9">
        <f>K33-J33</f>
        <v>-25</v>
      </c>
      <c r="N33" s="10">
        <f>K33/J33-1</f>
        <v>-0.20833333333333337</v>
      </c>
      <c r="P33" s="11">
        <v>1.2269938650306749E-2</v>
      </c>
      <c r="Q33" s="11">
        <v>1.1627906976744186E-2</v>
      </c>
    </row>
    <row r="34" spans="1:17" s="4" customFormat="1" ht="12.9" customHeight="1" x14ac:dyDescent="0.5">
      <c r="A34" s="4" t="s">
        <v>998</v>
      </c>
      <c r="C34" s="4">
        <v>3042</v>
      </c>
      <c r="D34" s="4" t="s">
        <v>999</v>
      </c>
      <c r="E34" s="4" t="s">
        <v>183</v>
      </c>
      <c r="F34" s="4" t="s">
        <v>1000</v>
      </c>
      <c r="G34" s="4" t="s">
        <v>999</v>
      </c>
      <c r="H34" s="4" t="s">
        <v>19</v>
      </c>
      <c r="I34" s="4" t="s">
        <v>20</v>
      </c>
      <c r="J34" s="9">
        <v>255</v>
      </c>
      <c r="K34" s="9">
        <v>290</v>
      </c>
      <c r="M34" s="9">
        <f>K34-J34</f>
        <v>35</v>
      </c>
      <c r="N34" s="10">
        <f>K34/J34-1</f>
        <v>0.13725490196078427</v>
      </c>
      <c r="P34" s="11">
        <v>2.6073619631901839E-2</v>
      </c>
      <c r="Q34" s="11">
        <v>3.5495716034271728E-2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9780</v>
      </c>
      <c r="K37" s="6">
        <v>8170</v>
      </c>
      <c r="M37" s="6">
        <f>K37-J37</f>
        <v>-1610</v>
      </c>
      <c r="N37" s="7">
        <f>K37/J37-1</f>
        <v>-0.16462167689161555</v>
      </c>
    </row>
    <row r="38" spans="1:17" s="4" customFormat="1" ht="12.9" customHeight="1" x14ac:dyDescent="0.5">
      <c r="A38" s="4" t="s">
        <v>1006</v>
      </c>
      <c r="C38" s="4">
        <v>3056</v>
      </c>
      <c r="D38" s="4" t="s">
        <v>1007</v>
      </c>
      <c r="E38" s="4" t="s">
        <v>183</v>
      </c>
      <c r="F38" s="4" t="s">
        <v>1008</v>
      </c>
      <c r="G38" s="4" t="s">
        <v>1007</v>
      </c>
      <c r="H38" s="4" t="s">
        <v>19</v>
      </c>
      <c r="I38" s="4" t="s">
        <v>20</v>
      </c>
      <c r="J38" s="9">
        <v>610</v>
      </c>
      <c r="K38" s="9">
        <v>460</v>
      </c>
      <c r="M38" s="9">
        <f>K38-J38</f>
        <v>-150</v>
      </c>
      <c r="N38" s="10">
        <f>K38/J38-1</f>
        <v>-0.24590163934426235</v>
      </c>
      <c r="P38" s="11">
        <v>6.2372188139059308E-2</v>
      </c>
      <c r="Q38" s="11">
        <v>5.6303549571603426E-2</v>
      </c>
    </row>
    <row r="39" spans="1:17" s="4" customFormat="1" ht="12.9" customHeight="1" x14ac:dyDescent="0.5">
      <c r="A39" s="4" t="s">
        <v>1009</v>
      </c>
      <c r="C39" s="4">
        <v>3057</v>
      </c>
      <c r="D39" s="4" t="s">
        <v>1010</v>
      </c>
      <c r="E39" s="4" t="s">
        <v>183</v>
      </c>
      <c r="F39" s="4" t="s">
        <v>1011</v>
      </c>
      <c r="G39" s="4" t="s">
        <v>1010</v>
      </c>
      <c r="H39" s="4" t="s">
        <v>19</v>
      </c>
      <c r="I39" s="4" t="s">
        <v>20</v>
      </c>
      <c r="J39" s="9">
        <v>1855</v>
      </c>
      <c r="K39" s="9">
        <v>1155</v>
      </c>
      <c r="M39" s="9">
        <f>K39-J39</f>
        <v>-700</v>
      </c>
      <c r="N39" s="10">
        <f>K39/J39-1</f>
        <v>-0.37735849056603776</v>
      </c>
      <c r="P39" s="11">
        <v>0.18967280163599182</v>
      </c>
      <c r="Q39" s="11">
        <v>0.14137086903304774</v>
      </c>
    </row>
    <row r="40" spans="1:17" s="4" customFormat="1" ht="12.9" customHeight="1" x14ac:dyDescent="0.5">
      <c r="A40" s="4" t="s">
        <v>1012</v>
      </c>
      <c r="C40" s="4">
        <v>3058</v>
      </c>
      <c r="D40" s="4" t="s">
        <v>1013</v>
      </c>
      <c r="E40" s="4" t="s">
        <v>183</v>
      </c>
      <c r="F40" s="4" t="s">
        <v>1014</v>
      </c>
      <c r="G40" s="4" t="s">
        <v>1013</v>
      </c>
      <c r="H40" s="4" t="s">
        <v>19</v>
      </c>
      <c r="I40" s="4" t="s">
        <v>20</v>
      </c>
      <c r="J40" s="9">
        <v>2345</v>
      </c>
      <c r="K40" s="9">
        <v>1900</v>
      </c>
      <c r="M40" s="9">
        <f>K40-J40</f>
        <v>-445</v>
      </c>
      <c r="N40" s="10">
        <f>K40/J40-1</f>
        <v>-0.18976545842217485</v>
      </c>
      <c r="P40" s="11">
        <v>0.23977505112474437</v>
      </c>
      <c r="Q40" s="11">
        <v>0.23255813953488372</v>
      </c>
    </row>
    <row r="41" spans="1:17" s="4" customFormat="1" ht="12.9" customHeight="1" x14ac:dyDescent="0.5">
      <c r="A41" s="4" t="s">
        <v>1015</v>
      </c>
      <c r="C41" s="4">
        <v>3059</v>
      </c>
      <c r="D41" s="4" t="s">
        <v>1016</v>
      </c>
      <c r="E41" s="4" t="s">
        <v>183</v>
      </c>
      <c r="F41" s="4" t="s">
        <v>1017</v>
      </c>
      <c r="G41" s="4" t="s">
        <v>1016</v>
      </c>
      <c r="H41" s="4" t="s">
        <v>19</v>
      </c>
      <c r="I41" s="4" t="s">
        <v>20</v>
      </c>
      <c r="J41" s="9">
        <v>2725</v>
      </c>
      <c r="K41" s="9">
        <v>2530</v>
      </c>
      <c r="M41" s="9">
        <f>K41-J41</f>
        <v>-195</v>
      </c>
      <c r="N41" s="10">
        <f>K41/J41-1</f>
        <v>-7.1559633027522884E-2</v>
      </c>
      <c r="P41" s="11">
        <v>0.27862985685071573</v>
      </c>
      <c r="Q41" s="11">
        <v>0.30966952264381886</v>
      </c>
    </row>
    <row r="42" spans="1:17" s="4" customFormat="1" ht="12.9" customHeight="1" x14ac:dyDescent="0.5">
      <c r="A42" s="4" t="s">
        <v>1018</v>
      </c>
      <c r="C42" s="4">
        <v>3060</v>
      </c>
      <c r="D42" s="4" t="s">
        <v>1019</v>
      </c>
      <c r="E42" s="4" t="s">
        <v>183</v>
      </c>
      <c r="F42" s="4" t="s">
        <v>1020</v>
      </c>
      <c r="G42" s="4" t="s">
        <v>1019</v>
      </c>
      <c r="H42" s="4" t="s">
        <v>19</v>
      </c>
      <c r="I42" s="4" t="s">
        <v>20</v>
      </c>
      <c r="J42" s="9">
        <v>845</v>
      </c>
      <c r="K42" s="9">
        <v>1135</v>
      </c>
      <c r="M42" s="9">
        <f>K42-J42</f>
        <v>290</v>
      </c>
      <c r="N42" s="10">
        <f>K42/J42-1</f>
        <v>0.34319526627218933</v>
      </c>
      <c r="P42" s="11">
        <v>8.6400817995910026E-2</v>
      </c>
      <c r="Q42" s="11">
        <v>0.13892288861689106</v>
      </c>
    </row>
    <row r="43" spans="1:17" s="4" customFormat="1" ht="12.9" customHeight="1" x14ac:dyDescent="0.5">
      <c r="A43" s="4" t="s">
        <v>1021</v>
      </c>
      <c r="C43" s="4">
        <v>3061</v>
      </c>
      <c r="D43" s="4" t="s">
        <v>1022</v>
      </c>
      <c r="E43" s="4" t="s">
        <v>183</v>
      </c>
      <c r="F43" s="4" t="s">
        <v>1023</v>
      </c>
      <c r="G43" s="4" t="s">
        <v>1022</v>
      </c>
      <c r="H43" s="4" t="s">
        <v>19</v>
      </c>
      <c r="I43" s="4" t="s">
        <v>20</v>
      </c>
      <c r="J43" s="9">
        <v>1390</v>
      </c>
      <c r="K43" s="9">
        <v>990</v>
      </c>
      <c r="M43" s="9">
        <f>K43-J43</f>
        <v>-400</v>
      </c>
      <c r="N43" s="10">
        <f>K43/J43-1</f>
        <v>-0.28776978417266186</v>
      </c>
      <c r="P43" s="11">
        <v>0.14212678936605316</v>
      </c>
      <c r="Q43" s="11">
        <v>0.12117503059975521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9930</v>
      </c>
      <c r="K4" s="6">
        <v>8560</v>
      </c>
      <c r="M4" s="6">
        <f>K4-J4</f>
        <v>-1370</v>
      </c>
      <c r="N4" s="7">
        <f>K4/J4-1</f>
        <v>-0.13796576032225583</v>
      </c>
    </row>
    <row r="5" spans="1:17" s="4" customFormat="1" ht="12.9" customHeight="1" x14ac:dyDescent="0.5">
      <c r="A5" s="4" t="s">
        <v>1029</v>
      </c>
      <c r="C5" s="4">
        <v>2989</v>
      </c>
      <c r="D5" s="4" t="s">
        <v>1030</v>
      </c>
      <c r="E5" s="4" t="s">
        <v>183</v>
      </c>
      <c r="F5" s="4" t="s">
        <v>1031</v>
      </c>
      <c r="G5" s="4" t="s">
        <v>1030</v>
      </c>
      <c r="H5" s="4" t="s">
        <v>19</v>
      </c>
      <c r="I5" s="4" t="s">
        <v>20</v>
      </c>
      <c r="J5" s="9">
        <v>875</v>
      </c>
      <c r="K5" s="9">
        <v>1060</v>
      </c>
      <c r="M5" s="9">
        <f>K5-J5</f>
        <v>185</v>
      </c>
      <c r="N5" s="10">
        <f>K5/J5-1</f>
        <v>0.21142857142857152</v>
      </c>
      <c r="P5" s="11">
        <v>8.8116817724068486E-2</v>
      </c>
      <c r="Q5" s="11">
        <v>0.12383177570093458</v>
      </c>
    </row>
    <row r="6" spans="1:17" s="4" customFormat="1" ht="12.9" customHeight="1" x14ac:dyDescent="0.5">
      <c r="A6" s="4" t="s">
        <v>1032</v>
      </c>
      <c r="C6" s="4">
        <v>2987</v>
      </c>
      <c r="D6" s="4" t="s">
        <v>1033</v>
      </c>
      <c r="E6" s="4" t="s">
        <v>183</v>
      </c>
      <c r="F6" s="4" t="s">
        <v>1034</v>
      </c>
      <c r="G6" s="4" t="s">
        <v>1033</v>
      </c>
      <c r="H6" s="4" t="s">
        <v>19</v>
      </c>
      <c r="I6" s="4" t="s">
        <v>20</v>
      </c>
      <c r="J6" s="9">
        <v>150</v>
      </c>
      <c r="K6" s="9">
        <v>395</v>
      </c>
      <c r="M6" s="9">
        <f>K6-J6</f>
        <v>245</v>
      </c>
      <c r="N6" s="10">
        <f>K6/J6-1</f>
        <v>1.6333333333333333</v>
      </c>
      <c r="P6" s="11">
        <v>1.5105740181268883E-2</v>
      </c>
      <c r="Q6" s="11">
        <v>4.614485981308411E-2</v>
      </c>
    </row>
    <row r="7" spans="1:17" s="4" customFormat="1" ht="12.9" customHeight="1" x14ac:dyDescent="0.5">
      <c r="A7" s="4" t="s">
        <v>1035</v>
      </c>
      <c r="C7" s="4">
        <v>2990</v>
      </c>
      <c r="D7" s="4" t="s">
        <v>1036</v>
      </c>
      <c r="E7" s="4" t="s">
        <v>183</v>
      </c>
      <c r="F7" s="4" t="s">
        <v>1037</v>
      </c>
      <c r="G7" s="4" t="s">
        <v>1038</v>
      </c>
      <c r="H7" s="4" t="s">
        <v>19</v>
      </c>
      <c r="I7" s="4" t="s">
        <v>20</v>
      </c>
      <c r="J7" s="9">
        <v>8900</v>
      </c>
      <c r="K7" s="9">
        <v>7110</v>
      </c>
      <c r="M7" s="9">
        <f>K7-J7</f>
        <v>-1790</v>
      </c>
      <c r="N7" s="10">
        <f>K7/J7-1</f>
        <v>-0.20112359550561798</v>
      </c>
      <c r="P7" s="11">
        <v>0.89627391742195373</v>
      </c>
      <c r="Q7" s="11">
        <v>0.83060747663551404</v>
      </c>
    </row>
    <row r="8" spans="1:17" s="4" customFormat="1" ht="12.9" customHeight="1" x14ac:dyDescent="0.5">
      <c r="A8" s="4" t="s">
        <v>1039</v>
      </c>
      <c r="C8" s="4">
        <v>2988</v>
      </c>
      <c r="D8" s="4" t="s">
        <v>1040</v>
      </c>
      <c r="E8" s="4" t="s">
        <v>183</v>
      </c>
      <c r="F8" s="4" t="s">
        <v>1041</v>
      </c>
      <c r="G8" s="4" t="s">
        <v>1040</v>
      </c>
      <c r="H8" s="4" t="s">
        <v>19</v>
      </c>
      <c r="I8" s="4" t="s">
        <v>20</v>
      </c>
      <c r="J8" s="9">
        <v>0</v>
      </c>
      <c r="K8" s="9">
        <v>10</v>
      </c>
      <c r="M8" s="9">
        <f>K8-J8</f>
        <v>10</v>
      </c>
      <c r="N8" s="15" t="s">
        <v>154</v>
      </c>
      <c r="P8" s="11">
        <v>0</v>
      </c>
      <c r="Q8" s="11">
        <v>1.1682242990654205E-3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5295</v>
      </c>
      <c r="K10" s="6">
        <v>4465</v>
      </c>
      <c r="M10" s="6">
        <f>K10-J10</f>
        <v>-830</v>
      </c>
      <c r="N10" s="7">
        <f>K10/J10-1</f>
        <v>-0.15675165250236067</v>
      </c>
      <c r="P10" s="8">
        <v>0.53323262839879149</v>
      </c>
      <c r="Q10" s="8">
        <v>0.52161214953271029</v>
      </c>
    </row>
    <row r="11" spans="1:17" s="4" customFormat="1" ht="12.9" customHeight="1" x14ac:dyDescent="0.5">
      <c r="A11" s="4" t="s">
        <v>1029</v>
      </c>
      <c r="C11" s="4">
        <v>2994</v>
      </c>
      <c r="D11" s="4" t="s">
        <v>1044</v>
      </c>
      <c r="E11" s="4" t="s">
        <v>183</v>
      </c>
      <c r="F11" s="4" t="s">
        <v>1031</v>
      </c>
      <c r="G11" s="4" t="s">
        <v>1030</v>
      </c>
      <c r="H11" s="4" t="s">
        <v>19</v>
      </c>
      <c r="I11" s="4" t="s">
        <v>96</v>
      </c>
      <c r="J11" s="9">
        <v>675</v>
      </c>
      <c r="K11" s="9">
        <v>830</v>
      </c>
      <c r="M11" s="9">
        <f>K11-J11</f>
        <v>155</v>
      </c>
      <c r="N11" s="10">
        <f>K11/J11-1</f>
        <v>0.22962962962962963</v>
      </c>
      <c r="P11" s="11">
        <v>6.7975830815709973E-2</v>
      </c>
      <c r="Q11" s="11">
        <v>9.6962616822429903E-2</v>
      </c>
    </row>
    <row r="12" spans="1:17" s="4" customFormat="1" ht="12.9" customHeight="1" x14ac:dyDescent="0.5">
      <c r="A12" s="4" t="s">
        <v>1032</v>
      </c>
      <c r="C12" s="4">
        <v>2992</v>
      </c>
      <c r="D12" s="4" t="s">
        <v>1045</v>
      </c>
      <c r="E12" s="4" t="s">
        <v>183</v>
      </c>
      <c r="F12" s="4" t="s">
        <v>1034</v>
      </c>
      <c r="G12" s="4" t="s">
        <v>1033</v>
      </c>
      <c r="H12" s="4" t="s">
        <v>19</v>
      </c>
      <c r="I12" s="4" t="s">
        <v>96</v>
      </c>
      <c r="J12" s="9">
        <v>60</v>
      </c>
      <c r="K12" s="9">
        <v>160</v>
      </c>
      <c r="M12" s="9">
        <f>K12-J12</f>
        <v>100</v>
      </c>
      <c r="N12" s="10">
        <f>K12/J12-1</f>
        <v>1.6666666666666665</v>
      </c>
      <c r="P12" s="11">
        <v>6.0422960725075529E-3</v>
      </c>
      <c r="Q12" s="11">
        <v>1.8691588785046728E-2</v>
      </c>
    </row>
    <row r="13" spans="1:17" s="4" customFormat="1" ht="12.9" customHeight="1" x14ac:dyDescent="0.5">
      <c r="A13" s="4" t="s">
        <v>1035</v>
      </c>
      <c r="C13" s="4">
        <v>2995</v>
      </c>
      <c r="D13" s="4" t="s">
        <v>1046</v>
      </c>
      <c r="E13" s="4" t="s">
        <v>183</v>
      </c>
      <c r="F13" s="4" t="s">
        <v>1037</v>
      </c>
      <c r="G13" s="4" t="s">
        <v>1038</v>
      </c>
      <c r="H13" s="4" t="s">
        <v>19</v>
      </c>
      <c r="I13" s="4" t="s">
        <v>96</v>
      </c>
      <c r="J13" s="9">
        <v>4555</v>
      </c>
      <c r="K13" s="9">
        <v>3475</v>
      </c>
      <c r="M13" s="9">
        <f>K13-J13</f>
        <v>-1080</v>
      </c>
      <c r="N13" s="10">
        <f>K13/J13-1</f>
        <v>-0.23710208562019763</v>
      </c>
      <c r="P13" s="11">
        <v>0.45871097683786505</v>
      </c>
      <c r="Q13" s="11">
        <v>0.40595794392523366</v>
      </c>
    </row>
    <row r="14" spans="1:17" s="4" customFormat="1" ht="12.9" customHeight="1" x14ac:dyDescent="0.5">
      <c r="A14" s="4" t="s">
        <v>1039</v>
      </c>
      <c r="C14" s="4">
        <v>2993</v>
      </c>
      <c r="D14" s="4" t="s">
        <v>1047</v>
      </c>
      <c r="E14" s="4" t="s">
        <v>183</v>
      </c>
      <c r="F14" s="4" t="s">
        <v>1041</v>
      </c>
      <c r="G14" s="4" t="s">
        <v>1040</v>
      </c>
      <c r="H14" s="4" t="s">
        <v>19</v>
      </c>
      <c r="I14" s="4" t="s">
        <v>96</v>
      </c>
      <c r="J14" s="9">
        <v>0</v>
      </c>
      <c r="K14" s="9">
        <v>10</v>
      </c>
      <c r="M14" s="9">
        <f>K14-J14</f>
        <v>10</v>
      </c>
      <c r="N14" s="15" t="s">
        <v>154</v>
      </c>
      <c r="P14" s="11">
        <v>0</v>
      </c>
      <c r="Q14" s="11">
        <v>1.1682242990654205E-3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4635</v>
      </c>
      <c r="K16" s="6">
        <v>4095</v>
      </c>
      <c r="M16" s="6">
        <f>K16-J16</f>
        <v>-540</v>
      </c>
      <c r="N16" s="7">
        <f>K16/J16-1</f>
        <v>-0.11650485436893199</v>
      </c>
      <c r="P16" s="8">
        <v>0.46676737160120846</v>
      </c>
      <c r="Q16" s="8">
        <v>0.47838785046728971</v>
      </c>
    </row>
    <row r="17" spans="1:17" s="4" customFormat="1" ht="12.9" customHeight="1" x14ac:dyDescent="0.5">
      <c r="A17" s="4" t="s">
        <v>1029</v>
      </c>
      <c r="C17" s="4">
        <v>2999</v>
      </c>
      <c r="D17" s="4" t="s">
        <v>1044</v>
      </c>
      <c r="E17" s="4" t="s">
        <v>183</v>
      </c>
      <c r="F17" s="4" t="s">
        <v>1031</v>
      </c>
      <c r="G17" s="4" t="s">
        <v>1030</v>
      </c>
      <c r="H17" s="4" t="s">
        <v>19</v>
      </c>
      <c r="I17" s="4" t="s">
        <v>105</v>
      </c>
      <c r="J17" s="9">
        <v>200</v>
      </c>
      <c r="K17" s="9">
        <v>235</v>
      </c>
      <c r="M17" s="9">
        <f>K17-J17</f>
        <v>35</v>
      </c>
      <c r="N17" s="10">
        <f>K17/J17-1</f>
        <v>0.17500000000000004</v>
      </c>
      <c r="P17" s="11">
        <v>2.014098690835851E-2</v>
      </c>
      <c r="Q17" s="11">
        <v>2.7453271028037383E-2</v>
      </c>
    </row>
    <row r="18" spans="1:17" s="4" customFormat="1" ht="12.9" customHeight="1" x14ac:dyDescent="0.5">
      <c r="A18" s="4" t="s">
        <v>1032</v>
      </c>
      <c r="C18" s="4">
        <v>2997</v>
      </c>
      <c r="D18" s="4" t="s">
        <v>1045</v>
      </c>
      <c r="E18" s="4" t="s">
        <v>183</v>
      </c>
      <c r="F18" s="4" t="s">
        <v>1034</v>
      </c>
      <c r="G18" s="4" t="s">
        <v>1033</v>
      </c>
      <c r="H18" s="4" t="s">
        <v>19</v>
      </c>
      <c r="I18" s="4" t="s">
        <v>105</v>
      </c>
      <c r="J18" s="9">
        <v>85</v>
      </c>
      <c r="K18" s="9">
        <v>230</v>
      </c>
      <c r="M18" s="9">
        <f>K18-J18</f>
        <v>145</v>
      </c>
      <c r="N18" s="10">
        <f>K18/J18-1</f>
        <v>1.7058823529411766</v>
      </c>
      <c r="P18" s="11">
        <v>8.559919436052367E-3</v>
      </c>
      <c r="Q18" s="11">
        <v>2.6869158878504672E-2</v>
      </c>
    </row>
    <row r="19" spans="1:17" s="4" customFormat="1" ht="12.9" customHeight="1" x14ac:dyDescent="0.5">
      <c r="A19" s="4" t="s">
        <v>1035</v>
      </c>
      <c r="C19" s="4">
        <v>3000</v>
      </c>
      <c r="D19" s="4" t="s">
        <v>1046</v>
      </c>
      <c r="E19" s="4" t="s">
        <v>183</v>
      </c>
      <c r="F19" s="4" t="s">
        <v>1037</v>
      </c>
      <c r="G19" s="4" t="s">
        <v>1038</v>
      </c>
      <c r="H19" s="4" t="s">
        <v>19</v>
      </c>
      <c r="I19" s="4" t="s">
        <v>105</v>
      </c>
      <c r="J19" s="9">
        <v>4350</v>
      </c>
      <c r="K19" s="9">
        <v>3630</v>
      </c>
      <c r="M19" s="9">
        <f>K19-J19</f>
        <v>-720</v>
      </c>
      <c r="N19" s="10">
        <f>K19/J19-1</f>
        <v>-0.16551724137931034</v>
      </c>
      <c r="P19" s="11">
        <v>0.4380664652567976</v>
      </c>
      <c r="Q19" s="11">
        <v>0.42406542056074764</v>
      </c>
    </row>
    <row r="20" spans="1:17" s="4" customFormat="1" ht="12.9" customHeight="1" x14ac:dyDescent="0.5">
      <c r="A20" s="4" t="s">
        <v>1039</v>
      </c>
      <c r="C20" s="4">
        <v>2998</v>
      </c>
      <c r="D20" s="4" t="s">
        <v>1047</v>
      </c>
      <c r="E20" s="4" t="s">
        <v>183</v>
      </c>
      <c r="F20" s="4" t="s">
        <v>1041</v>
      </c>
      <c r="G20" s="4" t="s">
        <v>1040</v>
      </c>
      <c r="H20" s="4" t="s">
        <v>19</v>
      </c>
      <c r="I20" s="4" t="s">
        <v>105</v>
      </c>
      <c r="J20" s="9">
        <v>0</v>
      </c>
      <c r="K20" s="9">
        <v>0</v>
      </c>
      <c r="M20" s="9">
        <f>K20-J20</f>
        <v>0</v>
      </c>
      <c r="N20" s="15" t="s">
        <v>154</v>
      </c>
      <c r="P20" s="11">
        <v>0</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9775</v>
      </c>
      <c r="K23" s="6">
        <v>8170</v>
      </c>
      <c r="M23" s="6">
        <f>K23-J23</f>
        <v>-1605</v>
      </c>
      <c r="N23" s="7">
        <f>K23/J23-1</f>
        <v>-0.16419437340153453</v>
      </c>
    </row>
    <row r="24" spans="1:17" s="4" customFormat="1" ht="12.9" customHeight="1" x14ac:dyDescent="0.5">
      <c r="A24" s="4" t="s">
        <v>1055</v>
      </c>
      <c r="C24" s="4">
        <v>3017</v>
      </c>
      <c r="D24" s="4" t="s">
        <v>1056</v>
      </c>
      <c r="E24" s="4" t="s">
        <v>183</v>
      </c>
      <c r="F24" s="4" t="s">
        <v>1057</v>
      </c>
      <c r="G24" s="4" t="s">
        <v>1058</v>
      </c>
      <c r="H24" s="4" t="s">
        <v>19</v>
      </c>
      <c r="I24" s="4" t="s">
        <v>20</v>
      </c>
      <c r="J24" s="9">
        <v>6525</v>
      </c>
      <c r="K24" s="9">
        <v>5555</v>
      </c>
      <c r="M24" s="9">
        <f>K24-J24</f>
        <v>-970</v>
      </c>
      <c r="N24" s="10">
        <f>K24/J24-1</f>
        <v>-0.14865900383141761</v>
      </c>
      <c r="P24" s="11">
        <v>0.6675191815856778</v>
      </c>
      <c r="Q24" s="11">
        <v>0.67992656058751533</v>
      </c>
    </row>
    <row r="25" spans="1:17" s="4" customFormat="1" ht="12.9" customHeight="1" x14ac:dyDescent="0.5">
      <c r="A25" s="4" t="s">
        <v>1059</v>
      </c>
      <c r="C25" s="4">
        <v>3018</v>
      </c>
      <c r="D25" s="4" t="s">
        <v>1060</v>
      </c>
      <c r="E25" s="4" t="s">
        <v>183</v>
      </c>
      <c r="F25" s="4" t="s">
        <v>1061</v>
      </c>
      <c r="G25" s="4" t="s">
        <v>1062</v>
      </c>
      <c r="H25" s="4" t="s">
        <v>19</v>
      </c>
      <c r="I25" s="4" t="s">
        <v>20</v>
      </c>
      <c r="J25" s="9">
        <v>1220</v>
      </c>
      <c r="K25" s="9">
        <v>1195</v>
      </c>
      <c r="M25" s="9">
        <f>K25-J25</f>
        <v>-25</v>
      </c>
      <c r="N25" s="10">
        <f>K25/J25-1</f>
        <v>-2.0491803278688492E-2</v>
      </c>
      <c r="P25" s="11">
        <v>0.12480818414322251</v>
      </c>
      <c r="Q25" s="11">
        <v>0.14626682986536108</v>
      </c>
    </row>
    <row r="26" spans="1:17" s="4" customFormat="1" ht="12.9" customHeight="1" x14ac:dyDescent="0.5">
      <c r="A26" s="4" t="s">
        <v>1063</v>
      </c>
      <c r="C26" s="4">
        <v>3019</v>
      </c>
      <c r="D26" s="4" t="s">
        <v>1064</v>
      </c>
      <c r="E26" s="4" t="s">
        <v>183</v>
      </c>
      <c r="F26" s="4" t="s">
        <v>1065</v>
      </c>
      <c r="G26" s="4" t="s">
        <v>1064</v>
      </c>
      <c r="H26" s="4" t="s">
        <v>19</v>
      </c>
      <c r="I26" s="4" t="s">
        <v>20</v>
      </c>
      <c r="J26" s="9">
        <v>145</v>
      </c>
      <c r="K26" s="9">
        <v>80</v>
      </c>
      <c r="M26" s="9">
        <f>K26-J26</f>
        <v>-65</v>
      </c>
      <c r="N26" s="10">
        <f>K26/J26-1</f>
        <v>-0.44827586206896552</v>
      </c>
      <c r="P26" s="11">
        <v>1.4833759590792838E-2</v>
      </c>
      <c r="Q26" s="11">
        <v>9.7919216646266821E-3</v>
      </c>
    </row>
    <row r="27" spans="1:17" s="4" customFormat="1" ht="12.9" customHeight="1" x14ac:dyDescent="0.5">
      <c r="A27" s="4" t="s">
        <v>1066</v>
      </c>
      <c r="C27" s="4">
        <v>3020</v>
      </c>
      <c r="D27" s="4" t="s">
        <v>1067</v>
      </c>
      <c r="E27" s="4" t="s">
        <v>183</v>
      </c>
      <c r="F27" s="4" t="s">
        <v>1068</v>
      </c>
      <c r="G27" s="4" t="s">
        <v>1067</v>
      </c>
      <c r="H27" s="4" t="s">
        <v>19</v>
      </c>
      <c r="I27" s="4" t="s">
        <v>20</v>
      </c>
      <c r="J27" s="9">
        <v>1555</v>
      </c>
      <c r="K27" s="9">
        <v>1110</v>
      </c>
      <c r="M27" s="9">
        <f>K27-J27</f>
        <v>-445</v>
      </c>
      <c r="N27" s="10">
        <f>K27/J27-1</f>
        <v>-0.2861736334405145</v>
      </c>
      <c r="P27" s="11">
        <v>0.15907928388746803</v>
      </c>
      <c r="Q27" s="11">
        <v>0.13586291309669524</v>
      </c>
    </row>
    <row r="28" spans="1:17" s="4" customFormat="1" ht="12.9" customHeight="1" x14ac:dyDescent="0.5">
      <c r="A28" s="4" t="s">
        <v>1069</v>
      </c>
      <c r="C28" s="4">
        <v>3021</v>
      </c>
      <c r="D28" s="4" t="s">
        <v>1070</v>
      </c>
      <c r="E28" s="4" t="s">
        <v>183</v>
      </c>
      <c r="F28" s="4" t="s">
        <v>1071</v>
      </c>
      <c r="G28" s="4" t="s">
        <v>1070</v>
      </c>
      <c r="H28" s="4" t="s">
        <v>19</v>
      </c>
      <c r="I28" s="4" t="s">
        <v>20</v>
      </c>
      <c r="J28" s="9">
        <v>55</v>
      </c>
      <c r="K28" s="9">
        <v>35</v>
      </c>
      <c r="M28" s="9">
        <f>K28-J28</f>
        <v>-20</v>
      </c>
      <c r="N28" s="10">
        <f>K28/J28-1</f>
        <v>-0.36363636363636365</v>
      </c>
      <c r="P28" s="11">
        <v>5.6265984654731462E-3</v>
      </c>
      <c r="Q28" s="11">
        <v>4.2839657282741734E-3</v>
      </c>
    </row>
    <row r="29" spans="1:17" s="4" customFormat="1" ht="12.9" customHeight="1" x14ac:dyDescent="0.5">
      <c r="A29" s="4" t="s">
        <v>1072</v>
      </c>
      <c r="C29" s="4">
        <v>3022</v>
      </c>
      <c r="D29" s="4" t="s">
        <v>1073</v>
      </c>
      <c r="E29" s="4" t="s">
        <v>183</v>
      </c>
      <c r="F29" s="4" t="s">
        <v>1074</v>
      </c>
      <c r="G29" s="4" t="s">
        <v>1073</v>
      </c>
      <c r="H29" s="4" t="s">
        <v>19</v>
      </c>
      <c r="I29" s="4" t="s">
        <v>20</v>
      </c>
      <c r="J29" s="9">
        <v>270</v>
      </c>
      <c r="K29" s="9">
        <v>190</v>
      </c>
      <c r="M29" s="9">
        <f>K29-J29</f>
        <v>-80</v>
      </c>
      <c r="N29" s="10">
        <f>K29/J29-1</f>
        <v>-0.29629629629629628</v>
      </c>
      <c r="P29" s="11">
        <v>2.7621483375959079E-2</v>
      </c>
      <c r="Q29" s="11">
        <v>2.3255813953488372E-2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6065</v>
      </c>
      <c r="K33" s="6">
        <v>5305</v>
      </c>
      <c r="M33" s="6">
        <f>K33-J33</f>
        <v>-760</v>
      </c>
      <c r="N33" s="7">
        <f>K33/J33-1</f>
        <v>-0.12530915086562244</v>
      </c>
    </row>
    <row r="34" spans="1:17" s="4" customFormat="1" ht="14.05" customHeight="1" x14ac:dyDescent="0.5">
      <c r="A34" s="4" t="s">
        <v>1084</v>
      </c>
      <c r="C34" s="4">
        <v>2811</v>
      </c>
      <c r="D34" s="4" t="s">
        <v>1081</v>
      </c>
      <c r="E34" s="4" t="s">
        <v>183</v>
      </c>
      <c r="F34" s="4" t="s">
        <v>1082</v>
      </c>
      <c r="G34" s="4" t="s">
        <v>1083</v>
      </c>
      <c r="H34" s="4" t="s">
        <v>19</v>
      </c>
      <c r="I34" s="4" t="s">
        <v>20</v>
      </c>
      <c r="J34" s="17">
        <v>62230</v>
      </c>
      <c r="K34" s="17">
        <v>66500</v>
      </c>
      <c r="M34" s="17">
        <f>K34-J34</f>
        <v>4270</v>
      </c>
      <c r="N34" s="10">
        <f>K34/J34-1</f>
        <v>6.861642294713155E-2</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3490</v>
      </c>
      <c r="K36" s="6">
        <v>2815</v>
      </c>
      <c r="M36" s="6">
        <f>K36-J36</f>
        <v>-675</v>
      </c>
      <c r="N36" s="7">
        <f>K36/J36-1</f>
        <v>-0.19340974212034379</v>
      </c>
      <c r="P36" s="8">
        <v>0.5754328112118714</v>
      </c>
      <c r="Q36" s="8">
        <v>0.53063147973609803</v>
      </c>
    </row>
    <row r="37" spans="1:17" s="4" customFormat="1" ht="14.05" customHeight="1" x14ac:dyDescent="0.5">
      <c r="A37" s="4" t="s">
        <v>1084</v>
      </c>
      <c r="C37" s="4">
        <v>2815</v>
      </c>
      <c r="D37" s="4" t="s">
        <v>1087</v>
      </c>
      <c r="E37" s="4" t="s">
        <v>183</v>
      </c>
      <c r="F37" s="4" t="s">
        <v>1082</v>
      </c>
      <c r="G37" s="4" t="s">
        <v>1083</v>
      </c>
      <c r="H37" s="4" t="s">
        <v>19</v>
      </c>
      <c r="I37" s="4" t="s">
        <v>96</v>
      </c>
      <c r="J37" s="17">
        <v>80070</v>
      </c>
      <c r="K37" s="17">
        <v>78500</v>
      </c>
      <c r="M37" s="17">
        <f>K37-J37</f>
        <v>-1570</v>
      </c>
      <c r="N37" s="10">
        <f>K37/J37-1</f>
        <v>-1.9607843137254943E-2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2575</v>
      </c>
      <c r="K39" s="6">
        <v>2485</v>
      </c>
      <c r="M39" s="6">
        <f>K39-J39</f>
        <v>-90</v>
      </c>
      <c r="N39" s="7">
        <f>K39/J39-1</f>
        <v>-3.4951456310679641E-2</v>
      </c>
      <c r="P39" s="8">
        <v>0.4245671887881286</v>
      </c>
      <c r="Q39" s="8">
        <v>0.46842601319509897</v>
      </c>
    </row>
    <row r="40" spans="1:17" s="4" customFormat="1" ht="14.05" customHeight="1" x14ac:dyDescent="0.5">
      <c r="A40" s="4" t="s">
        <v>1084</v>
      </c>
      <c r="C40" s="4">
        <v>2819</v>
      </c>
      <c r="D40" s="4" t="s">
        <v>1087</v>
      </c>
      <c r="E40" s="4" t="s">
        <v>183</v>
      </c>
      <c r="F40" s="4" t="s">
        <v>1082</v>
      </c>
      <c r="G40" s="4" t="s">
        <v>1083</v>
      </c>
      <c r="H40" s="4" t="s">
        <v>19</v>
      </c>
      <c r="I40" s="4" t="s">
        <v>105</v>
      </c>
      <c r="J40" s="17">
        <v>48273</v>
      </c>
      <c r="K40" s="17">
        <v>58000</v>
      </c>
      <c r="M40" s="17">
        <f>K40-J40</f>
        <v>9727</v>
      </c>
      <c r="N40" s="10">
        <f>K40/J40-1</f>
        <v>0.20149980320261851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15155</v>
      </c>
      <c r="K4" s="6">
        <v>14445</v>
      </c>
      <c r="M4" s="6">
        <f>K4-J4</f>
        <v>-710</v>
      </c>
      <c r="N4" s="7">
        <f>K4/J4-1</f>
        <v>-4.6849224678323975E-2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36822</v>
      </c>
      <c r="K6" s="18">
        <v>40400</v>
      </c>
      <c r="M6" s="18">
        <f>K6-J6</f>
        <v>3578</v>
      </c>
      <c r="N6" s="7">
        <f>K6/J6-1</f>
        <v>9.7170170007061074E-2</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7675</v>
      </c>
      <c r="K8" s="6">
        <v>7320</v>
      </c>
      <c r="M8" s="6">
        <f>K8-J8</f>
        <v>-355</v>
      </c>
      <c r="N8" s="7">
        <f>K8/J8-1</f>
        <v>-4.6254071661237739E-2</v>
      </c>
      <c r="P8" s="8">
        <v>0.50643352029033317</v>
      </c>
      <c r="Q8" s="8">
        <v>0.50674974039460019</v>
      </c>
    </row>
    <row r="9" spans="1:17" s="4" customFormat="1" ht="12.9" customHeight="1" x14ac:dyDescent="0.5">
      <c r="A9" s="4" t="s">
        <v>1099</v>
      </c>
      <c r="C9" s="4">
        <v>2550</v>
      </c>
      <c r="D9" s="4" t="s">
        <v>1100</v>
      </c>
      <c r="E9" s="4" t="s">
        <v>183</v>
      </c>
      <c r="F9" s="4" t="s">
        <v>1101</v>
      </c>
      <c r="G9" s="4" t="s">
        <v>1102</v>
      </c>
      <c r="H9" s="4" t="s">
        <v>19</v>
      </c>
      <c r="I9" s="4" t="s">
        <v>96</v>
      </c>
      <c r="J9" s="9">
        <v>1425</v>
      </c>
      <c r="K9" s="9">
        <v>1130</v>
      </c>
      <c r="M9" s="9">
        <f>K9-J9</f>
        <v>-295</v>
      </c>
      <c r="N9" s="10">
        <f>K9/J9-1</f>
        <v>-0.2070175438596491</v>
      </c>
      <c r="P9" s="11">
        <v>9.4028373474100951E-2</v>
      </c>
      <c r="Q9" s="11">
        <v>7.8227760470751126E-2</v>
      </c>
    </row>
    <row r="10" spans="1:17" s="4" customFormat="1" ht="12.9" customHeight="1" x14ac:dyDescent="0.5">
      <c r="A10" s="4" t="s">
        <v>1103</v>
      </c>
      <c r="C10" s="4">
        <v>2551</v>
      </c>
      <c r="D10" s="4" t="s">
        <v>1104</v>
      </c>
      <c r="E10" s="4" t="s">
        <v>183</v>
      </c>
      <c r="F10" s="4" t="s">
        <v>1105</v>
      </c>
      <c r="G10" s="4" t="s">
        <v>1106</v>
      </c>
      <c r="H10" s="4" t="s">
        <v>19</v>
      </c>
      <c r="I10" s="4" t="s">
        <v>96</v>
      </c>
      <c r="J10" s="9">
        <v>745</v>
      </c>
      <c r="K10" s="9">
        <v>785</v>
      </c>
      <c r="M10" s="9">
        <f>K10-J10</f>
        <v>40</v>
      </c>
      <c r="N10" s="10">
        <f>K10/J10-1</f>
        <v>5.3691275167785157E-2</v>
      </c>
      <c r="P10" s="11">
        <v>4.9158693500494885E-2</v>
      </c>
      <c r="Q10" s="11">
        <v>5.4344063689858085E-2</v>
      </c>
    </row>
    <row r="11" spans="1:17" s="4" customFormat="1" ht="12.9" customHeight="1" x14ac:dyDescent="0.5">
      <c r="A11" s="4" t="s">
        <v>1107</v>
      </c>
      <c r="C11" s="4">
        <v>2552</v>
      </c>
      <c r="D11" s="4" t="s">
        <v>1108</v>
      </c>
      <c r="E11" s="4" t="s">
        <v>183</v>
      </c>
      <c r="F11" s="4" t="s">
        <v>1109</v>
      </c>
      <c r="G11" s="4" t="s">
        <v>1110</v>
      </c>
      <c r="H11" s="4" t="s">
        <v>19</v>
      </c>
      <c r="I11" s="4" t="s">
        <v>96</v>
      </c>
      <c r="J11" s="9">
        <v>605</v>
      </c>
      <c r="K11" s="9">
        <v>880</v>
      </c>
      <c r="M11" s="9">
        <f>K11-J11</f>
        <v>275</v>
      </c>
      <c r="N11" s="10">
        <f>K11/J11-1</f>
        <v>0.45454545454545459</v>
      </c>
      <c r="P11" s="11">
        <v>3.9920818211811281E-2</v>
      </c>
      <c r="Q11" s="11">
        <v>6.0920733817930083E-2</v>
      </c>
    </row>
    <row r="12" spans="1:17" s="4" customFormat="1" ht="12.9" customHeight="1" x14ac:dyDescent="0.5">
      <c r="A12" s="4" t="s">
        <v>1111</v>
      </c>
      <c r="C12" s="4">
        <v>2553</v>
      </c>
      <c r="D12" s="4" t="s">
        <v>1112</v>
      </c>
      <c r="E12" s="4" t="s">
        <v>183</v>
      </c>
      <c r="F12" s="4" t="s">
        <v>1113</v>
      </c>
      <c r="G12" s="4" t="s">
        <v>1114</v>
      </c>
      <c r="H12" s="4" t="s">
        <v>19</v>
      </c>
      <c r="I12" s="4" t="s">
        <v>96</v>
      </c>
      <c r="J12" s="9">
        <v>655</v>
      </c>
      <c r="K12" s="9">
        <v>680</v>
      </c>
      <c r="M12" s="9">
        <f>K12-J12</f>
        <v>25</v>
      </c>
      <c r="N12" s="10">
        <f>K12/J12-1</f>
        <v>3.8167938931297662E-2</v>
      </c>
      <c r="P12" s="11">
        <v>4.3220059386341145E-2</v>
      </c>
      <c r="Q12" s="11">
        <v>4.7075112495673241E-2</v>
      </c>
    </row>
    <row r="13" spans="1:17" s="4" customFormat="1" ht="12.9" customHeight="1" x14ac:dyDescent="0.5">
      <c r="A13" s="4" t="s">
        <v>1115</v>
      </c>
      <c r="C13" s="4">
        <v>2554</v>
      </c>
      <c r="D13" s="4" t="s">
        <v>1116</v>
      </c>
      <c r="E13" s="4" t="s">
        <v>183</v>
      </c>
      <c r="F13" s="4" t="s">
        <v>1117</v>
      </c>
      <c r="G13" s="4" t="s">
        <v>1118</v>
      </c>
      <c r="H13" s="4" t="s">
        <v>19</v>
      </c>
      <c r="I13" s="4" t="s">
        <v>96</v>
      </c>
      <c r="J13" s="9">
        <v>595</v>
      </c>
      <c r="K13" s="9">
        <v>625</v>
      </c>
      <c r="M13" s="9">
        <f>K13-J13</f>
        <v>30</v>
      </c>
      <c r="N13" s="10">
        <f>K13/J13-1</f>
        <v>5.0420168067226934E-2</v>
      </c>
      <c r="P13" s="11">
        <v>3.9260969976905313E-2</v>
      </c>
      <c r="Q13" s="11">
        <v>4.3267566632052612E-2</v>
      </c>
    </row>
    <row r="14" spans="1:17" s="4" customFormat="1" ht="12.9" customHeight="1" x14ac:dyDescent="0.5">
      <c r="A14" s="4" t="s">
        <v>1119</v>
      </c>
      <c r="C14" s="4">
        <v>2555</v>
      </c>
      <c r="D14" s="4" t="s">
        <v>1120</v>
      </c>
      <c r="E14" s="4" t="s">
        <v>183</v>
      </c>
      <c r="F14" s="4" t="s">
        <v>1121</v>
      </c>
      <c r="G14" s="4" t="s">
        <v>1122</v>
      </c>
      <c r="H14" s="4" t="s">
        <v>19</v>
      </c>
      <c r="I14" s="4" t="s">
        <v>96</v>
      </c>
      <c r="J14" s="9">
        <v>430</v>
      </c>
      <c r="K14" s="9">
        <v>505</v>
      </c>
      <c r="M14" s="9">
        <f>K14-J14</f>
        <v>75</v>
      </c>
      <c r="N14" s="10">
        <f>K14/J14-1</f>
        <v>0.17441860465116288</v>
      </c>
      <c r="P14" s="11">
        <v>2.837347410095678E-2</v>
      </c>
      <c r="Q14" s="11">
        <v>3.4960193838698514E-2</v>
      </c>
    </row>
    <row r="15" spans="1:17" s="4" customFormat="1" ht="12.9" customHeight="1" x14ac:dyDescent="0.5">
      <c r="A15" s="4" t="s">
        <v>1123</v>
      </c>
      <c r="C15" s="4">
        <v>2556</v>
      </c>
      <c r="D15" s="4" t="s">
        <v>1124</v>
      </c>
      <c r="E15" s="4" t="s">
        <v>183</v>
      </c>
      <c r="F15" s="4" t="s">
        <v>1125</v>
      </c>
      <c r="G15" s="4" t="s">
        <v>1126</v>
      </c>
      <c r="H15" s="4" t="s">
        <v>19</v>
      </c>
      <c r="I15" s="4" t="s">
        <v>96</v>
      </c>
      <c r="J15" s="9">
        <v>390</v>
      </c>
      <c r="K15" s="9">
        <v>370</v>
      </c>
      <c r="M15" s="9">
        <f>K15-J15</f>
        <v>-20</v>
      </c>
      <c r="N15" s="10">
        <f>K15/J15-1</f>
        <v>-5.1282051282051322E-2</v>
      </c>
      <c r="P15" s="11">
        <v>2.5734081161332894E-2</v>
      </c>
      <c r="Q15" s="11">
        <v>2.5614399446175148E-2</v>
      </c>
    </row>
    <row r="16" spans="1:17" s="4" customFormat="1" ht="12.9" customHeight="1" x14ac:dyDescent="0.5">
      <c r="A16" s="4" t="s">
        <v>1127</v>
      </c>
      <c r="C16" s="4">
        <v>2557</v>
      </c>
      <c r="D16" s="4" t="s">
        <v>1128</v>
      </c>
      <c r="E16" s="4" t="s">
        <v>183</v>
      </c>
      <c r="F16" s="4" t="s">
        <v>1129</v>
      </c>
      <c r="G16" s="4" t="s">
        <v>1130</v>
      </c>
      <c r="H16" s="4" t="s">
        <v>19</v>
      </c>
      <c r="I16" s="4" t="s">
        <v>96</v>
      </c>
      <c r="J16" s="9">
        <v>350</v>
      </c>
      <c r="K16" s="9">
        <v>335</v>
      </c>
      <c r="M16" s="9">
        <f>K16-J16</f>
        <v>-15</v>
      </c>
      <c r="N16" s="10">
        <f>K16/J16-1</f>
        <v>-4.2857142857142816E-2</v>
      </c>
      <c r="P16" s="11">
        <v>2.3094688221709007E-2</v>
      </c>
      <c r="Q16" s="11">
        <v>2.31914157147802E-2</v>
      </c>
    </row>
    <row r="17" spans="1:17" s="4" customFormat="1" ht="12.9" customHeight="1" x14ac:dyDescent="0.5">
      <c r="A17" s="4" t="s">
        <v>1131</v>
      </c>
      <c r="C17" s="4">
        <v>2558</v>
      </c>
      <c r="D17" s="4" t="s">
        <v>1132</v>
      </c>
      <c r="E17" s="4" t="s">
        <v>183</v>
      </c>
      <c r="F17" s="4" t="s">
        <v>1133</v>
      </c>
      <c r="G17" s="4" t="s">
        <v>1134</v>
      </c>
      <c r="H17" s="4" t="s">
        <v>19</v>
      </c>
      <c r="I17" s="4" t="s">
        <v>96</v>
      </c>
      <c r="J17" s="9">
        <v>360</v>
      </c>
      <c r="K17" s="9">
        <v>300</v>
      </c>
      <c r="M17" s="9">
        <f>K17-J17</f>
        <v>-60</v>
      </c>
      <c r="N17" s="10">
        <f>K17/J17-1</f>
        <v>-0.16666666666666663</v>
      </c>
      <c r="P17" s="11">
        <v>2.3754536456614978E-2</v>
      </c>
      <c r="Q17" s="11">
        <v>2.0768431983385256E-2</v>
      </c>
    </row>
    <row r="18" spans="1:17" s="4" customFormat="1" ht="12.9" customHeight="1" x14ac:dyDescent="0.5">
      <c r="A18" s="4" t="s">
        <v>1135</v>
      </c>
      <c r="C18" s="4">
        <v>2559</v>
      </c>
      <c r="D18" s="4" t="s">
        <v>1136</v>
      </c>
      <c r="E18" s="4" t="s">
        <v>183</v>
      </c>
      <c r="F18" s="4" t="s">
        <v>1137</v>
      </c>
      <c r="G18" s="4" t="s">
        <v>1138</v>
      </c>
      <c r="H18" s="4" t="s">
        <v>19</v>
      </c>
      <c r="I18" s="4" t="s">
        <v>96</v>
      </c>
      <c r="J18" s="9">
        <v>395</v>
      </c>
      <c r="K18" s="9">
        <v>330</v>
      </c>
      <c r="M18" s="9">
        <f>K18-J18</f>
        <v>-65</v>
      </c>
      <c r="N18" s="10">
        <f>K18/J18-1</f>
        <v>-0.16455696202531644</v>
      </c>
      <c r="P18" s="11">
        <v>2.6064005278785878E-2</v>
      </c>
      <c r="Q18" s="11">
        <v>2.284527518172378E-2</v>
      </c>
    </row>
    <row r="19" spans="1:17" s="4" customFormat="1" ht="12.9" customHeight="1" x14ac:dyDescent="0.5">
      <c r="A19" s="4" t="s">
        <v>1139</v>
      </c>
      <c r="C19" s="4">
        <v>2560</v>
      </c>
      <c r="D19" s="4" t="s">
        <v>1140</v>
      </c>
      <c r="E19" s="4" t="s">
        <v>183</v>
      </c>
      <c r="F19" s="4" t="s">
        <v>1141</v>
      </c>
      <c r="G19" s="4" t="s">
        <v>1142</v>
      </c>
      <c r="H19" s="4" t="s">
        <v>19</v>
      </c>
      <c r="I19" s="4" t="s">
        <v>96</v>
      </c>
      <c r="J19" s="9">
        <v>1725</v>
      </c>
      <c r="K19" s="9">
        <v>1375</v>
      </c>
      <c r="M19" s="9">
        <f>K19-J19</f>
        <v>-350</v>
      </c>
      <c r="N19" s="10">
        <f>K19/J19-1</f>
        <v>-0.20289855072463769</v>
      </c>
      <c r="P19" s="11">
        <v>0.11382382052128011</v>
      </c>
      <c r="Q19" s="11">
        <v>9.5188646590515749E-2</v>
      </c>
    </row>
    <row r="20" spans="1:17" s="4" customFormat="1" ht="12.9" customHeight="1" x14ac:dyDescent="0.5">
      <c r="A20" s="4" t="s">
        <v>1143</v>
      </c>
      <c r="C20" s="4">
        <v>2561</v>
      </c>
      <c r="D20" s="4" t="s">
        <v>1144</v>
      </c>
      <c r="E20" s="4" t="s">
        <v>183</v>
      </c>
      <c r="F20" s="4" t="s">
        <v>1145</v>
      </c>
      <c r="G20" s="4" t="s">
        <v>1143</v>
      </c>
      <c r="H20" s="4" t="s">
        <v>19</v>
      </c>
      <c r="I20" s="4" t="s">
        <v>96</v>
      </c>
      <c r="J20" s="9">
        <v>1380</v>
      </c>
      <c r="K20" s="9">
        <v>1030</v>
      </c>
      <c r="M20" s="9">
        <f>K20-J20</f>
        <v>-350</v>
      </c>
      <c r="N20" s="10">
        <f>K20/J20-1</f>
        <v>-0.25362318840579712</v>
      </c>
      <c r="P20" s="11">
        <v>9.1059056417024081E-2</v>
      </c>
      <c r="Q20" s="11">
        <v>7.1304949809622709E-2</v>
      </c>
    </row>
    <row r="21" spans="1:17" s="4" customFormat="1" ht="12.9" customHeight="1" x14ac:dyDescent="0.5">
      <c r="A21" s="4" t="s">
        <v>1146</v>
      </c>
      <c r="C21" s="4">
        <v>2562</v>
      </c>
      <c r="D21" s="4" t="s">
        <v>1147</v>
      </c>
      <c r="E21" s="4" t="s">
        <v>183</v>
      </c>
      <c r="F21" s="4" t="s">
        <v>1148</v>
      </c>
      <c r="G21" s="4" t="s">
        <v>1146</v>
      </c>
      <c r="H21" s="4" t="s">
        <v>19</v>
      </c>
      <c r="I21" s="4" t="s">
        <v>96</v>
      </c>
      <c r="J21" s="9">
        <v>345</v>
      </c>
      <c r="K21" s="9">
        <v>350</v>
      </c>
      <c r="M21" s="9">
        <f>K21-J21</f>
        <v>5</v>
      </c>
      <c r="N21" s="10">
        <f>K21/J21-1</f>
        <v>1.449275362318847E-2</v>
      </c>
      <c r="P21" s="11">
        <v>2.276476410425602E-2</v>
      </c>
      <c r="Q21" s="11">
        <v>2.4229837313949464E-2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46469</v>
      </c>
      <c r="K23" s="18">
        <v>42400</v>
      </c>
      <c r="M23" s="18">
        <f>K23-J23</f>
        <v>-4069</v>
      </c>
      <c r="N23" s="7">
        <f>K23/J23-1</f>
        <v>-8.7563752178871912E-2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7480</v>
      </c>
      <c r="K26" s="6">
        <v>7125</v>
      </c>
      <c r="M26" s="6">
        <f>K26-J26</f>
        <v>-355</v>
      </c>
      <c r="N26" s="7">
        <f>K26/J26-1</f>
        <v>-4.7459893048128365E-2</v>
      </c>
      <c r="P26" s="8">
        <v>0.49356647970966677</v>
      </c>
      <c r="Q26" s="8">
        <v>0.49325025960539981</v>
      </c>
    </row>
    <row r="27" spans="1:17" s="4" customFormat="1" ht="12.9" customHeight="1" x14ac:dyDescent="0.5">
      <c r="A27" s="4" t="s">
        <v>1099</v>
      </c>
      <c r="C27" s="4">
        <v>2567</v>
      </c>
      <c r="D27" s="4" t="s">
        <v>1100</v>
      </c>
      <c r="E27" s="4" t="s">
        <v>183</v>
      </c>
      <c r="F27" s="4" t="s">
        <v>1101</v>
      </c>
      <c r="G27" s="4" t="s">
        <v>1102</v>
      </c>
      <c r="H27" s="4" t="s">
        <v>19</v>
      </c>
      <c r="I27" s="4" t="s">
        <v>105</v>
      </c>
      <c r="J27" s="9">
        <v>1440</v>
      </c>
      <c r="K27" s="9">
        <v>1045</v>
      </c>
      <c r="M27" s="9">
        <f>K27-J27</f>
        <v>-395</v>
      </c>
      <c r="N27" s="10">
        <f>K27/J27-1</f>
        <v>-0.27430555555555558</v>
      </c>
      <c r="P27" s="11">
        <v>9.5018145826459913E-2</v>
      </c>
      <c r="Q27" s="11">
        <v>7.2343371408791976E-2</v>
      </c>
    </row>
    <row r="28" spans="1:17" s="4" customFormat="1" ht="12.9" customHeight="1" x14ac:dyDescent="0.5">
      <c r="A28" s="4" t="s">
        <v>1103</v>
      </c>
      <c r="C28" s="4">
        <v>2568</v>
      </c>
      <c r="D28" s="4" t="s">
        <v>1104</v>
      </c>
      <c r="E28" s="4" t="s">
        <v>183</v>
      </c>
      <c r="F28" s="4" t="s">
        <v>1105</v>
      </c>
      <c r="G28" s="4" t="s">
        <v>1106</v>
      </c>
      <c r="H28" s="4" t="s">
        <v>19</v>
      </c>
      <c r="I28" s="4" t="s">
        <v>105</v>
      </c>
      <c r="J28" s="9">
        <v>1210</v>
      </c>
      <c r="K28" s="9">
        <v>780</v>
      </c>
      <c r="M28" s="9">
        <f>K28-J28</f>
        <v>-430</v>
      </c>
      <c r="N28" s="10">
        <f>K28/J28-1</f>
        <v>-0.35537190082644632</v>
      </c>
      <c r="P28" s="11">
        <v>7.9841636423622561E-2</v>
      </c>
      <c r="Q28" s="11">
        <v>5.3997923156801658E-2</v>
      </c>
    </row>
    <row r="29" spans="1:17" s="4" customFormat="1" ht="12.9" customHeight="1" x14ac:dyDescent="0.5">
      <c r="A29" s="4" t="s">
        <v>1107</v>
      </c>
      <c r="C29" s="4">
        <v>2569</v>
      </c>
      <c r="D29" s="4" t="s">
        <v>1108</v>
      </c>
      <c r="E29" s="4" t="s">
        <v>183</v>
      </c>
      <c r="F29" s="4" t="s">
        <v>1109</v>
      </c>
      <c r="G29" s="4" t="s">
        <v>1110</v>
      </c>
      <c r="H29" s="4" t="s">
        <v>19</v>
      </c>
      <c r="I29" s="4" t="s">
        <v>105</v>
      </c>
      <c r="J29" s="9">
        <v>1055</v>
      </c>
      <c r="K29" s="9">
        <v>945</v>
      </c>
      <c r="M29" s="9">
        <f>K29-J29</f>
        <v>-110</v>
      </c>
      <c r="N29" s="10">
        <f>K29/J29-1</f>
        <v>-0.10426540284360186</v>
      </c>
      <c r="P29" s="11">
        <v>6.9613988782580002E-2</v>
      </c>
      <c r="Q29" s="11">
        <v>6.5420560747663545E-2</v>
      </c>
    </row>
    <row r="30" spans="1:17" s="4" customFormat="1" ht="12.9" customHeight="1" x14ac:dyDescent="0.5">
      <c r="A30" s="4" t="s">
        <v>1111</v>
      </c>
      <c r="C30" s="4">
        <v>2570</v>
      </c>
      <c r="D30" s="4" t="s">
        <v>1112</v>
      </c>
      <c r="E30" s="4" t="s">
        <v>183</v>
      </c>
      <c r="F30" s="4" t="s">
        <v>1113</v>
      </c>
      <c r="G30" s="4" t="s">
        <v>1114</v>
      </c>
      <c r="H30" s="4" t="s">
        <v>19</v>
      </c>
      <c r="I30" s="4" t="s">
        <v>105</v>
      </c>
      <c r="J30" s="9">
        <v>935</v>
      </c>
      <c r="K30" s="9">
        <v>925</v>
      </c>
      <c r="M30" s="9">
        <f>K30-J30</f>
        <v>-10</v>
      </c>
      <c r="N30" s="10">
        <f>K30/J30-1</f>
        <v>-1.0695187165775444E-2</v>
      </c>
      <c r="P30" s="11">
        <v>6.1695809963708347E-2</v>
      </c>
      <c r="Q30" s="11">
        <v>6.4035998615437864E-2</v>
      </c>
    </row>
    <row r="31" spans="1:17" s="4" customFormat="1" ht="12.9" customHeight="1" x14ac:dyDescent="0.5">
      <c r="A31" s="4" t="s">
        <v>1115</v>
      </c>
      <c r="C31" s="4">
        <v>2571</v>
      </c>
      <c r="D31" s="4" t="s">
        <v>1116</v>
      </c>
      <c r="E31" s="4" t="s">
        <v>183</v>
      </c>
      <c r="F31" s="4" t="s">
        <v>1117</v>
      </c>
      <c r="G31" s="4" t="s">
        <v>1118</v>
      </c>
      <c r="H31" s="4" t="s">
        <v>19</v>
      </c>
      <c r="I31" s="4" t="s">
        <v>105</v>
      </c>
      <c r="J31" s="9">
        <v>745</v>
      </c>
      <c r="K31" s="9">
        <v>830</v>
      </c>
      <c r="M31" s="9">
        <f>K31-J31</f>
        <v>85</v>
      </c>
      <c r="N31" s="10">
        <f>K31/J31-1</f>
        <v>0.11409395973154357</v>
      </c>
      <c r="P31" s="11">
        <v>4.9158693500494885E-2</v>
      </c>
      <c r="Q31" s="11">
        <v>5.7459328487365874E-2</v>
      </c>
    </row>
    <row r="32" spans="1:17" s="4" customFormat="1" ht="12.9" customHeight="1" x14ac:dyDescent="0.5">
      <c r="A32" s="4" t="s">
        <v>1119</v>
      </c>
      <c r="C32" s="4">
        <v>2572</v>
      </c>
      <c r="D32" s="4" t="s">
        <v>1120</v>
      </c>
      <c r="E32" s="4" t="s">
        <v>183</v>
      </c>
      <c r="F32" s="4" t="s">
        <v>1121</v>
      </c>
      <c r="G32" s="4" t="s">
        <v>1122</v>
      </c>
      <c r="H32" s="4" t="s">
        <v>19</v>
      </c>
      <c r="I32" s="4" t="s">
        <v>105</v>
      </c>
      <c r="J32" s="9">
        <v>575</v>
      </c>
      <c r="K32" s="9">
        <v>645</v>
      </c>
      <c r="M32" s="9">
        <f>K32-J32</f>
        <v>70</v>
      </c>
      <c r="N32" s="10">
        <f>K32/J32-1</f>
        <v>0.12173913043478257</v>
      </c>
      <c r="P32" s="11">
        <v>3.7941273507093372E-2</v>
      </c>
      <c r="Q32" s="11">
        <v>4.46521287642783E-2</v>
      </c>
    </row>
    <row r="33" spans="1:17" s="4" customFormat="1" ht="12.9" customHeight="1" x14ac:dyDescent="0.5">
      <c r="A33" s="4" t="s">
        <v>1123</v>
      </c>
      <c r="C33" s="4">
        <v>2573</v>
      </c>
      <c r="D33" s="4" t="s">
        <v>1124</v>
      </c>
      <c r="E33" s="4" t="s">
        <v>183</v>
      </c>
      <c r="F33" s="4" t="s">
        <v>1125</v>
      </c>
      <c r="G33" s="4" t="s">
        <v>1126</v>
      </c>
      <c r="H33" s="4" t="s">
        <v>19</v>
      </c>
      <c r="I33" s="4" t="s">
        <v>105</v>
      </c>
      <c r="J33" s="9">
        <v>360</v>
      </c>
      <c r="K33" s="9">
        <v>495</v>
      </c>
      <c r="M33" s="9">
        <f>K33-J33</f>
        <v>135</v>
      </c>
      <c r="N33" s="10">
        <f>K33/J33-1</f>
        <v>0.375</v>
      </c>
      <c r="P33" s="11">
        <v>2.3754536456614978E-2</v>
      </c>
      <c r="Q33" s="11">
        <v>3.4267912772585667E-2</v>
      </c>
    </row>
    <row r="34" spans="1:17" s="4" customFormat="1" ht="12.9" customHeight="1" x14ac:dyDescent="0.5">
      <c r="A34" s="4" t="s">
        <v>1127</v>
      </c>
      <c r="C34" s="4">
        <v>2574</v>
      </c>
      <c r="D34" s="4" t="s">
        <v>1128</v>
      </c>
      <c r="E34" s="4" t="s">
        <v>183</v>
      </c>
      <c r="F34" s="4" t="s">
        <v>1129</v>
      </c>
      <c r="G34" s="4" t="s">
        <v>1130</v>
      </c>
      <c r="H34" s="4" t="s">
        <v>19</v>
      </c>
      <c r="I34" s="4" t="s">
        <v>105</v>
      </c>
      <c r="J34" s="9">
        <v>310</v>
      </c>
      <c r="K34" s="9">
        <v>375</v>
      </c>
      <c r="M34" s="9">
        <f>K34-J34</f>
        <v>65</v>
      </c>
      <c r="N34" s="10">
        <f>K34/J34-1</f>
        <v>0.20967741935483875</v>
      </c>
      <c r="P34" s="11">
        <v>2.0455295282085121E-2</v>
      </c>
      <c r="Q34" s="11">
        <v>2.5960539979231569E-2</v>
      </c>
    </row>
    <row r="35" spans="1:17" s="4" customFormat="1" ht="12.9" customHeight="1" x14ac:dyDescent="0.5">
      <c r="A35" s="4" t="s">
        <v>1131</v>
      </c>
      <c r="C35" s="4">
        <v>2575</v>
      </c>
      <c r="D35" s="4" t="s">
        <v>1132</v>
      </c>
      <c r="E35" s="4" t="s">
        <v>183</v>
      </c>
      <c r="F35" s="4" t="s">
        <v>1133</v>
      </c>
      <c r="G35" s="4" t="s">
        <v>1134</v>
      </c>
      <c r="H35" s="4" t="s">
        <v>19</v>
      </c>
      <c r="I35" s="4" t="s">
        <v>105</v>
      </c>
      <c r="J35" s="9">
        <v>255</v>
      </c>
      <c r="K35" s="9">
        <v>255</v>
      </c>
      <c r="M35" s="9">
        <f>K35-J35</f>
        <v>0</v>
      </c>
      <c r="N35" s="10">
        <f>K35/J35-1</f>
        <v>0</v>
      </c>
      <c r="P35" s="11">
        <v>1.6826129990102277E-2</v>
      </c>
      <c r="Q35" s="11">
        <v>1.7653167185877467E-2</v>
      </c>
    </row>
    <row r="36" spans="1:17" s="4" customFormat="1" ht="12.9" customHeight="1" x14ac:dyDescent="0.5">
      <c r="A36" s="4" t="s">
        <v>1135</v>
      </c>
      <c r="C36" s="4">
        <v>2576</v>
      </c>
      <c r="D36" s="4" t="s">
        <v>1136</v>
      </c>
      <c r="E36" s="4" t="s">
        <v>183</v>
      </c>
      <c r="F36" s="4" t="s">
        <v>1137</v>
      </c>
      <c r="G36" s="4" t="s">
        <v>1138</v>
      </c>
      <c r="H36" s="4" t="s">
        <v>19</v>
      </c>
      <c r="I36" s="4" t="s">
        <v>105</v>
      </c>
      <c r="J36" s="9">
        <v>200</v>
      </c>
      <c r="K36" s="9">
        <v>225</v>
      </c>
      <c r="M36" s="9">
        <f>K36-J36</f>
        <v>25</v>
      </c>
      <c r="N36" s="10">
        <f>K36/J36-1</f>
        <v>0.125</v>
      </c>
      <c r="P36" s="11">
        <v>1.3196964698119432E-2</v>
      </c>
      <c r="Q36" s="11">
        <v>1.5576323987538941E-2</v>
      </c>
    </row>
    <row r="37" spans="1:17" s="4" customFormat="1" ht="12.9" customHeight="1" x14ac:dyDescent="0.5">
      <c r="A37" s="4" t="s">
        <v>1139</v>
      </c>
      <c r="C37" s="4">
        <v>2577</v>
      </c>
      <c r="D37" s="4" t="s">
        <v>1140</v>
      </c>
      <c r="E37" s="4" t="s">
        <v>183</v>
      </c>
      <c r="F37" s="4" t="s">
        <v>1141</v>
      </c>
      <c r="G37" s="4" t="s">
        <v>1142</v>
      </c>
      <c r="H37" s="4" t="s">
        <v>19</v>
      </c>
      <c r="I37" s="4" t="s">
        <v>105</v>
      </c>
      <c r="J37" s="9">
        <v>400</v>
      </c>
      <c r="K37" s="9">
        <v>600</v>
      </c>
      <c r="M37" s="9">
        <f>K37-J37</f>
        <v>200</v>
      </c>
      <c r="N37" s="10">
        <f>K37/J37-1</f>
        <v>0.5</v>
      </c>
      <c r="P37" s="11">
        <v>2.6393929396238865E-2</v>
      </c>
      <c r="Q37" s="11">
        <v>4.1536863966770511E-2</v>
      </c>
    </row>
    <row r="38" spans="1:17" s="4" customFormat="1" ht="12.9" customHeight="1" x14ac:dyDescent="0.5">
      <c r="A38" s="4" t="s">
        <v>1143</v>
      </c>
      <c r="C38" s="4">
        <v>2578</v>
      </c>
      <c r="D38" s="4" t="s">
        <v>1144</v>
      </c>
      <c r="E38" s="4" t="s">
        <v>183</v>
      </c>
      <c r="F38" s="4" t="s">
        <v>1145</v>
      </c>
      <c r="G38" s="4" t="s">
        <v>1143</v>
      </c>
      <c r="H38" s="4" t="s">
        <v>19</v>
      </c>
      <c r="I38" s="4" t="s">
        <v>105</v>
      </c>
      <c r="J38" s="9">
        <v>340</v>
      </c>
      <c r="K38" s="9">
        <v>475</v>
      </c>
      <c r="M38" s="9">
        <f>K38-J38</f>
        <v>135</v>
      </c>
      <c r="N38" s="10">
        <f>K38/J38-1</f>
        <v>0.39705882352941169</v>
      </c>
      <c r="P38" s="11">
        <v>2.2434839986803037E-2</v>
      </c>
      <c r="Q38" s="11">
        <v>3.2883350640359986E-2</v>
      </c>
    </row>
    <row r="39" spans="1:17" s="4" customFormat="1" ht="12.9" customHeight="1" x14ac:dyDescent="0.5">
      <c r="A39" s="4" t="s">
        <v>1146</v>
      </c>
      <c r="C39" s="4">
        <v>2579</v>
      </c>
      <c r="D39" s="4" t="s">
        <v>1147</v>
      </c>
      <c r="E39" s="4" t="s">
        <v>183</v>
      </c>
      <c r="F39" s="4" t="s">
        <v>1148</v>
      </c>
      <c r="G39" s="4" t="s">
        <v>1146</v>
      </c>
      <c r="H39" s="4" t="s">
        <v>19</v>
      </c>
      <c r="I39" s="4" t="s">
        <v>105</v>
      </c>
      <c r="J39" s="9">
        <v>55</v>
      </c>
      <c r="K39" s="9">
        <v>130</v>
      </c>
      <c r="M39" s="9">
        <f>K39-J39</f>
        <v>75</v>
      </c>
      <c r="N39" s="10">
        <f>K39/J39-1</f>
        <v>1.3636363636363638</v>
      </c>
      <c r="P39" s="11">
        <v>3.6291652919828439E-3</v>
      </c>
      <c r="Q39" s="11">
        <v>8.9996538594669436E-3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30398</v>
      </c>
      <c r="K41" s="18">
        <v>38400</v>
      </c>
      <c r="M41" s="18">
        <f>K41-J41</f>
        <v>8002</v>
      </c>
      <c r="N41" s="7">
        <f>K41/J41-1</f>
        <v>0.2632410026975458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7320</v>
      </c>
      <c r="K4" s="6">
        <v>6955</v>
      </c>
      <c r="M4" s="6">
        <f>K4-J4</f>
        <v>-365</v>
      </c>
      <c r="N4" s="7">
        <f>K4/J4-1</f>
        <v>-4.9863387978142049E-2</v>
      </c>
    </row>
    <row r="5" spans="1:17" s="4" customFormat="1" ht="12.9" customHeight="1" x14ac:dyDescent="0.5">
      <c r="A5" s="4" t="s">
        <v>1158</v>
      </c>
      <c r="C5" s="4">
        <v>1628</v>
      </c>
      <c r="D5" s="4" t="s">
        <v>1159</v>
      </c>
      <c r="E5" s="4" t="s">
        <v>23</v>
      </c>
      <c r="F5" s="4" t="s">
        <v>1160</v>
      </c>
      <c r="G5" s="4" t="s">
        <v>1159</v>
      </c>
      <c r="H5" s="4" t="s">
        <v>19</v>
      </c>
      <c r="I5" s="4" t="s">
        <v>20</v>
      </c>
      <c r="J5" s="9">
        <v>105</v>
      </c>
      <c r="K5" s="9">
        <v>130</v>
      </c>
      <c r="M5" s="9">
        <f>K5-J5</f>
        <v>25</v>
      </c>
      <c r="N5" s="10">
        <f>K5/J5-1</f>
        <v>0.23809523809523814</v>
      </c>
      <c r="P5" s="11">
        <v>1.4344262295081968E-2</v>
      </c>
      <c r="Q5" s="11">
        <v>1.8691588785046728E-2</v>
      </c>
    </row>
    <row r="6" spans="1:17" s="4" customFormat="1" ht="12.9" customHeight="1" x14ac:dyDescent="0.5">
      <c r="A6" s="4" t="s">
        <v>1161</v>
      </c>
      <c r="C6" s="4">
        <v>1629</v>
      </c>
      <c r="D6" s="4" t="s">
        <v>1162</v>
      </c>
      <c r="E6" s="4" t="s">
        <v>23</v>
      </c>
      <c r="F6" s="4" t="s">
        <v>1163</v>
      </c>
      <c r="G6" s="4" t="s">
        <v>1162</v>
      </c>
      <c r="H6" s="4" t="s">
        <v>19</v>
      </c>
      <c r="I6" s="4" t="s">
        <v>20</v>
      </c>
      <c r="J6" s="9">
        <v>110</v>
      </c>
      <c r="K6" s="9">
        <v>35</v>
      </c>
      <c r="M6" s="9">
        <f>K6-J6</f>
        <v>-75</v>
      </c>
      <c r="N6" s="10">
        <f>K6/J6-1</f>
        <v>-0.68181818181818188</v>
      </c>
      <c r="P6" s="11">
        <v>1.5027322404371584E-2</v>
      </c>
      <c r="Q6" s="11">
        <v>5.0323508267433505E-3</v>
      </c>
    </row>
    <row r="7" spans="1:17" s="4" customFormat="1" ht="12.9" customHeight="1" x14ac:dyDescent="0.5">
      <c r="A7" s="4" t="s">
        <v>1164</v>
      </c>
      <c r="C7" s="4">
        <v>1630</v>
      </c>
      <c r="D7" s="4" t="s">
        <v>1165</v>
      </c>
      <c r="E7" s="4" t="s">
        <v>23</v>
      </c>
      <c r="F7" s="4" t="s">
        <v>1166</v>
      </c>
      <c r="G7" s="4" t="s">
        <v>1165</v>
      </c>
      <c r="H7" s="4" t="s">
        <v>19</v>
      </c>
      <c r="I7" s="4" t="s">
        <v>20</v>
      </c>
      <c r="J7" s="9">
        <v>140</v>
      </c>
      <c r="K7" s="9">
        <v>75</v>
      </c>
      <c r="M7" s="9">
        <f>K7-J7</f>
        <v>-65</v>
      </c>
      <c r="N7" s="10">
        <f>K7/J7-1</f>
        <v>-0.4642857142857143</v>
      </c>
      <c r="P7" s="11">
        <v>1.912568306010929E-2</v>
      </c>
      <c r="Q7" s="11">
        <v>1.0783608914450037E-2</v>
      </c>
    </row>
    <row r="8" spans="1:17" s="4" customFormat="1" ht="12.9" customHeight="1" x14ac:dyDescent="0.5">
      <c r="A8" s="4" t="s">
        <v>1167</v>
      </c>
      <c r="C8" s="4">
        <v>1631</v>
      </c>
      <c r="D8" s="4" t="s">
        <v>1168</v>
      </c>
      <c r="E8" s="4" t="s">
        <v>23</v>
      </c>
      <c r="F8" s="4" t="s">
        <v>1169</v>
      </c>
      <c r="G8" s="4" t="s">
        <v>1168</v>
      </c>
      <c r="H8" s="4" t="s">
        <v>19</v>
      </c>
      <c r="I8" s="4" t="s">
        <v>20</v>
      </c>
      <c r="J8" s="9">
        <v>175</v>
      </c>
      <c r="K8" s="9">
        <v>100</v>
      </c>
      <c r="M8" s="9">
        <f>K8-J8</f>
        <v>-75</v>
      </c>
      <c r="N8" s="10">
        <f>K8/J8-1</f>
        <v>-0.4285714285714286</v>
      </c>
      <c r="P8" s="11">
        <v>2.3907103825136611E-2</v>
      </c>
      <c r="Q8" s="11">
        <v>1.4378145219266714E-2</v>
      </c>
    </row>
    <row r="9" spans="1:17" s="4" customFormat="1" ht="12.9" customHeight="1" x14ac:dyDescent="0.5">
      <c r="A9" s="4" t="s">
        <v>1170</v>
      </c>
      <c r="C9" s="4">
        <v>1632</v>
      </c>
      <c r="D9" s="4" t="s">
        <v>1171</v>
      </c>
      <c r="E9" s="4" t="s">
        <v>23</v>
      </c>
      <c r="F9" s="4" t="s">
        <v>1172</v>
      </c>
      <c r="G9" s="4" t="s">
        <v>1171</v>
      </c>
      <c r="H9" s="4" t="s">
        <v>19</v>
      </c>
      <c r="I9" s="4" t="s">
        <v>20</v>
      </c>
      <c r="J9" s="9">
        <v>205</v>
      </c>
      <c r="K9" s="9">
        <v>205</v>
      </c>
      <c r="M9" s="9">
        <f>K9-J9</f>
        <v>0</v>
      </c>
      <c r="N9" s="10">
        <f>K9/J9-1</f>
        <v>0</v>
      </c>
      <c r="P9" s="11">
        <v>2.8005464480874317E-2</v>
      </c>
      <c r="Q9" s="11">
        <v>2.9475197699496764E-2</v>
      </c>
    </row>
    <row r="10" spans="1:17" s="4" customFormat="1" ht="12.9" customHeight="1" x14ac:dyDescent="0.5">
      <c r="A10" s="4" t="s">
        <v>1173</v>
      </c>
      <c r="C10" s="4">
        <v>1633</v>
      </c>
      <c r="D10" s="4" t="s">
        <v>1174</v>
      </c>
      <c r="E10" s="4" t="s">
        <v>23</v>
      </c>
      <c r="F10" s="4" t="s">
        <v>1175</v>
      </c>
      <c r="G10" s="4" t="s">
        <v>1174</v>
      </c>
      <c r="H10" s="4" t="s">
        <v>19</v>
      </c>
      <c r="I10" s="4" t="s">
        <v>20</v>
      </c>
      <c r="J10" s="9">
        <v>235</v>
      </c>
      <c r="K10" s="9">
        <v>165</v>
      </c>
      <c r="M10" s="9">
        <f>K10-J10</f>
        <v>-70</v>
      </c>
      <c r="N10" s="10">
        <f>K10/J10-1</f>
        <v>-0.2978723404255319</v>
      </c>
      <c r="P10" s="11">
        <v>3.2103825136612023E-2</v>
      </c>
      <c r="Q10" s="11">
        <v>2.372393961179008E-2</v>
      </c>
    </row>
    <row r="11" spans="1:17" s="4" customFormat="1" ht="12.9" customHeight="1" x14ac:dyDescent="0.5">
      <c r="A11" s="4" t="s">
        <v>1176</v>
      </c>
      <c r="C11" s="4">
        <v>1634</v>
      </c>
      <c r="D11" s="4" t="s">
        <v>1177</v>
      </c>
      <c r="E11" s="4" t="s">
        <v>23</v>
      </c>
      <c r="F11" s="4" t="s">
        <v>1178</v>
      </c>
      <c r="G11" s="4" t="s">
        <v>1177</v>
      </c>
      <c r="H11" s="4" t="s">
        <v>19</v>
      </c>
      <c r="I11" s="4" t="s">
        <v>20</v>
      </c>
      <c r="J11" s="9">
        <v>275</v>
      </c>
      <c r="K11" s="9">
        <v>180</v>
      </c>
      <c r="M11" s="9">
        <f>K11-J11</f>
        <v>-95</v>
      </c>
      <c r="N11" s="10">
        <f>K11/J11-1</f>
        <v>-0.34545454545454546</v>
      </c>
      <c r="P11" s="11">
        <v>3.7568306010928962E-2</v>
      </c>
      <c r="Q11" s="11">
        <v>2.5880661394680086E-2</v>
      </c>
    </row>
    <row r="12" spans="1:17" s="4" customFormat="1" ht="12.9" customHeight="1" x14ac:dyDescent="0.5">
      <c r="A12" s="4" t="s">
        <v>1179</v>
      </c>
      <c r="C12" s="4">
        <v>1635</v>
      </c>
      <c r="D12" s="4" t="s">
        <v>1180</v>
      </c>
      <c r="E12" s="4" t="s">
        <v>23</v>
      </c>
      <c r="F12" s="4" t="s">
        <v>1181</v>
      </c>
      <c r="G12" s="4" t="s">
        <v>1180</v>
      </c>
      <c r="H12" s="4" t="s">
        <v>19</v>
      </c>
      <c r="I12" s="4" t="s">
        <v>20</v>
      </c>
      <c r="J12" s="9">
        <v>240</v>
      </c>
      <c r="K12" s="9">
        <v>235</v>
      </c>
      <c r="M12" s="9">
        <f>K12-J12</f>
        <v>-5</v>
      </c>
      <c r="N12" s="10">
        <f>K12/J12-1</f>
        <v>-2.083333333333337E-2</v>
      </c>
      <c r="P12" s="11">
        <v>3.2786885245901641E-2</v>
      </c>
      <c r="Q12" s="11">
        <v>3.3788641265276781E-2</v>
      </c>
    </row>
    <row r="13" spans="1:17" s="4" customFormat="1" ht="12.9" customHeight="1" x14ac:dyDescent="0.5">
      <c r="A13" s="4" t="s">
        <v>1182</v>
      </c>
      <c r="C13" s="4">
        <v>1636</v>
      </c>
      <c r="D13" s="4" t="s">
        <v>1183</v>
      </c>
      <c r="E13" s="4" t="s">
        <v>23</v>
      </c>
      <c r="F13" s="4" t="s">
        <v>1184</v>
      </c>
      <c r="G13" s="4" t="s">
        <v>1183</v>
      </c>
      <c r="H13" s="4" t="s">
        <v>19</v>
      </c>
      <c r="I13" s="4" t="s">
        <v>20</v>
      </c>
      <c r="J13" s="9">
        <v>250</v>
      </c>
      <c r="K13" s="9">
        <v>260</v>
      </c>
      <c r="M13" s="9">
        <f>K13-J13</f>
        <v>10</v>
      </c>
      <c r="N13" s="10">
        <f>K13/J13-1</f>
        <v>4.0000000000000036E-2</v>
      </c>
      <c r="P13" s="11">
        <v>3.4153005464480878E-2</v>
      </c>
      <c r="Q13" s="11">
        <v>3.7383177570093455E-2</v>
      </c>
    </row>
    <row r="14" spans="1:17" s="4" customFormat="1" ht="12.9" customHeight="1" x14ac:dyDescent="0.5">
      <c r="A14" s="4" t="s">
        <v>1185</v>
      </c>
      <c r="C14" s="4">
        <v>1637</v>
      </c>
      <c r="D14" s="4" t="s">
        <v>1186</v>
      </c>
      <c r="E14" s="4" t="s">
        <v>23</v>
      </c>
      <c r="F14" s="4" t="s">
        <v>1187</v>
      </c>
      <c r="G14" s="4" t="s">
        <v>1186</v>
      </c>
      <c r="H14" s="4" t="s">
        <v>19</v>
      </c>
      <c r="I14" s="4" t="s">
        <v>20</v>
      </c>
      <c r="J14" s="9">
        <v>265</v>
      </c>
      <c r="K14" s="9">
        <v>240</v>
      </c>
      <c r="M14" s="9">
        <f>K14-J14</f>
        <v>-25</v>
      </c>
      <c r="N14" s="10">
        <f>K14/J14-1</f>
        <v>-9.4339622641509413E-2</v>
      </c>
      <c r="P14" s="11">
        <v>3.6202185792349725E-2</v>
      </c>
      <c r="Q14" s="11">
        <v>3.4507548526240113E-2</v>
      </c>
    </row>
    <row r="15" spans="1:17" s="4" customFormat="1" ht="12.9" customHeight="1" x14ac:dyDescent="0.5">
      <c r="A15" s="4" t="s">
        <v>1119</v>
      </c>
      <c r="C15" s="4">
        <v>1638</v>
      </c>
      <c r="D15" s="4" t="s">
        <v>1188</v>
      </c>
      <c r="E15" s="4" t="s">
        <v>23</v>
      </c>
      <c r="F15" s="4" t="s">
        <v>1189</v>
      </c>
      <c r="G15" s="4" t="s">
        <v>1188</v>
      </c>
      <c r="H15" s="4" t="s">
        <v>19</v>
      </c>
      <c r="I15" s="4" t="s">
        <v>20</v>
      </c>
      <c r="J15" s="9">
        <v>505</v>
      </c>
      <c r="K15" s="9">
        <v>470</v>
      </c>
      <c r="M15" s="9">
        <f>K15-J15</f>
        <v>-35</v>
      </c>
      <c r="N15" s="10">
        <f>K15/J15-1</f>
        <v>-6.9306930693069257E-2</v>
      </c>
      <c r="P15" s="11">
        <v>6.8989071038251359E-2</v>
      </c>
      <c r="Q15" s="11">
        <v>6.7577282530553562E-2</v>
      </c>
    </row>
    <row r="16" spans="1:17" s="4" customFormat="1" ht="12.9" customHeight="1" x14ac:dyDescent="0.5">
      <c r="A16" s="4" t="s">
        <v>1123</v>
      </c>
      <c r="C16" s="4">
        <v>1639</v>
      </c>
      <c r="D16" s="4" t="s">
        <v>1190</v>
      </c>
      <c r="E16" s="4" t="s">
        <v>23</v>
      </c>
      <c r="F16" s="4" t="s">
        <v>1191</v>
      </c>
      <c r="G16" s="4" t="s">
        <v>1190</v>
      </c>
      <c r="H16" s="4" t="s">
        <v>19</v>
      </c>
      <c r="I16" s="4" t="s">
        <v>20</v>
      </c>
      <c r="J16" s="9">
        <v>460</v>
      </c>
      <c r="K16" s="9">
        <v>460</v>
      </c>
      <c r="M16" s="9">
        <f>K16-J16</f>
        <v>0</v>
      </c>
      <c r="N16" s="10">
        <f>K16/J16-1</f>
        <v>0</v>
      </c>
      <c r="P16" s="11">
        <v>6.2841530054644809E-2</v>
      </c>
      <c r="Q16" s="11">
        <v>6.6139468008626884E-2</v>
      </c>
    </row>
    <row r="17" spans="1:17" s="4" customFormat="1" ht="12.9" customHeight="1" x14ac:dyDescent="0.5">
      <c r="A17" s="4" t="s">
        <v>1127</v>
      </c>
      <c r="C17" s="4">
        <v>1640</v>
      </c>
      <c r="D17" s="4" t="s">
        <v>1192</v>
      </c>
      <c r="E17" s="4" t="s">
        <v>23</v>
      </c>
      <c r="F17" s="4" t="s">
        <v>1193</v>
      </c>
      <c r="G17" s="4" t="s">
        <v>1192</v>
      </c>
      <c r="H17" s="4" t="s">
        <v>19</v>
      </c>
      <c r="I17" s="4" t="s">
        <v>20</v>
      </c>
      <c r="J17" s="9">
        <v>365</v>
      </c>
      <c r="K17" s="9">
        <v>415</v>
      </c>
      <c r="M17" s="9">
        <f>K17-J17</f>
        <v>50</v>
      </c>
      <c r="N17" s="10">
        <f>K17/J17-1</f>
        <v>0.13698630136986312</v>
      </c>
      <c r="P17" s="11">
        <v>4.9863387978142076E-2</v>
      </c>
      <c r="Q17" s="11">
        <v>5.9669302659956867E-2</v>
      </c>
    </row>
    <row r="18" spans="1:17" s="4" customFormat="1" ht="12.9" customHeight="1" x14ac:dyDescent="0.5">
      <c r="A18" s="4" t="s">
        <v>1131</v>
      </c>
      <c r="C18" s="4">
        <v>1641</v>
      </c>
      <c r="D18" s="4" t="s">
        <v>1194</v>
      </c>
      <c r="E18" s="4" t="s">
        <v>23</v>
      </c>
      <c r="F18" s="4" t="s">
        <v>1195</v>
      </c>
      <c r="G18" s="4" t="s">
        <v>1194</v>
      </c>
      <c r="H18" s="4" t="s">
        <v>19</v>
      </c>
      <c r="I18" s="4" t="s">
        <v>20</v>
      </c>
      <c r="J18" s="9">
        <v>410</v>
      </c>
      <c r="K18" s="9">
        <v>435</v>
      </c>
      <c r="M18" s="9">
        <f>K18-J18</f>
        <v>25</v>
      </c>
      <c r="N18" s="10">
        <f>K18/J18-1</f>
        <v>6.0975609756097615E-2</v>
      </c>
      <c r="P18" s="11">
        <v>5.6010928961748634E-2</v>
      </c>
      <c r="Q18" s="11">
        <v>6.2544931703810203E-2</v>
      </c>
    </row>
    <row r="19" spans="1:17" s="4" customFormat="1" ht="12.9" customHeight="1" x14ac:dyDescent="0.5">
      <c r="A19" s="4" t="s">
        <v>1135</v>
      </c>
      <c r="C19" s="4">
        <v>1642</v>
      </c>
      <c r="D19" s="4" t="s">
        <v>1196</v>
      </c>
      <c r="E19" s="4" t="s">
        <v>23</v>
      </c>
      <c r="F19" s="4" t="s">
        <v>1197</v>
      </c>
      <c r="G19" s="4" t="s">
        <v>1196</v>
      </c>
      <c r="H19" s="4" t="s">
        <v>19</v>
      </c>
      <c r="I19" s="4" t="s">
        <v>20</v>
      </c>
      <c r="J19" s="9">
        <v>345</v>
      </c>
      <c r="K19" s="9">
        <v>470</v>
      </c>
      <c r="M19" s="9">
        <f>K19-J19</f>
        <v>125</v>
      </c>
      <c r="N19" s="10">
        <f>K19/J19-1</f>
        <v>0.3623188405797102</v>
      </c>
      <c r="P19" s="11">
        <v>4.7131147540983603E-2</v>
      </c>
      <c r="Q19" s="11">
        <v>6.7577282530553562E-2</v>
      </c>
    </row>
    <row r="20" spans="1:17" s="4" customFormat="1" ht="12.9" customHeight="1" x14ac:dyDescent="0.5">
      <c r="A20" s="4" t="s">
        <v>1139</v>
      </c>
      <c r="C20" s="4">
        <v>1643</v>
      </c>
      <c r="D20" s="4" t="s">
        <v>1198</v>
      </c>
      <c r="E20" s="4" t="s">
        <v>23</v>
      </c>
      <c r="F20" s="4" t="s">
        <v>1199</v>
      </c>
      <c r="G20" s="4" t="s">
        <v>1198</v>
      </c>
      <c r="H20" s="4" t="s">
        <v>19</v>
      </c>
      <c r="I20" s="4" t="s">
        <v>20</v>
      </c>
      <c r="J20" s="9">
        <v>3225</v>
      </c>
      <c r="K20" s="9">
        <v>3075</v>
      </c>
      <c r="M20" s="9">
        <f>K20-J20</f>
        <v>-150</v>
      </c>
      <c r="N20" s="10">
        <f>K20/J20-1</f>
        <v>-4.6511627906976716E-2</v>
      </c>
      <c r="P20" s="11">
        <v>0.4405737704918033</v>
      </c>
      <c r="Q20" s="11">
        <v>0.44212796549245148</v>
      </c>
    </row>
    <row r="21" spans="1:17" s="4" customFormat="1" ht="12.9" customHeight="1" x14ac:dyDescent="0.5">
      <c r="A21" s="4" t="s">
        <v>1200</v>
      </c>
      <c r="C21" s="4">
        <v>1644</v>
      </c>
      <c r="D21" s="4" t="s">
        <v>1201</v>
      </c>
      <c r="E21" s="4" t="s">
        <v>23</v>
      </c>
      <c r="F21" s="4" t="s">
        <v>1202</v>
      </c>
      <c r="G21" s="4" t="s">
        <v>1201</v>
      </c>
      <c r="H21" s="4" t="s">
        <v>19</v>
      </c>
      <c r="I21" s="4" t="s">
        <v>20</v>
      </c>
      <c r="J21" s="9">
        <v>965</v>
      </c>
      <c r="K21" s="9">
        <v>800</v>
      </c>
      <c r="M21" s="9">
        <f>K21-J21</f>
        <v>-165</v>
      </c>
      <c r="N21" s="10">
        <f>K21/J21-1</f>
        <v>-0.17098445595854928</v>
      </c>
      <c r="P21" s="11">
        <v>0.13183060109289618</v>
      </c>
      <c r="Q21" s="11">
        <v>0.11502516175413371</v>
      </c>
    </row>
    <row r="22" spans="1:17" s="4" customFormat="1" ht="12.9" customHeight="1" x14ac:dyDescent="0.5">
      <c r="A22" s="4" t="s">
        <v>1203</v>
      </c>
      <c r="C22" s="4">
        <v>1645</v>
      </c>
      <c r="D22" s="4" t="s">
        <v>1204</v>
      </c>
      <c r="E22" s="4" t="s">
        <v>23</v>
      </c>
      <c r="F22" s="4" t="s">
        <v>1205</v>
      </c>
      <c r="G22" s="4" t="s">
        <v>1204</v>
      </c>
      <c r="H22" s="4" t="s">
        <v>19</v>
      </c>
      <c r="I22" s="4" t="s">
        <v>20</v>
      </c>
      <c r="J22" s="9">
        <v>630</v>
      </c>
      <c r="K22" s="9">
        <v>635</v>
      </c>
      <c r="M22" s="9">
        <f>K22-J22</f>
        <v>5</v>
      </c>
      <c r="N22" s="10">
        <f>K22/J22-1</f>
        <v>7.9365079365079083E-3</v>
      </c>
      <c r="P22" s="11">
        <v>8.6065573770491802E-2</v>
      </c>
      <c r="Q22" s="11">
        <v>9.1301222142343638E-2</v>
      </c>
    </row>
    <row r="23" spans="1:17" s="4" customFormat="1" ht="12.9" customHeight="1" x14ac:dyDescent="0.5">
      <c r="A23" s="4" t="s">
        <v>1206</v>
      </c>
      <c r="C23" s="4">
        <v>1646</v>
      </c>
      <c r="D23" s="4" t="s">
        <v>1207</v>
      </c>
      <c r="E23" s="4" t="s">
        <v>23</v>
      </c>
      <c r="F23" s="4" t="s">
        <v>1208</v>
      </c>
      <c r="G23" s="4" t="s">
        <v>1207</v>
      </c>
      <c r="H23" s="4" t="s">
        <v>19</v>
      </c>
      <c r="I23" s="4" t="s">
        <v>20</v>
      </c>
      <c r="J23" s="9">
        <v>980</v>
      </c>
      <c r="K23" s="9">
        <v>920</v>
      </c>
      <c r="M23" s="9">
        <f>K23-J23</f>
        <v>-60</v>
      </c>
      <c r="N23" s="10">
        <f>K23/J23-1</f>
        <v>-6.1224489795918324E-2</v>
      </c>
      <c r="P23" s="11">
        <v>0.13387978142076504</v>
      </c>
      <c r="Q23" s="11">
        <v>0.13227893601725377</v>
      </c>
    </row>
    <row r="24" spans="1:17" s="4" customFormat="1" ht="12.9" customHeight="1" x14ac:dyDescent="0.5">
      <c r="A24" s="4" t="s">
        <v>1209</v>
      </c>
      <c r="C24" s="4">
        <v>1647</v>
      </c>
      <c r="D24" s="4" t="s">
        <v>1210</v>
      </c>
      <c r="E24" s="4" t="s">
        <v>23</v>
      </c>
      <c r="F24" s="4" t="s">
        <v>1211</v>
      </c>
      <c r="G24" s="4" t="s">
        <v>1210</v>
      </c>
      <c r="H24" s="4" t="s">
        <v>19</v>
      </c>
      <c r="I24" s="4" t="s">
        <v>20</v>
      </c>
      <c r="J24" s="9">
        <v>650</v>
      </c>
      <c r="K24" s="9">
        <v>720</v>
      </c>
      <c r="M24" s="9">
        <f>K24-J24</f>
        <v>70</v>
      </c>
      <c r="N24" s="10">
        <f>K24/J24-1</f>
        <v>0.10769230769230775</v>
      </c>
      <c r="P24" s="11">
        <v>8.8797814207650275E-2</v>
      </c>
      <c r="Q24" s="11">
        <v>0.10352264557872035</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87908</v>
      </c>
      <c r="K26" s="18">
        <v>92000</v>
      </c>
      <c r="M26" s="18">
        <f>K26-J26</f>
        <v>4092</v>
      </c>
      <c r="N26" s="7">
        <f>K26/J26-1</f>
        <v>4.6548664512899851E-2</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7315</v>
      </c>
      <c r="K29" s="6">
        <v>6955</v>
      </c>
      <c r="M29" s="6">
        <f>K29-J29</f>
        <v>-360</v>
      </c>
      <c r="N29" s="7">
        <f>K29/J29-1</f>
        <v>-4.9213943950786043E-2</v>
      </c>
    </row>
    <row r="30" spans="1:17" s="4" customFormat="1" ht="12.9" customHeight="1" x14ac:dyDescent="0.5">
      <c r="A30" s="4" t="s">
        <v>1158</v>
      </c>
      <c r="C30" s="4">
        <v>1649</v>
      </c>
      <c r="D30" s="4" t="s">
        <v>1159</v>
      </c>
      <c r="E30" s="4" t="s">
        <v>23</v>
      </c>
      <c r="F30" s="4" t="s">
        <v>1220</v>
      </c>
      <c r="G30" s="4" t="s">
        <v>1159</v>
      </c>
      <c r="H30" s="4" t="s">
        <v>19</v>
      </c>
      <c r="I30" s="4" t="s">
        <v>20</v>
      </c>
      <c r="J30" s="9">
        <v>105</v>
      </c>
      <c r="K30" s="9">
        <v>140</v>
      </c>
      <c r="M30" s="9">
        <f>K30-J30</f>
        <v>35</v>
      </c>
      <c r="N30" s="10">
        <f>K30/J30-1</f>
        <v>0.33333333333333326</v>
      </c>
      <c r="P30" s="11">
        <v>1.4354066985645933E-2</v>
      </c>
      <c r="Q30" s="11">
        <v>2.0129403306973402E-2</v>
      </c>
    </row>
    <row r="31" spans="1:17" s="4" customFormat="1" ht="12.9" customHeight="1" x14ac:dyDescent="0.5">
      <c r="A31" s="4" t="s">
        <v>1161</v>
      </c>
      <c r="C31" s="4">
        <v>1650</v>
      </c>
      <c r="D31" s="4" t="s">
        <v>1162</v>
      </c>
      <c r="E31" s="4" t="s">
        <v>23</v>
      </c>
      <c r="F31" s="4" t="s">
        <v>1221</v>
      </c>
      <c r="G31" s="4" t="s">
        <v>1162</v>
      </c>
      <c r="H31" s="4" t="s">
        <v>19</v>
      </c>
      <c r="I31" s="4" t="s">
        <v>20</v>
      </c>
      <c r="J31" s="9">
        <v>110</v>
      </c>
      <c r="K31" s="9">
        <v>35</v>
      </c>
      <c r="M31" s="9">
        <f>K31-J31</f>
        <v>-75</v>
      </c>
      <c r="N31" s="10">
        <f>K31/J31-1</f>
        <v>-0.68181818181818188</v>
      </c>
      <c r="P31" s="11">
        <v>1.5037593984962405E-2</v>
      </c>
      <c r="Q31" s="11">
        <v>5.0323508267433505E-3</v>
      </c>
    </row>
    <row r="32" spans="1:17" s="4" customFormat="1" ht="12.9" customHeight="1" x14ac:dyDescent="0.5">
      <c r="A32" s="4" t="s">
        <v>1164</v>
      </c>
      <c r="C32" s="4">
        <v>1651</v>
      </c>
      <c r="D32" s="4" t="s">
        <v>1165</v>
      </c>
      <c r="E32" s="4" t="s">
        <v>23</v>
      </c>
      <c r="F32" s="4" t="s">
        <v>1222</v>
      </c>
      <c r="G32" s="4" t="s">
        <v>1165</v>
      </c>
      <c r="H32" s="4" t="s">
        <v>19</v>
      </c>
      <c r="I32" s="4" t="s">
        <v>20</v>
      </c>
      <c r="J32" s="9">
        <v>145</v>
      </c>
      <c r="K32" s="9">
        <v>75</v>
      </c>
      <c r="M32" s="9">
        <f>K32-J32</f>
        <v>-70</v>
      </c>
      <c r="N32" s="10">
        <f>K32/J32-1</f>
        <v>-0.48275862068965514</v>
      </c>
      <c r="P32" s="11">
        <v>1.9822282980177717E-2</v>
      </c>
      <c r="Q32" s="11">
        <v>1.0783608914450037E-2</v>
      </c>
    </row>
    <row r="33" spans="1:17" s="4" customFormat="1" ht="12.9" customHeight="1" x14ac:dyDescent="0.5">
      <c r="A33" s="4" t="s">
        <v>1167</v>
      </c>
      <c r="C33" s="4">
        <v>1652</v>
      </c>
      <c r="D33" s="4" t="s">
        <v>1168</v>
      </c>
      <c r="E33" s="4" t="s">
        <v>23</v>
      </c>
      <c r="F33" s="4" t="s">
        <v>1223</v>
      </c>
      <c r="G33" s="4" t="s">
        <v>1168</v>
      </c>
      <c r="H33" s="4" t="s">
        <v>19</v>
      </c>
      <c r="I33" s="4" t="s">
        <v>20</v>
      </c>
      <c r="J33" s="9">
        <v>190</v>
      </c>
      <c r="K33" s="9">
        <v>130</v>
      </c>
      <c r="M33" s="9">
        <f>K33-J33</f>
        <v>-60</v>
      </c>
      <c r="N33" s="10">
        <f>K33/J33-1</f>
        <v>-0.31578947368421051</v>
      </c>
      <c r="P33" s="11">
        <v>2.5974025974025976E-2</v>
      </c>
      <c r="Q33" s="11">
        <v>1.8691588785046728E-2</v>
      </c>
    </row>
    <row r="34" spans="1:17" s="4" customFormat="1" ht="12.9" customHeight="1" x14ac:dyDescent="0.5">
      <c r="A34" s="4" t="s">
        <v>1170</v>
      </c>
      <c r="C34" s="4">
        <v>1653</v>
      </c>
      <c r="D34" s="4" t="s">
        <v>1171</v>
      </c>
      <c r="E34" s="4" t="s">
        <v>23</v>
      </c>
      <c r="F34" s="4" t="s">
        <v>1224</v>
      </c>
      <c r="G34" s="4" t="s">
        <v>1171</v>
      </c>
      <c r="H34" s="4" t="s">
        <v>19</v>
      </c>
      <c r="I34" s="4" t="s">
        <v>20</v>
      </c>
      <c r="J34" s="9">
        <v>220</v>
      </c>
      <c r="K34" s="9">
        <v>190</v>
      </c>
      <c r="M34" s="9">
        <f>K34-J34</f>
        <v>-30</v>
      </c>
      <c r="N34" s="10">
        <f>K34/J34-1</f>
        <v>-0.13636363636363635</v>
      </c>
      <c r="P34" s="11">
        <v>3.007518796992481E-2</v>
      </c>
      <c r="Q34" s="11">
        <v>2.7318475916606758E-2</v>
      </c>
    </row>
    <row r="35" spans="1:17" s="4" customFormat="1" ht="12.9" customHeight="1" x14ac:dyDescent="0.5">
      <c r="A35" s="4" t="s">
        <v>1173</v>
      </c>
      <c r="C35" s="4">
        <v>1654</v>
      </c>
      <c r="D35" s="4" t="s">
        <v>1174</v>
      </c>
      <c r="E35" s="4" t="s">
        <v>23</v>
      </c>
      <c r="F35" s="4" t="s">
        <v>1225</v>
      </c>
      <c r="G35" s="4" t="s">
        <v>1174</v>
      </c>
      <c r="H35" s="4" t="s">
        <v>19</v>
      </c>
      <c r="I35" s="4" t="s">
        <v>20</v>
      </c>
      <c r="J35" s="9">
        <v>285</v>
      </c>
      <c r="K35" s="9">
        <v>180</v>
      </c>
      <c r="M35" s="9">
        <f>K35-J35</f>
        <v>-105</v>
      </c>
      <c r="N35" s="10">
        <f>K35/J35-1</f>
        <v>-0.36842105263157898</v>
      </c>
      <c r="P35" s="11">
        <v>3.896103896103896E-2</v>
      </c>
      <c r="Q35" s="11">
        <v>2.5880661394680086E-2</v>
      </c>
    </row>
    <row r="36" spans="1:17" s="4" customFormat="1" ht="12.9" customHeight="1" x14ac:dyDescent="0.5">
      <c r="A36" s="4" t="s">
        <v>1176</v>
      </c>
      <c r="C36" s="4">
        <v>1655</v>
      </c>
      <c r="D36" s="4" t="s">
        <v>1177</v>
      </c>
      <c r="E36" s="4" t="s">
        <v>23</v>
      </c>
      <c r="F36" s="4" t="s">
        <v>1226</v>
      </c>
      <c r="G36" s="4" t="s">
        <v>1177</v>
      </c>
      <c r="H36" s="4" t="s">
        <v>19</v>
      </c>
      <c r="I36" s="4" t="s">
        <v>20</v>
      </c>
      <c r="J36" s="9">
        <v>310</v>
      </c>
      <c r="K36" s="9">
        <v>250</v>
      </c>
      <c r="M36" s="9">
        <f>K36-J36</f>
        <v>-60</v>
      </c>
      <c r="N36" s="10">
        <f>K36/J36-1</f>
        <v>-0.19354838709677424</v>
      </c>
      <c r="P36" s="11">
        <v>4.2378673957621328E-2</v>
      </c>
      <c r="Q36" s="11">
        <v>3.5945363048166784E-2</v>
      </c>
    </row>
    <row r="37" spans="1:17" s="4" customFormat="1" ht="12.9" customHeight="1" x14ac:dyDescent="0.5">
      <c r="A37" s="4" t="s">
        <v>1179</v>
      </c>
      <c r="C37" s="4">
        <v>1656</v>
      </c>
      <c r="D37" s="4" t="s">
        <v>1180</v>
      </c>
      <c r="E37" s="4" t="s">
        <v>23</v>
      </c>
      <c r="F37" s="4" t="s">
        <v>1227</v>
      </c>
      <c r="G37" s="4" t="s">
        <v>1180</v>
      </c>
      <c r="H37" s="4" t="s">
        <v>19</v>
      </c>
      <c r="I37" s="4" t="s">
        <v>20</v>
      </c>
      <c r="J37" s="9">
        <v>290</v>
      </c>
      <c r="K37" s="9">
        <v>270</v>
      </c>
      <c r="M37" s="9">
        <f>K37-J37</f>
        <v>-20</v>
      </c>
      <c r="N37" s="10">
        <f>K37/J37-1</f>
        <v>-6.8965517241379337E-2</v>
      </c>
      <c r="P37" s="11">
        <v>3.9644565960355434E-2</v>
      </c>
      <c r="Q37" s="11">
        <v>3.8820992092020126E-2</v>
      </c>
    </row>
    <row r="38" spans="1:17" s="4" customFormat="1" ht="12.9" customHeight="1" x14ac:dyDescent="0.5">
      <c r="A38" s="4" t="s">
        <v>1182</v>
      </c>
      <c r="C38" s="4">
        <v>1657</v>
      </c>
      <c r="D38" s="4" t="s">
        <v>1183</v>
      </c>
      <c r="E38" s="4" t="s">
        <v>23</v>
      </c>
      <c r="F38" s="4" t="s">
        <v>1228</v>
      </c>
      <c r="G38" s="4" t="s">
        <v>1183</v>
      </c>
      <c r="H38" s="4" t="s">
        <v>19</v>
      </c>
      <c r="I38" s="4" t="s">
        <v>20</v>
      </c>
      <c r="J38" s="9">
        <v>295</v>
      </c>
      <c r="K38" s="9">
        <v>245</v>
      </c>
      <c r="M38" s="9">
        <f>K38-J38</f>
        <v>-50</v>
      </c>
      <c r="N38" s="10">
        <f>K38/J38-1</f>
        <v>-0.16949152542372881</v>
      </c>
      <c r="P38" s="11">
        <v>4.0328092959671907E-2</v>
      </c>
      <c r="Q38" s="11">
        <v>3.5226455787203452E-2</v>
      </c>
    </row>
    <row r="39" spans="1:17" s="4" customFormat="1" ht="12.9" customHeight="1" x14ac:dyDescent="0.5">
      <c r="A39" s="4" t="s">
        <v>1185</v>
      </c>
      <c r="C39" s="4">
        <v>1658</v>
      </c>
      <c r="D39" s="4" t="s">
        <v>1186</v>
      </c>
      <c r="E39" s="4" t="s">
        <v>23</v>
      </c>
      <c r="F39" s="4" t="s">
        <v>1229</v>
      </c>
      <c r="G39" s="4" t="s">
        <v>1186</v>
      </c>
      <c r="H39" s="4" t="s">
        <v>19</v>
      </c>
      <c r="I39" s="4" t="s">
        <v>20</v>
      </c>
      <c r="J39" s="9">
        <v>355</v>
      </c>
      <c r="K39" s="9">
        <v>285</v>
      </c>
      <c r="M39" s="9">
        <f>K39-J39</f>
        <v>-70</v>
      </c>
      <c r="N39" s="10">
        <f>K39/J39-1</f>
        <v>-0.19718309859154926</v>
      </c>
      <c r="P39" s="11">
        <v>4.8530416951469584E-2</v>
      </c>
      <c r="Q39" s="11">
        <v>4.0977713874910136E-2</v>
      </c>
    </row>
    <row r="40" spans="1:17" s="4" customFormat="1" ht="12.9" customHeight="1" x14ac:dyDescent="0.5">
      <c r="A40" s="4" t="s">
        <v>1119</v>
      </c>
      <c r="C40" s="4">
        <v>1659</v>
      </c>
      <c r="D40" s="4" t="s">
        <v>1188</v>
      </c>
      <c r="E40" s="4" t="s">
        <v>23</v>
      </c>
      <c r="F40" s="4" t="s">
        <v>1230</v>
      </c>
      <c r="G40" s="4" t="s">
        <v>1188</v>
      </c>
      <c r="H40" s="4" t="s">
        <v>19</v>
      </c>
      <c r="I40" s="4" t="s">
        <v>20</v>
      </c>
      <c r="J40" s="9">
        <v>550</v>
      </c>
      <c r="K40" s="9">
        <v>545</v>
      </c>
      <c r="M40" s="9">
        <f>K40-J40</f>
        <v>-5</v>
      </c>
      <c r="N40" s="10">
        <f>K40/J40-1</f>
        <v>-9.0909090909090384E-3</v>
      </c>
      <c r="P40" s="11">
        <v>7.5187969924812026E-2</v>
      </c>
      <c r="Q40" s="11">
        <v>7.8360891445003591E-2</v>
      </c>
    </row>
    <row r="41" spans="1:17" s="4" customFormat="1" ht="12.9" customHeight="1" x14ac:dyDescent="0.5">
      <c r="A41" s="4" t="s">
        <v>1123</v>
      </c>
      <c r="C41" s="4">
        <v>1660</v>
      </c>
      <c r="D41" s="4" t="s">
        <v>1190</v>
      </c>
      <c r="E41" s="4" t="s">
        <v>23</v>
      </c>
      <c r="F41" s="4" t="s">
        <v>1231</v>
      </c>
      <c r="G41" s="4" t="s">
        <v>1190</v>
      </c>
      <c r="H41" s="4" t="s">
        <v>19</v>
      </c>
      <c r="I41" s="4" t="s">
        <v>20</v>
      </c>
      <c r="J41" s="9">
        <v>570</v>
      </c>
      <c r="K41" s="9">
        <v>605</v>
      </c>
      <c r="M41" s="9">
        <f>K41-J41</f>
        <v>35</v>
      </c>
      <c r="N41" s="10">
        <f>K41/J41-1</f>
        <v>6.1403508771929793E-2</v>
      </c>
      <c r="P41" s="11">
        <v>7.792207792207792E-2</v>
      </c>
      <c r="Q41" s="11">
        <v>8.6987778576563618E-2</v>
      </c>
    </row>
    <row r="42" spans="1:17" s="4" customFormat="1" ht="12.9" customHeight="1" x14ac:dyDescent="0.5">
      <c r="A42" s="4" t="s">
        <v>1127</v>
      </c>
      <c r="C42" s="4">
        <v>1661</v>
      </c>
      <c r="D42" s="4" t="s">
        <v>1192</v>
      </c>
      <c r="E42" s="4" t="s">
        <v>23</v>
      </c>
      <c r="F42" s="4" t="s">
        <v>1232</v>
      </c>
      <c r="G42" s="4" t="s">
        <v>1192</v>
      </c>
      <c r="H42" s="4" t="s">
        <v>19</v>
      </c>
      <c r="I42" s="4" t="s">
        <v>20</v>
      </c>
      <c r="J42" s="9">
        <v>535</v>
      </c>
      <c r="K42" s="9">
        <v>505</v>
      </c>
      <c r="M42" s="9">
        <f>K42-J42</f>
        <v>-30</v>
      </c>
      <c r="N42" s="10">
        <f>K42/J42-1</f>
        <v>-5.6074766355140193E-2</v>
      </c>
      <c r="P42" s="11">
        <v>7.3137388926862612E-2</v>
      </c>
      <c r="Q42" s="11">
        <v>7.2609633357296907E-2</v>
      </c>
    </row>
    <row r="43" spans="1:17" s="4" customFormat="1" ht="12.9" customHeight="1" x14ac:dyDescent="0.5">
      <c r="A43" s="4" t="s">
        <v>1131</v>
      </c>
      <c r="C43" s="4">
        <v>1662</v>
      </c>
      <c r="D43" s="4" t="s">
        <v>1194</v>
      </c>
      <c r="E43" s="4" t="s">
        <v>23</v>
      </c>
      <c r="F43" s="4" t="s">
        <v>1233</v>
      </c>
      <c r="G43" s="4" t="s">
        <v>1194</v>
      </c>
      <c r="H43" s="4" t="s">
        <v>19</v>
      </c>
      <c r="I43" s="4" t="s">
        <v>20</v>
      </c>
      <c r="J43" s="9">
        <v>505</v>
      </c>
      <c r="K43" s="9">
        <v>595</v>
      </c>
      <c r="M43" s="9">
        <f>K43-J43</f>
        <v>90</v>
      </c>
      <c r="N43" s="10">
        <f>K43/J43-1</f>
        <v>0.17821782178217815</v>
      </c>
      <c r="P43" s="11">
        <v>6.903622693096377E-2</v>
      </c>
      <c r="Q43" s="11">
        <v>8.5549964054636954E-2</v>
      </c>
    </row>
    <row r="44" spans="1:17" s="4" customFormat="1" ht="12.9" customHeight="1" x14ac:dyDescent="0.5">
      <c r="A44" s="4" t="s">
        <v>1135</v>
      </c>
      <c r="C44" s="4">
        <v>1663</v>
      </c>
      <c r="D44" s="4" t="s">
        <v>1196</v>
      </c>
      <c r="E44" s="4" t="s">
        <v>23</v>
      </c>
      <c r="F44" s="4" t="s">
        <v>1234</v>
      </c>
      <c r="G44" s="4" t="s">
        <v>1196</v>
      </c>
      <c r="H44" s="4" t="s">
        <v>19</v>
      </c>
      <c r="I44" s="4" t="s">
        <v>20</v>
      </c>
      <c r="J44" s="9">
        <v>525</v>
      </c>
      <c r="K44" s="9">
        <v>405</v>
      </c>
      <c r="M44" s="9">
        <f>K44-J44</f>
        <v>-120</v>
      </c>
      <c r="N44" s="10">
        <f>K44/J44-1</f>
        <v>-0.22857142857142854</v>
      </c>
      <c r="P44" s="11">
        <v>7.1770334928229665E-2</v>
      </c>
      <c r="Q44" s="11">
        <v>5.8231488138030196E-2</v>
      </c>
    </row>
    <row r="45" spans="1:17" s="4" customFormat="1" ht="12.9" customHeight="1" x14ac:dyDescent="0.5">
      <c r="A45" s="4" t="s">
        <v>1139</v>
      </c>
      <c r="C45" s="4">
        <v>1664</v>
      </c>
      <c r="D45" s="4" t="s">
        <v>1198</v>
      </c>
      <c r="E45" s="4" t="s">
        <v>23</v>
      </c>
      <c r="F45" s="4" t="s">
        <v>1235</v>
      </c>
      <c r="G45" s="4" t="s">
        <v>1198</v>
      </c>
      <c r="H45" s="4" t="s">
        <v>19</v>
      </c>
      <c r="I45" s="4" t="s">
        <v>20</v>
      </c>
      <c r="J45" s="9">
        <v>2345</v>
      </c>
      <c r="K45" s="9">
        <v>2515</v>
      </c>
      <c r="M45" s="9">
        <f>K45-J45</f>
        <v>170</v>
      </c>
      <c r="N45" s="10">
        <f>K45/J45-1</f>
        <v>7.2494669509594933E-2</v>
      </c>
      <c r="P45" s="11">
        <v>0.32057416267942584</v>
      </c>
      <c r="Q45" s="11">
        <v>0.3616103522645579</v>
      </c>
    </row>
    <row r="46" spans="1:17" s="4" customFormat="1" ht="12.9" customHeight="1" x14ac:dyDescent="0.5">
      <c r="A46" s="4" t="s">
        <v>1200</v>
      </c>
      <c r="C46" s="4">
        <v>1665</v>
      </c>
      <c r="D46" s="4" t="s">
        <v>1201</v>
      </c>
      <c r="E46" s="4" t="s">
        <v>23</v>
      </c>
      <c r="F46" s="4" t="s">
        <v>1236</v>
      </c>
      <c r="G46" s="4" t="s">
        <v>1201</v>
      </c>
      <c r="H46" s="4" t="s">
        <v>19</v>
      </c>
      <c r="I46" s="4" t="s">
        <v>20</v>
      </c>
      <c r="J46" s="9">
        <v>890</v>
      </c>
      <c r="K46" s="9">
        <v>890</v>
      </c>
      <c r="M46" s="9">
        <f>K46-J46</f>
        <v>0</v>
      </c>
      <c r="N46" s="10">
        <f>K46/J46-1</f>
        <v>0</v>
      </c>
      <c r="P46" s="11">
        <v>0.12166780587833219</v>
      </c>
      <c r="Q46" s="11">
        <v>0.12796549245147376</v>
      </c>
    </row>
    <row r="47" spans="1:17" s="4" customFormat="1" ht="12.9" customHeight="1" x14ac:dyDescent="0.5">
      <c r="A47" s="4" t="s">
        <v>1203</v>
      </c>
      <c r="C47" s="4">
        <v>1666</v>
      </c>
      <c r="D47" s="4" t="s">
        <v>1204</v>
      </c>
      <c r="E47" s="4" t="s">
        <v>23</v>
      </c>
      <c r="F47" s="4" t="s">
        <v>1237</v>
      </c>
      <c r="G47" s="4" t="s">
        <v>1204</v>
      </c>
      <c r="H47" s="4" t="s">
        <v>19</v>
      </c>
      <c r="I47" s="4" t="s">
        <v>20</v>
      </c>
      <c r="J47" s="9">
        <v>720</v>
      </c>
      <c r="K47" s="9">
        <v>700</v>
      </c>
      <c r="M47" s="9">
        <f>K47-J47</f>
        <v>-20</v>
      </c>
      <c r="N47" s="10">
        <f>K47/J47-1</f>
        <v>-2.777777777777779E-2</v>
      </c>
      <c r="P47" s="11">
        <v>9.8427887901572114E-2</v>
      </c>
      <c r="Q47" s="11">
        <v>0.100647016534867</v>
      </c>
    </row>
    <row r="48" spans="1:17" s="4" customFormat="1" ht="12.9" customHeight="1" x14ac:dyDescent="0.5">
      <c r="A48" s="4" t="s">
        <v>1146</v>
      </c>
      <c r="C48" s="4">
        <v>1667</v>
      </c>
      <c r="D48" s="4" t="s">
        <v>1238</v>
      </c>
      <c r="E48" s="4" t="s">
        <v>23</v>
      </c>
      <c r="F48" s="4" t="s">
        <v>1239</v>
      </c>
      <c r="G48" s="4" t="s">
        <v>1238</v>
      </c>
      <c r="H48" s="4" t="s">
        <v>19</v>
      </c>
      <c r="I48" s="4" t="s">
        <v>20</v>
      </c>
      <c r="J48" s="9">
        <v>735</v>
      </c>
      <c r="K48" s="9">
        <v>925</v>
      </c>
      <c r="M48" s="9">
        <f>K48-J48</f>
        <v>190</v>
      </c>
      <c r="N48" s="10">
        <f>K48/J48-1</f>
        <v>0.25850340136054428</v>
      </c>
      <c r="P48" s="11">
        <v>0.10047846889952153</v>
      </c>
      <c r="Q48" s="11">
        <v>0.13299784327821712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74258</v>
      </c>
      <c r="K50" s="18">
        <v>81000</v>
      </c>
      <c r="M50" s="18">
        <f>K50-J50</f>
        <v>6742</v>
      </c>
      <c r="N50" s="7">
        <f>K50/J50-1</f>
        <v>9.0791564545234182E-2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5525</v>
      </c>
      <c r="K4" s="6">
        <v>5060</v>
      </c>
      <c r="M4" s="6">
        <f>K4-J4</f>
        <v>-465</v>
      </c>
      <c r="N4" s="7">
        <f>K4/J4-1</f>
        <v>-8.4162895927601844E-2</v>
      </c>
    </row>
    <row r="5" spans="1:17" s="4" customFormat="1" ht="12.9" customHeight="1" x14ac:dyDescent="0.5">
      <c r="A5" s="4" t="s">
        <v>1249</v>
      </c>
      <c r="C5" s="4">
        <v>1730</v>
      </c>
      <c r="D5" s="4" t="s">
        <v>1250</v>
      </c>
      <c r="E5" s="4" t="s">
        <v>23</v>
      </c>
      <c r="F5" s="4" t="s">
        <v>1251</v>
      </c>
      <c r="G5" s="4" t="s">
        <v>1252</v>
      </c>
      <c r="H5" s="4" t="s">
        <v>19</v>
      </c>
      <c r="I5" s="4" t="s">
        <v>20</v>
      </c>
      <c r="J5" s="17">
        <v>100055</v>
      </c>
      <c r="K5" s="17">
        <v>105000</v>
      </c>
      <c r="M5" s="17">
        <f>K5-J5</f>
        <v>4945</v>
      </c>
      <c r="N5" s="10">
        <f>K5/J5-1</f>
        <v>4.9422817450402334E-2</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1410</v>
      </c>
      <c r="K7" s="9">
        <v>1120</v>
      </c>
      <c r="M7" s="9">
        <f>K7-J7</f>
        <v>-290</v>
      </c>
      <c r="N7" s="10">
        <f>K7/J7-1</f>
        <v>-0.20567375886524819</v>
      </c>
      <c r="P7" s="11">
        <v>0.25520361990950224</v>
      </c>
      <c r="Q7" s="11">
        <v>0.22134387351778656</v>
      </c>
    </row>
    <row r="8" spans="1:17" s="4" customFormat="1" ht="12.9" customHeight="1" x14ac:dyDescent="0.5">
      <c r="A8" s="4" t="s">
        <v>1257</v>
      </c>
      <c r="C8" s="4">
        <v>1736</v>
      </c>
      <c r="D8" s="4" t="s">
        <v>1258</v>
      </c>
      <c r="E8" s="4" t="s">
        <v>23</v>
      </c>
      <c r="F8" s="4" t="s">
        <v>1259</v>
      </c>
      <c r="G8" s="4" t="s">
        <v>1260</v>
      </c>
      <c r="H8" s="4" t="s">
        <v>19</v>
      </c>
      <c r="I8" s="4" t="s">
        <v>20</v>
      </c>
      <c r="J8" s="17">
        <v>114307</v>
      </c>
      <c r="K8" s="17">
        <v>118000</v>
      </c>
      <c r="M8" s="17">
        <f>K8-J8</f>
        <v>3693</v>
      </c>
      <c r="N8" s="10">
        <f>K8/J8-1</f>
        <v>3.2307732684787371E-2</v>
      </c>
    </row>
    <row r="9" spans="1:17" s="4" customFormat="1" ht="12.9" customHeight="1" x14ac:dyDescent="0.5">
      <c r="A9" s="4" t="s">
        <v>1261</v>
      </c>
      <c r="C9" s="4">
        <v>1740</v>
      </c>
      <c r="D9" s="4" t="s">
        <v>1262</v>
      </c>
      <c r="E9" s="4" t="s">
        <v>23</v>
      </c>
      <c r="F9" s="4" t="s">
        <v>1263</v>
      </c>
      <c r="G9" s="4" t="s">
        <v>1264</v>
      </c>
      <c r="H9" s="4" t="s">
        <v>19</v>
      </c>
      <c r="I9" s="4" t="s">
        <v>20</v>
      </c>
      <c r="J9" s="9">
        <v>2605</v>
      </c>
      <c r="K9" s="9">
        <v>2360</v>
      </c>
      <c r="M9" s="9">
        <f>K9-J9</f>
        <v>-245</v>
      </c>
      <c r="N9" s="10">
        <f>K9/J9-1</f>
        <v>-9.4049904030710119E-2</v>
      </c>
      <c r="P9" s="11">
        <v>0.47149321266968325</v>
      </c>
      <c r="Q9" s="11">
        <v>0.466403162055336</v>
      </c>
    </row>
    <row r="10" spans="1:17" s="4" customFormat="1" ht="12.9" customHeight="1" x14ac:dyDescent="0.5">
      <c r="A10" s="4" t="s">
        <v>1257</v>
      </c>
      <c r="C10" s="4">
        <v>1742</v>
      </c>
      <c r="D10" s="4" t="s">
        <v>1265</v>
      </c>
      <c r="E10" s="4" t="s">
        <v>23</v>
      </c>
      <c r="F10" s="4" t="s">
        <v>1266</v>
      </c>
      <c r="G10" s="4" t="s">
        <v>1267</v>
      </c>
      <c r="H10" s="4" t="s">
        <v>19</v>
      </c>
      <c r="I10" s="4" t="s">
        <v>20</v>
      </c>
      <c r="J10" s="17">
        <v>122580</v>
      </c>
      <c r="K10" s="17">
        <v>130000</v>
      </c>
      <c r="M10" s="17">
        <f>K10-J10</f>
        <v>7420</v>
      </c>
      <c r="N10" s="10">
        <f>K10/J10-1</f>
        <v>6.0531897536302726E-2</v>
      </c>
    </row>
    <row r="11" spans="1:17" s="4" customFormat="1" ht="12.9" customHeight="1" x14ac:dyDescent="0.5">
      <c r="A11" s="4" t="s">
        <v>1268</v>
      </c>
      <c r="C11" s="4">
        <v>1746</v>
      </c>
      <c r="D11" s="4" t="s">
        <v>1269</v>
      </c>
      <c r="E11" s="4" t="s">
        <v>23</v>
      </c>
      <c r="F11" s="4" t="s">
        <v>1270</v>
      </c>
      <c r="G11" s="4" t="s">
        <v>1271</v>
      </c>
      <c r="H11" s="4" t="s">
        <v>19</v>
      </c>
      <c r="I11" s="4" t="s">
        <v>20</v>
      </c>
      <c r="J11" s="9">
        <v>1295</v>
      </c>
      <c r="K11" s="9">
        <v>1290</v>
      </c>
      <c r="M11" s="9">
        <f>K11-J11</f>
        <v>-5</v>
      </c>
      <c r="N11" s="10">
        <f>K11/J11-1</f>
        <v>-3.8610038610038533E-3</v>
      </c>
      <c r="P11" s="11">
        <v>0.23438914027149321</v>
      </c>
      <c r="Q11" s="11">
        <v>0.25494071146245062</v>
      </c>
    </row>
    <row r="12" spans="1:17" s="4" customFormat="1" ht="12.9" customHeight="1" x14ac:dyDescent="0.5">
      <c r="A12" s="4" t="s">
        <v>1257</v>
      </c>
      <c r="C12" s="4">
        <v>1748</v>
      </c>
      <c r="D12" s="4" t="s">
        <v>1272</v>
      </c>
      <c r="E12" s="4" t="s">
        <v>23</v>
      </c>
      <c r="F12" s="4" t="s">
        <v>1273</v>
      </c>
      <c r="G12" s="4" t="s">
        <v>1274</v>
      </c>
      <c r="H12" s="4" t="s">
        <v>19</v>
      </c>
      <c r="I12" s="4" t="s">
        <v>20</v>
      </c>
      <c r="J12" s="17">
        <v>48113</v>
      </c>
      <c r="K12" s="17">
        <v>60400</v>
      </c>
      <c r="M12" s="17">
        <f>K12-J12</f>
        <v>12287</v>
      </c>
      <c r="N12" s="10">
        <f>K12/J12-1</f>
        <v>0.25537796437553251</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21050</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6890</v>
      </c>
      <c r="M16" s="15" t="s">
        <v>154</v>
      </c>
      <c r="N16" s="15" t="s">
        <v>154</v>
      </c>
      <c r="P16" s="15" t="s">
        <v>154</v>
      </c>
      <c r="Q16" s="11">
        <v>0.32731591448931119</v>
      </c>
    </row>
    <row r="17" spans="1:17" s="4" customFormat="1" ht="12.9" customHeight="1" x14ac:dyDescent="0.5">
      <c r="A17" s="4" t="s">
        <v>1282</v>
      </c>
      <c r="C17" s="4" t="s">
        <v>151</v>
      </c>
      <c r="D17" s="4" t="s">
        <v>151</v>
      </c>
      <c r="F17" s="4" t="s">
        <v>1283</v>
      </c>
      <c r="G17" s="4" t="s">
        <v>1284</v>
      </c>
      <c r="H17" s="4" t="s">
        <v>19</v>
      </c>
      <c r="I17" s="4" t="s">
        <v>20</v>
      </c>
      <c r="J17" s="15" t="s">
        <v>154</v>
      </c>
      <c r="K17" s="9">
        <v>2360</v>
      </c>
      <c r="M17" s="15" t="s">
        <v>154</v>
      </c>
      <c r="N17" s="15" t="s">
        <v>154</v>
      </c>
      <c r="P17" s="15" t="s">
        <v>154</v>
      </c>
      <c r="Q17" s="11">
        <v>0.11211401425178147</v>
      </c>
    </row>
    <row r="18" spans="1:17" s="4" customFormat="1" ht="12.9" customHeight="1" x14ac:dyDescent="0.5">
      <c r="A18" s="4" t="s">
        <v>1285</v>
      </c>
      <c r="C18" s="4" t="s">
        <v>151</v>
      </c>
      <c r="D18" s="4" t="s">
        <v>151</v>
      </c>
      <c r="F18" s="4" t="s">
        <v>1286</v>
      </c>
      <c r="G18" s="4" t="s">
        <v>1287</v>
      </c>
      <c r="H18" s="4" t="s">
        <v>19</v>
      </c>
      <c r="I18" s="4" t="s">
        <v>20</v>
      </c>
      <c r="J18" s="15" t="s">
        <v>154</v>
      </c>
      <c r="K18" s="9">
        <v>12645</v>
      </c>
      <c r="M18" s="15" t="s">
        <v>154</v>
      </c>
      <c r="N18" s="15" t="s">
        <v>154</v>
      </c>
      <c r="P18" s="15" t="s">
        <v>154</v>
      </c>
      <c r="Q18" s="11">
        <v>0.60071258907363423</v>
      </c>
    </row>
    <row r="19" spans="1:17" s="4" customFormat="1" ht="12.9" customHeight="1" x14ac:dyDescent="0.5">
      <c r="A19" s="4" t="s">
        <v>1288</v>
      </c>
      <c r="C19" s="4" t="s">
        <v>151</v>
      </c>
      <c r="D19" s="4" t="s">
        <v>151</v>
      </c>
      <c r="F19" s="4" t="s">
        <v>1289</v>
      </c>
      <c r="G19" s="4" t="s">
        <v>72</v>
      </c>
      <c r="H19" s="4" t="s">
        <v>19</v>
      </c>
      <c r="I19" s="4" t="s">
        <v>20</v>
      </c>
      <c r="J19" s="15" t="s">
        <v>154</v>
      </c>
      <c r="K19" s="9">
        <v>1515</v>
      </c>
      <c r="M19" s="15" t="s">
        <v>154</v>
      </c>
      <c r="N19" s="15" t="s">
        <v>154</v>
      </c>
      <c r="P19" s="15" t="s">
        <v>154</v>
      </c>
      <c r="Q19" s="11">
        <v>7.1971496437054638E-2</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10655</v>
      </c>
      <c r="M21" s="16" t="s">
        <v>154</v>
      </c>
      <c r="N21" s="16" t="s">
        <v>154</v>
      </c>
      <c r="P21" s="16" t="s">
        <v>154</v>
      </c>
      <c r="Q21" s="8">
        <v>0.50617577197149644</v>
      </c>
    </row>
    <row r="22" spans="1:17" s="5" customFormat="1" ht="12.9" customHeight="1" x14ac:dyDescent="0.5">
      <c r="A22" s="5" t="s">
        <v>1291</v>
      </c>
      <c r="C22" s="5" t="s">
        <v>151</v>
      </c>
      <c r="D22" s="5" t="s">
        <v>151</v>
      </c>
      <c r="F22" s="5" t="s">
        <v>1277</v>
      </c>
      <c r="G22" s="5" t="s">
        <v>1278</v>
      </c>
      <c r="H22" s="5" t="s">
        <v>19</v>
      </c>
      <c r="I22" s="5" t="s">
        <v>105</v>
      </c>
      <c r="J22" s="16" t="s">
        <v>154</v>
      </c>
      <c r="K22" s="6">
        <v>10395</v>
      </c>
      <c r="M22" s="16" t="s">
        <v>154</v>
      </c>
      <c r="N22" s="16" t="s">
        <v>154</v>
      </c>
      <c r="P22" s="16" t="s">
        <v>154</v>
      </c>
      <c r="Q22" s="8">
        <v>0.49382422802850356</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3910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1790</v>
      </c>
      <c r="M26" s="15" t="s">
        <v>154</v>
      </c>
      <c r="N26" s="15" t="s">
        <v>154</v>
      </c>
      <c r="P26" s="15" t="s">
        <v>154</v>
      </c>
      <c r="Q26" s="11">
        <v>0.4578005115089514</v>
      </c>
    </row>
    <row r="27" spans="1:17" s="4" customFormat="1" ht="12.9" customHeight="1" x14ac:dyDescent="0.5">
      <c r="A27" s="4" t="s">
        <v>1298</v>
      </c>
      <c r="C27" s="4" t="s">
        <v>151</v>
      </c>
      <c r="D27" s="4" t="s">
        <v>151</v>
      </c>
      <c r="F27" s="4" t="s">
        <v>1299</v>
      </c>
      <c r="G27" s="4" t="s">
        <v>1284</v>
      </c>
      <c r="H27" s="4" t="s">
        <v>19</v>
      </c>
      <c r="I27" s="4" t="s">
        <v>20</v>
      </c>
      <c r="J27" s="15" t="s">
        <v>154</v>
      </c>
      <c r="K27" s="9">
        <v>760</v>
      </c>
      <c r="M27" s="15" t="s">
        <v>154</v>
      </c>
      <c r="N27" s="15" t="s">
        <v>154</v>
      </c>
      <c r="P27" s="15" t="s">
        <v>154</v>
      </c>
      <c r="Q27" s="11">
        <v>0.19437340153452684</v>
      </c>
    </row>
    <row r="28" spans="1:17" s="4" customFormat="1" ht="12.9" customHeight="1" x14ac:dyDescent="0.5">
      <c r="A28" s="4" t="s">
        <v>1300</v>
      </c>
      <c r="C28" s="4" t="s">
        <v>151</v>
      </c>
      <c r="D28" s="4" t="s">
        <v>151</v>
      </c>
      <c r="F28" s="4" t="s">
        <v>1301</v>
      </c>
      <c r="G28" s="4" t="s">
        <v>1287</v>
      </c>
      <c r="H28" s="4" t="s">
        <v>19</v>
      </c>
      <c r="I28" s="4" t="s">
        <v>20</v>
      </c>
      <c r="J28" s="15" t="s">
        <v>154</v>
      </c>
      <c r="K28" s="9">
        <v>1910</v>
      </c>
      <c r="M28" s="15" t="s">
        <v>154</v>
      </c>
      <c r="N28" s="15" t="s">
        <v>154</v>
      </c>
      <c r="P28" s="15" t="s">
        <v>154</v>
      </c>
      <c r="Q28" s="11">
        <v>0.48849104859335041</v>
      </c>
    </row>
    <row r="29" spans="1:17" s="4" customFormat="1" ht="12.9" customHeight="1" x14ac:dyDescent="0.5">
      <c r="A29" s="4" t="s">
        <v>1302</v>
      </c>
      <c r="C29" s="4" t="s">
        <v>151</v>
      </c>
      <c r="D29" s="4" t="s">
        <v>151</v>
      </c>
      <c r="F29" s="4" t="s">
        <v>1303</v>
      </c>
      <c r="G29" s="4" t="s">
        <v>72</v>
      </c>
      <c r="H29" s="4" t="s">
        <v>19</v>
      </c>
      <c r="I29" s="4" t="s">
        <v>20</v>
      </c>
      <c r="J29" s="15" t="s">
        <v>154</v>
      </c>
      <c r="K29" s="9">
        <v>205</v>
      </c>
      <c r="M29" s="15" t="s">
        <v>154</v>
      </c>
      <c r="N29" s="15" t="s">
        <v>154</v>
      </c>
      <c r="P29" s="15" t="s">
        <v>154</v>
      </c>
      <c r="Q29" s="11">
        <v>5.2429667519181586E-2</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1855</v>
      </c>
      <c r="M31" s="16" t="s">
        <v>154</v>
      </c>
      <c r="N31" s="16" t="s">
        <v>154</v>
      </c>
      <c r="P31" s="16" t="s">
        <v>154</v>
      </c>
      <c r="Q31" s="8">
        <v>0.47442455242966752</v>
      </c>
    </row>
    <row r="32" spans="1:17" s="5" customFormat="1" ht="12.9" customHeight="1" x14ac:dyDescent="0.5">
      <c r="A32" s="5" t="s">
        <v>1305</v>
      </c>
      <c r="C32" s="5" t="s">
        <v>151</v>
      </c>
      <c r="D32" s="5" t="s">
        <v>151</v>
      </c>
      <c r="F32" s="5" t="s">
        <v>1294</v>
      </c>
      <c r="G32" s="5" t="s">
        <v>1295</v>
      </c>
      <c r="H32" s="5" t="s">
        <v>19</v>
      </c>
      <c r="I32" s="5" t="s">
        <v>105</v>
      </c>
      <c r="J32" s="16" t="s">
        <v>154</v>
      </c>
      <c r="K32" s="6">
        <v>2050</v>
      </c>
      <c r="M32" s="16" t="s">
        <v>154</v>
      </c>
      <c r="N32" s="16" t="s">
        <v>154</v>
      </c>
      <c r="P32" s="16" t="s">
        <v>154</v>
      </c>
      <c r="Q32" s="8">
        <v>0.52429667519181589</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0.186</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0.26</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0.32100000000000001</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0.151</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0.13700000000000001</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0.17399999999999999</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0.19700000000000001</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22380</v>
      </c>
      <c r="K4" s="6">
        <v>21350</v>
      </c>
      <c r="M4" s="6">
        <f>K4-J4</f>
        <v>-1030</v>
      </c>
      <c r="N4" s="7">
        <f>K4/J4-1</f>
        <v>-4.602323503127792E-2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22390</v>
      </c>
      <c r="K7" s="6">
        <v>21050</v>
      </c>
      <c r="M7" s="6">
        <f>K7-J7</f>
        <v>-1340</v>
      </c>
      <c r="N7" s="7">
        <f>K7/J7-1</f>
        <v>-5.9848146493970522E-2</v>
      </c>
    </row>
    <row r="8" spans="1:17" s="5" customFormat="1" ht="12.9" customHeight="1" x14ac:dyDescent="0.5">
      <c r="A8" s="5" t="s">
        <v>26</v>
      </c>
      <c r="C8" s="5">
        <v>2</v>
      </c>
      <c r="D8" s="5" t="s">
        <v>27</v>
      </c>
      <c r="E8" s="5" t="s">
        <v>23</v>
      </c>
      <c r="F8" s="5" t="s">
        <v>28</v>
      </c>
      <c r="G8" s="5" t="s">
        <v>27</v>
      </c>
      <c r="H8" s="5" t="s">
        <v>19</v>
      </c>
      <c r="I8" s="5" t="s">
        <v>20</v>
      </c>
      <c r="J8" s="6">
        <v>6265</v>
      </c>
      <c r="K8" s="6">
        <v>5910</v>
      </c>
      <c r="M8" s="6">
        <f>K8-J8</f>
        <v>-355</v>
      </c>
      <c r="N8" s="7">
        <f>K8/J8-1</f>
        <v>-5.6664006384676724E-2</v>
      </c>
      <c r="P8" s="8">
        <v>0.27981241625725772</v>
      </c>
      <c r="Q8" s="8">
        <v>0.28076009501187649</v>
      </c>
    </row>
    <row r="9" spans="1:17" s="4" customFormat="1" ht="12.9" customHeight="1" x14ac:dyDescent="0.5">
      <c r="A9" s="4" t="s">
        <v>29</v>
      </c>
      <c r="C9" s="4">
        <v>3</v>
      </c>
      <c r="D9" s="4" t="s">
        <v>30</v>
      </c>
      <c r="E9" s="4" t="s">
        <v>23</v>
      </c>
      <c r="F9" s="4" t="s">
        <v>31</v>
      </c>
      <c r="G9" s="4" t="s">
        <v>30</v>
      </c>
      <c r="H9" s="4" t="s">
        <v>19</v>
      </c>
      <c r="I9" s="4" t="s">
        <v>20</v>
      </c>
      <c r="J9" s="9">
        <v>2150</v>
      </c>
      <c r="K9" s="9">
        <v>2005</v>
      </c>
      <c r="M9" s="9">
        <f>K9-J9</f>
        <v>-145</v>
      </c>
      <c r="N9" s="10">
        <f>K9/J9-1</f>
        <v>-6.7441860465116243E-2</v>
      </c>
      <c r="P9" s="11">
        <v>9.6025011165698976E-2</v>
      </c>
      <c r="Q9" s="11">
        <v>9.5249406175771975E-2</v>
      </c>
    </row>
    <row r="10" spans="1:17" s="4" customFormat="1" ht="12.9" customHeight="1" x14ac:dyDescent="0.5">
      <c r="A10" s="4" t="s">
        <v>32</v>
      </c>
      <c r="C10" s="4">
        <v>4</v>
      </c>
      <c r="D10" s="4" t="s">
        <v>33</v>
      </c>
      <c r="E10" s="4" t="s">
        <v>23</v>
      </c>
      <c r="F10" s="4" t="s">
        <v>34</v>
      </c>
      <c r="G10" s="4" t="s">
        <v>33</v>
      </c>
      <c r="H10" s="4" t="s">
        <v>19</v>
      </c>
      <c r="I10" s="4" t="s">
        <v>20</v>
      </c>
      <c r="J10" s="9">
        <v>2210</v>
      </c>
      <c r="K10" s="9">
        <v>1910</v>
      </c>
      <c r="M10" s="9">
        <f>K10-J10</f>
        <v>-300</v>
      </c>
      <c r="N10" s="10">
        <f>K10/J10-1</f>
        <v>-0.13574660633484159</v>
      </c>
      <c r="P10" s="11">
        <v>9.8704778919160338E-2</v>
      </c>
      <c r="Q10" s="11">
        <v>9.0736342042755339E-2</v>
      </c>
    </row>
    <row r="11" spans="1:17" s="4" customFormat="1" ht="12.9" customHeight="1" x14ac:dyDescent="0.5">
      <c r="A11" s="4" t="s">
        <v>35</v>
      </c>
      <c r="C11" s="4">
        <v>5</v>
      </c>
      <c r="D11" s="4" t="s">
        <v>36</v>
      </c>
      <c r="E11" s="4" t="s">
        <v>23</v>
      </c>
      <c r="F11" s="4" t="s">
        <v>37</v>
      </c>
      <c r="G11" s="4" t="s">
        <v>36</v>
      </c>
      <c r="H11" s="4" t="s">
        <v>19</v>
      </c>
      <c r="I11" s="4" t="s">
        <v>20</v>
      </c>
      <c r="J11" s="9">
        <v>1900</v>
      </c>
      <c r="K11" s="9">
        <v>1995</v>
      </c>
      <c r="M11" s="9">
        <f>K11-J11</f>
        <v>95</v>
      </c>
      <c r="N11" s="10">
        <f>K11/J11-1</f>
        <v>5.0000000000000044E-2</v>
      </c>
      <c r="P11" s="11">
        <v>8.4859312192943279E-2</v>
      </c>
      <c r="Q11" s="11">
        <v>9.4774346793349173E-2</v>
      </c>
    </row>
    <row r="12" spans="1:17" s="5" customFormat="1" ht="12.9" customHeight="1" x14ac:dyDescent="0.5">
      <c r="A12" s="5" t="s">
        <v>38</v>
      </c>
      <c r="C12" s="5">
        <v>6</v>
      </c>
      <c r="D12" s="5" t="s">
        <v>39</v>
      </c>
      <c r="E12" s="5" t="s">
        <v>23</v>
      </c>
      <c r="F12" s="5" t="s">
        <v>40</v>
      </c>
      <c r="G12" s="5" t="s">
        <v>39</v>
      </c>
      <c r="H12" s="5" t="s">
        <v>19</v>
      </c>
      <c r="I12" s="5" t="s">
        <v>20</v>
      </c>
      <c r="J12" s="6">
        <v>14840</v>
      </c>
      <c r="K12" s="6">
        <v>13625</v>
      </c>
      <c r="M12" s="6">
        <f>K12-J12</f>
        <v>-1215</v>
      </c>
      <c r="N12" s="7">
        <f>K12/J12-1</f>
        <v>-8.1873315363881427E-2</v>
      </c>
      <c r="P12" s="8">
        <v>0.66279589102277803</v>
      </c>
      <c r="Q12" s="8">
        <v>0.64726840855106893</v>
      </c>
    </row>
    <row r="13" spans="1:17" s="4" customFormat="1" ht="12.9" customHeight="1" x14ac:dyDescent="0.5">
      <c r="A13" s="4" t="s">
        <v>41</v>
      </c>
      <c r="C13" s="4">
        <v>7</v>
      </c>
      <c r="D13" s="4" t="s">
        <v>42</v>
      </c>
      <c r="E13" s="4" t="s">
        <v>23</v>
      </c>
      <c r="F13" s="4" t="s">
        <v>43</v>
      </c>
      <c r="G13" s="4" t="s">
        <v>42</v>
      </c>
      <c r="H13" s="4" t="s">
        <v>19</v>
      </c>
      <c r="I13" s="4" t="s">
        <v>20</v>
      </c>
      <c r="J13" s="9">
        <v>1745</v>
      </c>
      <c r="K13" s="9">
        <v>1520</v>
      </c>
      <c r="M13" s="9">
        <f>K13-J13</f>
        <v>-225</v>
      </c>
      <c r="N13" s="10">
        <f>K13/J13-1</f>
        <v>-0.12893982808022919</v>
      </c>
      <c r="P13" s="11">
        <v>7.7936578829834749E-2</v>
      </c>
      <c r="Q13" s="11">
        <v>7.2209026128266032E-2</v>
      </c>
    </row>
    <row r="14" spans="1:17" s="4" customFormat="1" ht="12.9" customHeight="1" x14ac:dyDescent="0.5">
      <c r="A14" s="4" t="s">
        <v>44</v>
      </c>
      <c r="C14" s="4">
        <v>8</v>
      </c>
      <c r="D14" s="4" t="s">
        <v>45</v>
      </c>
      <c r="E14" s="4" t="s">
        <v>23</v>
      </c>
      <c r="F14" s="4" t="s">
        <v>46</v>
      </c>
      <c r="G14" s="4" t="s">
        <v>45</v>
      </c>
      <c r="H14" s="4" t="s">
        <v>19</v>
      </c>
      <c r="I14" s="4" t="s">
        <v>20</v>
      </c>
      <c r="J14" s="9">
        <v>1730</v>
      </c>
      <c r="K14" s="9">
        <v>1500</v>
      </c>
      <c r="M14" s="9">
        <f>K14-J14</f>
        <v>-230</v>
      </c>
      <c r="N14" s="10">
        <f>K14/J14-1</f>
        <v>-0.13294797687861271</v>
      </c>
      <c r="P14" s="11">
        <v>7.7266636891469412E-2</v>
      </c>
      <c r="Q14" s="11">
        <v>7.1258907363420429E-2</v>
      </c>
    </row>
    <row r="15" spans="1:17" s="4" customFormat="1" ht="12.9" customHeight="1" x14ac:dyDescent="0.5">
      <c r="A15" s="4" t="s">
        <v>47</v>
      </c>
      <c r="C15" s="4">
        <v>9</v>
      </c>
      <c r="D15" s="4" t="s">
        <v>48</v>
      </c>
      <c r="E15" s="4" t="s">
        <v>23</v>
      </c>
      <c r="F15" s="4" t="s">
        <v>49</v>
      </c>
      <c r="G15" s="4" t="s">
        <v>48</v>
      </c>
      <c r="H15" s="4" t="s">
        <v>19</v>
      </c>
      <c r="I15" s="4" t="s">
        <v>20</v>
      </c>
      <c r="J15" s="9">
        <v>1790</v>
      </c>
      <c r="K15" s="9">
        <v>1725</v>
      </c>
      <c r="M15" s="9">
        <f>K15-J15</f>
        <v>-65</v>
      </c>
      <c r="N15" s="10">
        <f>K15/J15-1</f>
        <v>-3.6312849162011163E-2</v>
      </c>
      <c r="P15" s="11">
        <v>7.9946404644930774E-2</v>
      </c>
      <c r="Q15" s="11">
        <v>8.1947743467933487E-2</v>
      </c>
    </row>
    <row r="16" spans="1:17" s="4" customFormat="1" ht="12.9" customHeight="1" x14ac:dyDescent="0.5">
      <c r="A16" s="4" t="s">
        <v>50</v>
      </c>
      <c r="C16" s="4">
        <v>10</v>
      </c>
      <c r="D16" s="4" t="s">
        <v>51</v>
      </c>
      <c r="E16" s="4" t="s">
        <v>23</v>
      </c>
      <c r="F16" s="4" t="s">
        <v>52</v>
      </c>
      <c r="G16" s="4" t="s">
        <v>51</v>
      </c>
      <c r="H16" s="4" t="s">
        <v>19</v>
      </c>
      <c r="I16" s="4" t="s">
        <v>20</v>
      </c>
      <c r="J16" s="9">
        <v>1670</v>
      </c>
      <c r="K16" s="9">
        <v>1645</v>
      </c>
      <c r="M16" s="9">
        <f>K16-J16</f>
        <v>-25</v>
      </c>
      <c r="N16" s="10">
        <f>K16/J16-1</f>
        <v>-1.4970059880239472E-2</v>
      </c>
      <c r="P16" s="11">
        <v>7.4586869138008036E-2</v>
      </c>
      <c r="Q16" s="11">
        <v>7.8147268408551074E-2</v>
      </c>
    </row>
    <row r="17" spans="1:17" s="4" customFormat="1" ht="12.9" customHeight="1" x14ac:dyDescent="0.5">
      <c r="A17" s="4" t="s">
        <v>53</v>
      </c>
      <c r="C17" s="4">
        <v>11</v>
      </c>
      <c r="D17" s="4" t="s">
        <v>54</v>
      </c>
      <c r="E17" s="4" t="s">
        <v>23</v>
      </c>
      <c r="F17" s="4" t="s">
        <v>55</v>
      </c>
      <c r="G17" s="4" t="s">
        <v>54</v>
      </c>
      <c r="H17" s="4" t="s">
        <v>19</v>
      </c>
      <c r="I17" s="4" t="s">
        <v>20</v>
      </c>
      <c r="J17" s="9">
        <v>1545</v>
      </c>
      <c r="K17" s="9">
        <v>1380</v>
      </c>
      <c r="M17" s="9">
        <f>K17-J17</f>
        <v>-165</v>
      </c>
      <c r="N17" s="10">
        <f>K17/J17-1</f>
        <v>-0.10679611650485432</v>
      </c>
      <c r="P17" s="11">
        <v>6.9004019651630194E-2</v>
      </c>
      <c r="Q17" s="11">
        <v>6.5558194774346795E-2</v>
      </c>
    </row>
    <row r="18" spans="1:17" s="4" customFormat="1" ht="12.9" customHeight="1" x14ac:dyDescent="0.5">
      <c r="A18" s="4" t="s">
        <v>56</v>
      </c>
      <c r="C18" s="4">
        <v>12</v>
      </c>
      <c r="D18" s="4" t="s">
        <v>57</v>
      </c>
      <c r="E18" s="4" t="s">
        <v>23</v>
      </c>
      <c r="F18" s="4" t="s">
        <v>58</v>
      </c>
      <c r="G18" s="4" t="s">
        <v>57</v>
      </c>
      <c r="H18" s="4" t="s">
        <v>19</v>
      </c>
      <c r="I18" s="4" t="s">
        <v>20</v>
      </c>
      <c r="J18" s="9">
        <v>1385</v>
      </c>
      <c r="K18" s="9">
        <v>1210</v>
      </c>
      <c r="M18" s="9">
        <f>K18-J18</f>
        <v>-175</v>
      </c>
      <c r="N18" s="10">
        <f>K18/J18-1</f>
        <v>-0.12635379061371843</v>
      </c>
      <c r="P18" s="11">
        <v>6.1857972309066547E-2</v>
      </c>
      <c r="Q18" s="11">
        <v>5.7482185273159146E-2</v>
      </c>
    </row>
    <row r="19" spans="1:17" s="4" customFormat="1" ht="12.9" customHeight="1" x14ac:dyDescent="0.5">
      <c r="A19" s="4" t="s">
        <v>59</v>
      </c>
      <c r="C19" s="4">
        <v>13</v>
      </c>
      <c r="D19" s="4" t="s">
        <v>60</v>
      </c>
      <c r="E19" s="4" t="s">
        <v>23</v>
      </c>
      <c r="F19" s="4" t="s">
        <v>61</v>
      </c>
      <c r="G19" s="4" t="s">
        <v>60</v>
      </c>
      <c r="H19" s="4" t="s">
        <v>19</v>
      </c>
      <c r="I19" s="4" t="s">
        <v>20</v>
      </c>
      <c r="J19" s="9">
        <v>1490</v>
      </c>
      <c r="K19" s="9">
        <v>1190</v>
      </c>
      <c r="M19" s="9">
        <f>K19-J19</f>
        <v>-300</v>
      </c>
      <c r="N19" s="10">
        <f>K19/J19-1</f>
        <v>-0.20134228187919467</v>
      </c>
      <c r="P19" s="11">
        <v>6.6547565877623935E-2</v>
      </c>
      <c r="Q19" s="11">
        <v>5.6532066508313536E-2</v>
      </c>
    </row>
    <row r="20" spans="1:17" s="4" customFormat="1" ht="12.9" customHeight="1" x14ac:dyDescent="0.5">
      <c r="A20" s="4" t="s">
        <v>62</v>
      </c>
      <c r="C20" s="4">
        <v>14</v>
      </c>
      <c r="D20" s="4" t="s">
        <v>63</v>
      </c>
      <c r="E20" s="4" t="s">
        <v>23</v>
      </c>
      <c r="F20" s="4" t="s">
        <v>64</v>
      </c>
      <c r="G20" s="4" t="s">
        <v>63</v>
      </c>
      <c r="H20" s="4" t="s">
        <v>19</v>
      </c>
      <c r="I20" s="4" t="s">
        <v>20</v>
      </c>
      <c r="J20" s="9">
        <v>1465</v>
      </c>
      <c r="K20" s="9">
        <v>1245</v>
      </c>
      <c r="M20" s="9">
        <f>K20-J20</f>
        <v>-220</v>
      </c>
      <c r="N20" s="10">
        <f>K20/J20-1</f>
        <v>-0.15017064846416384</v>
      </c>
      <c r="P20" s="11">
        <v>6.5430995980348364E-2</v>
      </c>
      <c r="Q20" s="11">
        <v>5.9144893111638952E-2</v>
      </c>
    </row>
    <row r="21" spans="1:17" s="4" customFormat="1" ht="12.9" customHeight="1" x14ac:dyDescent="0.5">
      <c r="A21" s="4" t="s">
        <v>65</v>
      </c>
      <c r="C21" s="4">
        <v>15</v>
      </c>
      <c r="D21" s="4" t="s">
        <v>66</v>
      </c>
      <c r="E21" s="4" t="s">
        <v>23</v>
      </c>
      <c r="F21" s="4" t="s">
        <v>67</v>
      </c>
      <c r="G21" s="4" t="s">
        <v>66</v>
      </c>
      <c r="H21" s="4" t="s">
        <v>19</v>
      </c>
      <c r="I21" s="4" t="s">
        <v>20</v>
      </c>
      <c r="J21" s="9">
        <v>1175</v>
      </c>
      <c r="K21" s="9">
        <v>1190</v>
      </c>
      <c r="M21" s="9">
        <f>K21-J21</f>
        <v>15</v>
      </c>
      <c r="N21" s="10">
        <f>K21/J21-1</f>
        <v>1.2765957446808418E-2</v>
      </c>
      <c r="P21" s="11">
        <v>5.2478785171951765E-2</v>
      </c>
      <c r="Q21" s="11">
        <v>5.6532066508313536E-2</v>
      </c>
    </row>
    <row r="22" spans="1:17" s="4" customFormat="1" ht="12.9" customHeight="1" x14ac:dyDescent="0.5">
      <c r="A22" s="4" t="s">
        <v>68</v>
      </c>
      <c r="C22" s="4">
        <v>16</v>
      </c>
      <c r="D22" s="4" t="s">
        <v>69</v>
      </c>
      <c r="E22" s="4" t="s">
        <v>23</v>
      </c>
      <c r="F22" s="4" t="s">
        <v>70</v>
      </c>
      <c r="G22" s="4" t="s">
        <v>69</v>
      </c>
      <c r="H22" s="4" t="s">
        <v>19</v>
      </c>
      <c r="I22" s="4" t="s">
        <v>20</v>
      </c>
      <c r="J22" s="9">
        <v>845</v>
      </c>
      <c r="K22" s="9">
        <v>1010</v>
      </c>
      <c r="M22" s="9">
        <f>K22-J22</f>
        <v>165</v>
      </c>
      <c r="N22" s="10">
        <f>K22/J22-1</f>
        <v>0.19526627218934922</v>
      </c>
      <c r="P22" s="11">
        <v>3.7740062527914245E-2</v>
      </c>
      <c r="Q22" s="11">
        <v>4.7980997624703085E-2</v>
      </c>
    </row>
    <row r="23" spans="1:17" s="5" customFormat="1" ht="12.9" customHeight="1" x14ac:dyDescent="0.5">
      <c r="A23" s="5" t="s">
        <v>71</v>
      </c>
      <c r="C23" s="5">
        <v>17</v>
      </c>
      <c r="D23" s="5" t="s">
        <v>72</v>
      </c>
      <c r="E23" s="5" t="s">
        <v>23</v>
      </c>
      <c r="F23" s="5" t="s">
        <v>73</v>
      </c>
      <c r="G23" s="5" t="s">
        <v>72</v>
      </c>
      <c r="H23" s="5" t="s">
        <v>19</v>
      </c>
      <c r="I23" s="5" t="s">
        <v>20</v>
      </c>
      <c r="J23" s="6">
        <v>1280</v>
      </c>
      <c r="K23" s="6">
        <v>1520</v>
      </c>
      <c r="M23" s="6">
        <f>K23-J23</f>
        <v>240</v>
      </c>
      <c r="N23" s="7">
        <f>K23/J23-1</f>
        <v>0.1875</v>
      </c>
      <c r="P23" s="8">
        <v>5.7168378740509153E-2</v>
      </c>
      <c r="Q23" s="8">
        <v>7.2209026128266032E-2</v>
      </c>
    </row>
    <row r="24" spans="1:17" s="4" customFormat="1" ht="12.9" customHeight="1" x14ac:dyDescent="0.5">
      <c r="A24" s="4" t="s">
        <v>74</v>
      </c>
      <c r="C24" s="4">
        <v>18</v>
      </c>
      <c r="D24" s="4" t="s">
        <v>75</v>
      </c>
      <c r="E24" s="4" t="s">
        <v>23</v>
      </c>
      <c r="F24" s="4" t="s">
        <v>76</v>
      </c>
      <c r="G24" s="4" t="s">
        <v>75</v>
      </c>
      <c r="H24" s="4" t="s">
        <v>19</v>
      </c>
      <c r="I24" s="4" t="s">
        <v>20</v>
      </c>
      <c r="J24" s="9">
        <v>660</v>
      </c>
      <c r="K24" s="9">
        <v>605</v>
      </c>
      <c r="M24" s="9">
        <f>K24-J24</f>
        <v>-55</v>
      </c>
      <c r="N24" s="10">
        <f>K24/J24-1</f>
        <v>-8.333333333333337E-2</v>
      </c>
      <c r="P24" s="11">
        <v>2.9477445288075034E-2</v>
      </c>
      <c r="Q24" s="11">
        <v>2.8741092636579573E-2</v>
      </c>
    </row>
    <row r="25" spans="1:17" s="4" customFormat="1" ht="12.9" customHeight="1" x14ac:dyDescent="0.5">
      <c r="A25" s="4" t="s">
        <v>77</v>
      </c>
      <c r="C25" s="4">
        <v>19</v>
      </c>
      <c r="D25" s="4" t="s">
        <v>78</v>
      </c>
      <c r="E25" s="4" t="s">
        <v>23</v>
      </c>
      <c r="F25" s="4" t="s">
        <v>79</v>
      </c>
      <c r="G25" s="4" t="s">
        <v>78</v>
      </c>
      <c r="H25" s="4" t="s">
        <v>19</v>
      </c>
      <c r="I25" s="4" t="s">
        <v>20</v>
      </c>
      <c r="J25" s="9">
        <v>315</v>
      </c>
      <c r="K25" s="9">
        <v>480</v>
      </c>
      <c r="M25" s="9">
        <f>K25-J25</f>
        <v>165</v>
      </c>
      <c r="N25" s="10">
        <f>K25/J25-1</f>
        <v>0.52380952380952372</v>
      </c>
      <c r="P25" s="11">
        <v>1.4068780705672175E-2</v>
      </c>
      <c r="Q25" s="11">
        <v>2.2802850356294539E-2</v>
      </c>
    </row>
    <row r="26" spans="1:17" s="4" customFormat="1" ht="12.9" customHeight="1" x14ac:dyDescent="0.5">
      <c r="A26" s="4" t="s">
        <v>80</v>
      </c>
      <c r="C26" s="4">
        <v>20</v>
      </c>
      <c r="D26" s="4" t="s">
        <v>81</v>
      </c>
      <c r="E26" s="4" t="s">
        <v>23</v>
      </c>
      <c r="F26" s="4" t="s">
        <v>82</v>
      </c>
      <c r="G26" s="4" t="s">
        <v>81</v>
      </c>
      <c r="H26" s="4" t="s">
        <v>19</v>
      </c>
      <c r="I26" s="4" t="s">
        <v>20</v>
      </c>
      <c r="J26" s="9">
        <v>165</v>
      </c>
      <c r="K26" s="9">
        <v>255</v>
      </c>
      <c r="M26" s="9">
        <f>K26-J26</f>
        <v>90</v>
      </c>
      <c r="N26" s="10">
        <f>K26/J26-1</f>
        <v>0.54545454545454541</v>
      </c>
      <c r="P26" s="11">
        <v>7.3693613220187585E-3</v>
      </c>
      <c r="Q26" s="11">
        <v>1.2114014251781473E-2</v>
      </c>
    </row>
    <row r="27" spans="1:17" s="4" customFormat="1" ht="12.9" customHeight="1" x14ac:dyDescent="0.5">
      <c r="A27" s="4" t="s">
        <v>83</v>
      </c>
      <c r="C27" s="4">
        <v>21</v>
      </c>
      <c r="D27" s="4" t="s">
        <v>84</v>
      </c>
      <c r="E27" s="4" t="s">
        <v>23</v>
      </c>
      <c r="F27" s="4" t="s">
        <v>85</v>
      </c>
      <c r="G27" s="4" t="s">
        <v>84</v>
      </c>
      <c r="H27" s="4" t="s">
        <v>19</v>
      </c>
      <c r="I27" s="4" t="s">
        <v>20</v>
      </c>
      <c r="J27" s="9">
        <v>85</v>
      </c>
      <c r="K27" s="9">
        <v>110</v>
      </c>
      <c r="M27" s="9">
        <f>K27-J27</f>
        <v>25</v>
      </c>
      <c r="N27" s="10">
        <f>K27/J27-1</f>
        <v>0.29411764705882359</v>
      </c>
      <c r="P27" s="11">
        <v>3.796337650736936E-3</v>
      </c>
      <c r="Q27" s="11">
        <v>5.2256532066508312E-3</v>
      </c>
    </row>
    <row r="28" spans="1:17" s="4" customFormat="1" ht="12.9" customHeight="1" x14ac:dyDescent="0.5">
      <c r="A28" s="4" t="s">
        <v>86</v>
      </c>
      <c r="C28" s="4">
        <v>22</v>
      </c>
      <c r="D28" s="4" t="s">
        <v>87</v>
      </c>
      <c r="E28" s="4" t="s">
        <v>23</v>
      </c>
      <c r="F28" s="4" t="s">
        <v>88</v>
      </c>
      <c r="G28" s="4" t="s">
        <v>87</v>
      </c>
      <c r="H28" s="4" t="s">
        <v>19</v>
      </c>
      <c r="I28" s="4" t="s">
        <v>20</v>
      </c>
      <c r="J28" s="9">
        <v>50</v>
      </c>
      <c r="K28" s="9">
        <v>70</v>
      </c>
      <c r="M28" s="9">
        <f>K28-J28</f>
        <v>20</v>
      </c>
      <c r="N28" s="10">
        <f>K28/J28-1</f>
        <v>0.39999999999999991</v>
      </c>
      <c r="P28" s="11">
        <v>2.2331397945511387E-3</v>
      </c>
      <c r="Q28" s="11">
        <v>3.3254156769596198E-3</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14255</v>
      </c>
      <c r="K30" s="6">
        <v>13090</v>
      </c>
      <c r="M30" s="6">
        <f>K30-J30</f>
        <v>-1165</v>
      </c>
      <c r="N30" s="7">
        <f>K30/J30-1</f>
        <v>-8.1725710277095742E-2</v>
      </c>
      <c r="P30" s="8">
        <v>0.63666815542652966</v>
      </c>
      <c r="Q30" s="8">
        <v>0.62185273159144894</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29.2</v>
      </c>
      <c r="K32" s="12">
        <v>29.6</v>
      </c>
      <c r="M32" s="12">
        <f>K32-J32</f>
        <v>0.40000000000000213</v>
      </c>
      <c r="N32" s="7">
        <f>K32/J32-1</f>
        <v>1.3698630136986356E-2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11315</v>
      </c>
      <c r="K34" s="6">
        <v>10655</v>
      </c>
      <c r="M34" s="6">
        <f>K34-J34</f>
        <v>-660</v>
      </c>
      <c r="N34" s="7">
        <f>K34/J34-1</f>
        <v>-5.8329650905877162E-2</v>
      </c>
      <c r="P34" s="8">
        <v>0.5053595355069227</v>
      </c>
      <c r="Q34" s="8">
        <v>0.50617577197149644</v>
      </c>
    </row>
    <row r="35" spans="1:17" s="4" customFormat="1" ht="12.9" customHeight="1" x14ac:dyDescent="0.5">
      <c r="A35" s="4" t="s">
        <v>26</v>
      </c>
      <c r="C35" s="4">
        <v>28</v>
      </c>
      <c r="D35" s="4" t="s">
        <v>98</v>
      </c>
      <c r="E35" s="4" t="s">
        <v>23</v>
      </c>
      <c r="F35" s="4" t="s">
        <v>28</v>
      </c>
      <c r="G35" s="4" t="s">
        <v>27</v>
      </c>
      <c r="H35" s="4" t="s">
        <v>19</v>
      </c>
      <c r="I35" s="4" t="s">
        <v>96</v>
      </c>
      <c r="J35" s="9">
        <v>3110</v>
      </c>
      <c r="K35" s="9">
        <v>3000</v>
      </c>
      <c r="M35" s="9">
        <f>K35-J35</f>
        <v>-110</v>
      </c>
      <c r="N35" s="10">
        <f>K35/J35-1</f>
        <v>-3.5369774919614128E-2</v>
      </c>
      <c r="P35" s="11">
        <v>0.13890129522108083</v>
      </c>
      <c r="Q35" s="11">
        <v>0.14251781472684086</v>
      </c>
    </row>
    <row r="36" spans="1:17" s="4" customFormat="1" ht="12.9" customHeight="1" x14ac:dyDescent="0.5">
      <c r="A36" s="4" t="s">
        <v>38</v>
      </c>
      <c r="C36" s="4">
        <v>32</v>
      </c>
      <c r="D36" s="4" t="s">
        <v>99</v>
      </c>
      <c r="E36" s="4" t="s">
        <v>23</v>
      </c>
      <c r="F36" s="4" t="s">
        <v>40</v>
      </c>
      <c r="G36" s="4" t="s">
        <v>39</v>
      </c>
      <c r="H36" s="4" t="s">
        <v>19</v>
      </c>
      <c r="I36" s="4" t="s">
        <v>96</v>
      </c>
      <c r="J36" s="9">
        <v>7545</v>
      </c>
      <c r="K36" s="9">
        <v>6845</v>
      </c>
      <c r="M36" s="9">
        <f>K36-J36</f>
        <v>-700</v>
      </c>
      <c r="N36" s="10">
        <f>K36/J36-1</f>
        <v>-9.2776673293571865E-2</v>
      </c>
      <c r="P36" s="11">
        <v>0.33698079499776684</v>
      </c>
      <c r="Q36" s="11">
        <v>0.32517814726840855</v>
      </c>
    </row>
    <row r="37" spans="1:17" s="4" customFormat="1" ht="12.9" customHeight="1" x14ac:dyDescent="0.5">
      <c r="A37" s="4" t="s">
        <v>71</v>
      </c>
      <c r="C37" s="4">
        <v>43</v>
      </c>
      <c r="D37" s="4" t="s">
        <v>100</v>
      </c>
      <c r="E37" s="4" t="s">
        <v>23</v>
      </c>
      <c r="F37" s="4" t="s">
        <v>73</v>
      </c>
      <c r="G37" s="4" t="s">
        <v>72</v>
      </c>
      <c r="H37" s="4" t="s">
        <v>19</v>
      </c>
      <c r="I37" s="4" t="s">
        <v>96</v>
      </c>
      <c r="J37" s="9">
        <v>660</v>
      </c>
      <c r="K37" s="9">
        <v>805</v>
      </c>
      <c r="M37" s="9">
        <f>K37-J37</f>
        <v>145</v>
      </c>
      <c r="N37" s="10">
        <f>K37/J37-1</f>
        <v>0.21969696969696972</v>
      </c>
      <c r="P37" s="11">
        <v>2.9477445288075034E-2</v>
      </c>
      <c r="Q37" s="11">
        <v>3.8242280285035631E-2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7220</v>
      </c>
      <c r="K39" s="9">
        <v>6600</v>
      </c>
      <c r="M39" s="9">
        <f>K39-J39</f>
        <v>-620</v>
      </c>
      <c r="N39" s="10">
        <f>K39/J39-1</f>
        <v>-8.5872576177285276E-2</v>
      </c>
      <c r="P39" s="11">
        <v>0.32246538633318445</v>
      </c>
      <c r="Q39" s="11">
        <v>0.31353919239904987</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29.2</v>
      </c>
      <c r="K41" s="13">
        <v>29.6</v>
      </c>
      <c r="M41" s="13">
        <f>K41-J41</f>
        <v>0.40000000000000213</v>
      </c>
      <c r="N41" s="10">
        <f>K41/J41-1</f>
        <v>1.3698630136986356E-2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11070</v>
      </c>
      <c r="K43" s="6">
        <v>10395</v>
      </c>
      <c r="M43" s="6">
        <f>K43-J43</f>
        <v>-675</v>
      </c>
      <c r="N43" s="7">
        <f>K43/J43-1</f>
        <v>-6.0975609756097615E-2</v>
      </c>
      <c r="P43" s="8">
        <v>0.49441715051362217</v>
      </c>
      <c r="Q43" s="8">
        <v>0.49382422802850356</v>
      </c>
    </row>
    <row r="44" spans="1:17" s="4" customFormat="1" ht="12.9" customHeight="1" x14ac:dyDescent="0.5">
      <c r="A44" s="4" t="s">
        <v>26</v>
      </c>
      <c r="C44" s="4">
        <v>54</v>
      </c>
      <c r="D44" s="4" t="s">
        <v>98</v>
      </c>
      <c r="E44" s="4" t="s">
        <v>23</v>
      </c>
      <c r="F44" s="4" t="s">
        <v>28</v>
      </c>
      <c r="G44" s="4" t="s">
        <v>27</v>
      </c>
      <c r="H44" s="4" t="s">
        <v>19</v>
      </c>
      <c r="I44" s="4" t="s">
        <v>105</v>
      </c>
      <c r="J44" s="9">
        <v>3155</v>
      </c>
      <c r="K44" s="9">
        <v>2905</v>
      </c>
      <c r="M44" s="9">
        <f>K44-J44</f>
        <v>-250</v>
      </c>
      <c r="N44" s="10">
        <f>K44/J44-1</f>
        <v>-7.923930269413626E-2</v>
      </c>
      <c r="P44" s="11">
        <v>0.14091112103617687</v>
      </c>
      <c r="Q44" s="11">
        <v>0.13800475059382422</v>
      </c>
    </row>
    <row r="45" spans="1:17" s="4" customFormat="1" ht="12.9" customHeight="1" x14ac:dyDescent="0.5">
      <c r="A45" s="4" t="s">
        <v>38</v>
      </c>
      <c r="C45" s="4">
        <v>58</v>
      </c>
      <c r="D45" s="4" t="s">
        <v>99</v>
      </c>
      <c r="E45" s="4" t="s">
        <v>23</v>
      </c>
      <c r="F45" s="4" t="s">
        <v>40</v>
      </c>
      <c r="G45" s="4" t="s">
        <v>39</v>
      </c>
      <c r="H45" s="4" t="s">
        <v>19</v>
      </c>
      <c r="I45" s="4" t="s">
        <v>105</v>
      </c>
      <c r="J45" s="9">
        <v>7295</v>
      </c>
      <c r="K45" s="9">
        <v>6775</v>
      </c>
      <c r="M45" s="9">
        <f>K45-J45</f>
        <v>-520</v>
      </c>
      <c r="N45" s="10">
        <f>K45/J45-1</f>
        <v>-7.1281699794379705E-2</v>
      </c>
      <c r="P45" s="11">
        <v>0.32581509602501119</v>
      </c>
      <c r="Q45" s="11">
        <v>0.32185273159144895</v>
      </c>
    </row>
    <row r="46" spans="1:17" s="4" customFormat="1" ht="12.9" customHeight="1" x14ac:dyDescent="0.5">
      <c r="A46" s="4" t="s">
        <v>71</v>
      </c>
      <c r="C46" s="4">
        <v>69</v>
      </c>
      <c r="D46" s="4" t="s">
        <v>100</v>
      </c>
      <c r="E46" s="4" t="s">
        <v>23</v>
      </c>
      <c r="F46" s="4" t="s">
        <v>73</v>
      </c>
      <c r="G46" s="4" t="s">
        <v>72</v>
      </c>
      <c r="H46" s="4" t="s">
        <v>19</v>
      </c>
      <c r="I46" s="4" t="s">
        <v>105</v>
      </c>
      <c r="J46" s="9">
        <v>620</v>
      </c>
      <c r="K46" s="9">
        <v>705</v>
      </c>
      <c r="M46" s="9">
        <f>K46-J46</f>
        <v>85</v>
      </c>
      <c r="N46" s="10">
        <f>K46/J46-1</f>
        <v>0.13709677419354849</v>
      </c>
      <c r="P46" s="11">
        <v>2.7690933452434122E-2</v>
      </c>
      <c r="Q46" s="11">
        <v>3.34916864608076E-2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7040</v>
      </c>
      <c r="K48" s="9">
        <v>6495</v>
      </c>
      <c r="M48" s="9">
        <f>K48-J48</f>
        <v>-545</v>
      </c>
      <c r="N48" s="10">
        <f>K48/J48-1</f>
        <v>-7.7414772727272707E-2</v>
      </c>
      <c r="P48" s="11">
        <v>0.31442608307280034</v>
      </c>
      <c r="Q48" s="11">
        <v>0.30855106888361045</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29.1</v>
      </c>
      <c r="K50" s="14">
        <v>29.6</v>
      </c>
      <c r="M50" s="14">
        <f>K50-J50</f>
        <v>0.5</v>
      </c>
      <c r="N50" s="10">
        <f>K50/J50-1</f>
        <v>1.7182130584192379E-2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16120</v>
      </c>
      <c r="K4" s="6">
        <v>15140</v>
      </c>
      <c r="M4" s="6">
        <f>K4-J4</f>
        <v>-980</v>
      </c>
      <c r="N4" s="7">
        <f>K4/J4-1</f>
        <v>-6.079404466501237E-2</v>
      </c>
    </row>
    <row r="5" spans="1:17" s="4" customFormat="1" ht="12.9" customHeight="1" x14ac:dyDescent="0.5">
      <c r="A5" s="4" t="s">
        <v>114</v>
      </c>
      <c r="C5" s="4">
        <v>101</v>
      </c>
      <c r="D5" s="4" t="s">
        <v>115</v>
      </c>
      <c r="E5" s="4" t="s">
        <v>23</v>
      </c>
      <c r="F5" s="4" t="s">
        <v>116</v>
      </c>
      <c r="G5" s="4" t="s">
        <v>117</v>
      </c>
      <c r="H5" s="4" t="s">
        <v>19</v>
      </c>
      <c r="I5" s="4" t="s">
        <v>20</v>
      </c>
      <c r="J5" s="9">
        <v>8715</v>
      </c>
      <c r="K5" s="9">
        <v>7565</v>
      </c>
      <c r="M5" s="9">
        <f>K5-J5</f>
        <v>-1150</v>
      </c>
      <c r="N5" s="10">
        <f>K5/J5-1</f>
        <v>-0.13195639701663797</v>
      </c>
      <c r="P5" s="11">
        <v>0.54063275434243174</v>
      </c>
      <c r="Q5" s="11">
        <v>0.49966974900924704</v>
      </c>
    </row>
    <row r="6" spans="1:17" s="4" customFormat="1" ht="12.9" customHeight="1" x14ac:dyDescent="0.5">
      <c r="A6" s="4" t="s">
        <v>118</v>
      </c>
      <c r="C6" s="4">
        <v>102</v>
      </c>
      <c r="D6" s="4" t="s">
        <v>119</v>
      </c>
      <c r="E6" s="4" t="s">
        <v>23</v>
      </c>
      <c r="F6" s="4" t="s">
        <v>120</v>
      </c>
      <c r="G6" s="4" t="s">
        <v>119</v>
      </c>
      <c r="H6" s="4" t="s">
        <v>19</v>
      </c>
      <c r="I6" s="4" t="s">
        <v>20</v>
      </c>
      <c r="J6" s="9">
        <v>5925</v>
      </c>
      <c r="K6" s="9">
        <v>4980</v>
      </c>
      <c r="M6" s="9">
        <f>K6-J6</f>
        <v>-945</v>
      </c>
      <c r="N6" s="10">
        <f>K6/J6-1</f>
        <v>-0.15949367088607591</v>
      </c>
      <c r="P6" s="11">
        <v>0.36755583126550867</v>
      </c>
      <c r="Q6" s="11">
        <v>0.32892998678996038</v>
      </c>
    </row>
    <row r="7" spans="1:17" s="4" customFormat="1" ht="12.9" customHeight="1" x14ac:dyDescent="0.5">
      <c r="A7" s="4" t="s">
        <v>121</v>
      </c>
      <c r="C7" s="4">
        <v>103</v>
      </c>
      <c r="D7" s="4" t="s">
        <v>122</v>
      </c>
      <c r="E7" s="4" t="s">
        <v>23</v>
      </c>
      <c r="F7" s="4" t="s">
        <v>123</v>
      </c>
      <c r="G7" s="4" t="s">
        <v>124</v>
      </c>
      <c r="H7" s="4" t="s">
        <v>19</v>
      </c>
      <c r="I7" s="4" t="s">
        <v>20</v>
      </c>
      <c r="J7" s="9">
        <v>2790</v>
      </c>
      <c r="K7" s="9">
        <v>2580</v>
      </c>
      <c r="M7" s="9">
        <f>K7-J7</f>
        <v>-210</v>
      </c>
      <c r="N7" s="10">
        <f>K7/J7-1</f>
        <v>-7.5268817204301119E-2</v>
      </c>
      <c r="P7" s="11">
        <v>0.17307692307692307</v>
      </c>
      <c r="Q7" s="11">
        <v>0.17040951122853368</v>
      </c>
    </row>
    <row r="8" spans="1:17" s="4" customFormat="1" ht="12.9" customHeight="1" x14ac:dyDescent="0.5">
      <c r="A8" s="4" t="s">
        <v>125</v>
      </c>
      <c r="C8" s="4">
        <v>104</v>
      </c>
      <c r="D8" s="4" t="s">
        <v>126</v>
      </c>
      <c r="E8" s="4" t="s">
        <v>23</v>
      </c>
      <c r="F8" s="4" t="s">
        <v>127</v>
      </c>
      <c r="G8" s="4" t="s">
        <v>128</v>
      </c>
      <c r="H8" s="4" t="s">
        <v>19</v>
      </c>
      <c r="I8" s="4" t="s">
        <v>20</v>
      </c>
      <c r="J8" s="9">
        <v>7405</v>
      </c>
      <c r="K8" s="9">
        <v>7575</v>
      </c>
      <c r="M8" s="9">
        <f>K8-J8</f>
        <v>170</v>
      </c>
      <c r="N8" s="10">
        <f>K8/J8-1</f>
        <v>2.2957461174881733E-2</v>
      </c>
      <c r="P8" s="11">
        <v>0.45936724565756826</v>
      </c>
      <c r="Q8" s="11">
        <v>0.50033025099075301</v>
      </c>
    </row>
    <row r="9" spans="1:17" s="4" customFormat="1" ht="12.9" customHeight="1" x14ac:dyDescent="0.5">
      <c r="A9" s="4" t="s">
        <v>129</v>
      </c>
      <c r="C9" s="4">
        <v>105</v>
      </c>
      <c r="D9" s="4" t="s">
        <v>130</v>
      </c>
      <c r="E9" s="4" t="s">
        <v>23</v>
      </c>
      <c r="F9" s="4" t="s">
        <v>131</v>
      </c>
      <c r="G9" s="4" t="s">
        <v>132</v>
      </c>
      <c r="H9" s="4" t="s">
        <v>19</v>
      </c>
      <c r="I9" s="4" t="s">
        <v>20</v>
      </c>
      <c r="J9" s="9">
        <v>5975</v>
      </c>
      <c r="K9" s="9">
        <v>6135</v>
      </c>
      <c r="M9" s="9">
        <f>K9-J9</f>
        <v>160</v>
      </c>
      <c r="N9" s="10">
        <f>K9/J9-1</f>
        <v>2.6778242677824249E-2</v>
      </c>
      <c r="P9" s="11">
        <v>0.37065756823821339</v>
      </c>
      <c r="Q9" s="11">
        <v>0.40521796565389695</v>
      </c>
    </row>
    <row r="10" spans="1:17" s="4" customFormat="1" ht="12.9" customHeight="1" x14ac:dyDescent="0.5">
      <c r="A10" s="4" t="s">
        <v>133</v>
      </c>
      <c r="C10" s="4">
        <v>106</v>
      </c>
      <c r="D10" s="4" t="s">
        <v>134</v>
      </c>
      <c r="E10" s="4" t="s">
        <v>23</v>
      </c>
      <c r="F10" s="4" t="s">
        <v>135</v>
      </c>
      <c r="G10" s="4" t="s">
        <v>136</v>
      </c>
      <c r="H10" s="4" t="s">
        <v>19</v>
      </c>
      <c r="I10" s="4" t="s">
        <v>20</v>
      </c>
      <c r="J10" s="9">
        <v>395</v>
      </c>
      <c r="K10" s="9">
        <v>350</v>
      </c>
      <c r="M10" s="9">
        <f>K10-J10</f>
        <v>-45</v>
      </c>
      <c r="N10" s="10">
        <f>K10/J10-1</f>
        <v>-0.11392405063291144</v>
      </c>
      <c r="P10" s="11">
        <v>2.4503722084367244E-2</v>
      </c>
      <c r="Q10" s="11">
        <v>2.3117569352708058E-2</v>
      </c>
    </row>
    <row r="11" spans="1:17" s="4" customFormat="1" ht="12.9" customHeight="1" x14ac:dyDescent="0.5">
      <c r="A11" s="4" t="s">
        <v>137</v>
      </c>
      <c r="C11" s="4">
        <v>107</v>
      </c>
      <c r="D11" s="4" t="s">
        <v>138</v>
      </c>
      <c r="E11" s="4" t="s">
        <v>23</v>
      </c>
      <c r="F11" s="4" t="s">
        <v>139</v>
      </c>
      <c r="G11" s="4" t="s">
        <v>140</v>
      </c>
      <c r="H11" s="4" t="s">
        <v>19</v>
      </c>
      <c r="I11" s="4" t="s">
        <v>20</v>
      </c>
      <c r="J11" s="9">
        <v>525</v>
      </c>
      <c r="K11" s="9">
        <v>540</v>
      </c>
      <c r="M11" s="9">
        <f>K11-J11</f>
        <v>15</v>
      </c>
      <c r="N11" s="10">
        <f>K11/J11-1</f>
        <v>2.857142857142847E-2</v>
      </c>
      <c r="P11" s="11">
        <v>3.2568238213399506E-2</v>
      </c>
      <c r="Q11" s="11">
        <v>3.5667107001321002E-2</v>
      </c>
    </row>
    <row r="12" spans="1:17" s="4" customFormat="1" ht="12.9" customHeight="1" x14ac:dyDescent="0.5">
      <c r="A12" s="4" t="s">
        <v>141</v>
      </c>
      <c r="C12" s="4">
        <v>108</v>
      </c>
      <c r="D12" s="4" t="s">
        <v>142</v>
      </c>
      <c r="E12" s="4" t="s">
        <v>23</v>
      </c>
      <c r="F12" s="4" t="s">
        <v>143</v>
      </c>
      <c r="G12" s="4" t="s">
        <v>144</v>
      </c>
      <c r="H12" s="4" t="s">
        <v>19</v>
      </c>
      <c r="I12" s="4" t="s">
        <v>20</v>
      </c>
      <c r="J12" s="9">
        <v>510</v>
      </c>
      <c r="K12" s="9">
        <v>545</v>
      </c>
      <c r="M12" s="9">
        <f>K12-J12</f>
        <v>35</v>
      </c>
      <c r="N12" s="10">
        <f>K12/J12-1</f>
        <v>6.8627450980392135E-2</v>
      </c>
      <c r="P12" s="11">
        <v>3.163771712158809E-2</v>
      </c>
      <c r="Q12" s="11">
        <v>3.5997357992073979E-2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7315</v>
      </c>
      <c r="K15" s="6">
        <v>6955</v>
      </c>
      <c r="M15" s="6">
        <f>K15-J15</f>
        <v>-360</v>
      </c>
      <c r="N15" s="7">
        <f>K15/J15-1</f>
        <v>-4.9213943950786043E-2</v>
      </c>
    </row>
    <row r="16" spans="1:17" s="4" customFormat="1" ht="12.9" customHeight="1" x14ac:dyDescent="0.5">
      <c r="A16" s="4" t="s">
        <v>150</v>
      </c>
      <c r="C16" s="4" t="s">
        <v>151</v>
      </c>
      <c r="D16" s="4" t="s">
        <v>151</v>
      </c>
      <c r="F16" s="4" t="s">
        <v>152</v>
      </c>
      <c r="G16" s="4" t="s">
        <v>153</v>
      </c>
      <c r="H16" s="4" t="s">
        <v>19</v>
      </c>
      <c r="I16" s="4" t="s">
        <v>20</v>
      </c>
      <c r="J16" s="15" t="s">
        <v>154</v>
      </c>
      <c r="K16" s="9">
        <v>3855</v>
      </c>
      <c r="M16" s="15" t="s">
        <v>154</v>
      </c>
      <c r="N16" s="15" t="s">
        <v>154</v>
      </c>
      <c r="P16" s="15" t="s">
        <v>154</v>
      </c>
      <c r="Q16" s="11">
        <v>0.55427749820273187</v>
      </c>
    </row>
    <row r="17" spans="1:17" s="4" customFormat="1" ht="12.9" customHeight="1" x14ac:dyDescent="0.5">
      <c r="A17" s="4" t="s">
        <v>155</v>
      </c>
      <c r="C17" s="4" t="s">
        <v>151</v>
      </c>
      <c r="D17" s="4" t="s">
        <v>151</v>
      </c>
      <c r="F17" s="4" t="s">
        <v>156</v>
      </c>
      <c r="G17" s="4" t="s">
        <v>157</v>
      </c>
      <c r="H17" s="4" t="s">
        <v>19</v>
      </c>
      <c r="I17" s="4" t="s">
        <v>20</v>
      </c>
      <c r="J17" s="15" t="s">
        <v>154</v>
      </c>
      <c r="K17" s="9">
        <v>2930</v>
      </c>
      <c r="M17" s="15" t="s">
        <v>154</v>
      </c>
      <c r="N17" s="15" t="s">
        <v>154</v>
      </c>
      <c r="P17" s="15" t="s">
        <v>154</v>
      </c>
      <c r="Q17" s="11">
        <v>0.42127965492451475</v>
      </c>
    </row>
    <row r="18" spans="1:17" s="4" customFormat="1" ht="12.9" customHeight="1" x14ac:dyDescent="0.5">
      <c r="A18" s="4" t="s">
        <v>158</v>
      </c>
      <c r="C18" s="4" t="s">
        <v>151</v>
      </c>
      <c r="D18" s="4" t="s">
        <v>151</v>
      </c>
      <c r="F18" s="4" t="s">
        <v>159</v>
      </c>
      <c r="G18" s="4" t="s">
        <v>160</v>
      </c>
      <c r="H18" s="4" t="s">
        <v>19</v>
      </c>
      <c r="I18" s="4" t="s">
        <v>20</v>
      </c>
      <c r="J18" s="15" t="s">
        <v>154</v>
      </c>
      <c r="K18" s="9">
        <v>925</v>
      </c>
      <c r="M18" s="15" t="s">
        <v>154</v>
      </c>
      <c r="N18" s="15" t="s">
        <v>154</v>
      </c>
      <c r="P18" s="15" t="s">
        <v>154</v>
      </c>
      <c r="Q18" s="11">
        <v>0.13299784327821712</v>
      </c>
    </row>
    <row r="19" spans="1:17" s="4" customFormat="1" ht="14.05" customHeight="1" x14ac:dyDescent="0.5">
      <c r="A19" s="4" t="s">
        <v>163</v>
      </c>
      <c r="C19" s="4" t="s">
        <v>151</v>
      </c>
      <c r="D19" s="4" t="s">
        <v>151</v>
      </c>
      <c r="F19" s="4" t="s">
        <v>161</v>
      </c>
      <c r="G19" s="4" t="s">
        <v>162</v>
      </c>
      <c r="H19" s="4" t="s">
        <v>19</v>
      </c>
      <c r="I19" s="4" t="s">
        <v>20</v>
      </c>
      <c r="J19" s="15" t="s">
        <v>154</v>
      </c>
      <c r="K19" s="9">
        <v>485</v>
      </c>
      <c r="M19" s="15" t="s">
        <v>154</v>
      </c>
      <c r="N19" s="15" t="s">
        <v>154</v>
      </c>
      <c r="P19" s="15" t="s">
        <v>154</v>
      </c>
      <c r="Q19" s="11">
        <v>6.9734004313443565E-2</v>
      </c>
    </row>
    <row r="20" spans="1:17" s="4" customFormat="1" ht="14.05" customHeight="1" x14ac:dyDescent="0.5">
      <c r="A20" s="4" t="s">
        <v>166</v>
      </c>
      <c r="C20" s="4">
        <v>1608</v>
      </c>
      <c r="D20" s="4" t="s">
        <v>164</v>
      </c>
      <c r="E20" s="4" t="s">
        <v>23</v>
      </c>
      <c r="F20" s="4" t="s">
        <v>165</v>
      </c>
      <c r="G20" s="4" t="s">
        <v>164</v>
      </c>
      <c r="H20" s="4" t="s">
        <v>19</v>
      </c>
      <c r="I20" s="4" t="s">
        <v>20</v>
      </c>
      <c r="J20" s="9">
        <v>430</v>
      </c>
      <c r="K20" s="9">
        <v>90</v>
      </c>
      <c r="M20" s="9">
        <f>K20-J20</f>
        <v>-340</v>
      </c>
      <c r="N20" s="10">
        <f>K20/J20-1</f>
        <v>-0.79069767441860461</v>
      </c>
      <c r="P20" s="11">
        <v>5.878332194121668E-2</v>
      </c>
      <c r="Q20" s="11">
        <v>1.2940330697340043E-2</v>
      </c>
    </row>
    <row r="21" spans="1:17" s="4" customFormat="1" ht="12.9" customHeight="1" x14ac:dyDescent="0.5">
      <c r="A21" s="4" t="s">
        <v>167</v>
      </c>
      <c r="C21" s="4" t="s">
        <v>151</v>
      </c>
      <c r="D21" s="4" t="s">
        <v>151</v>
      </c>
      <c r="F21" s="4" t="s">
        <v>168</v>
      </c>
      <c r="G21" s="4" t="s">
        <v>169</v>
      </c>
      <c r="H21" s="4" t="s">
        <v>19</v>
      </c>
      <c r="I21" s="4" t="s">
        <v>20</v>
      </c>
      <c r="J21" s="15" t="s">
        <v>154</v>
      </c>
      <c r="K21" s="9">
        <v>450</v>
      </c>
      <c r="M21" s="15" t="s">
        <v>154</v>
      </c>
      <c r="N21" s="15" t="s">
        <v>154</v>
      </c>
      <c r="P21" s="15" t="s">
        <v>154</v>
      </c>
      <c r="Q21" s="11">
        <v>6.470165348670022E-2</v>
      </c>
    </row>
    <row r="22" spans="1:17" s="4" customFormat="1" ht="12.9" customHeight="1" x14ac:dyDescent="0.5">
      <c r="A22" s="4" t="s">
        <v>170</v>
      </c>
      <c r="C22" s="4">
        <v>1611</v>
      </c>
      <c r="D22" s="4" t="s">
        <v>171</v>
      </c>
      <c r="E22" s="4" t="s">
        <v>23</v>
      </c>
      <c r="F22" s="4" t="s">
        <v>172</v>
      </c>
      <c r="G22" s="4" t="s">
        <v>173</v>
      </c>
      <c r="H22" s="4" t="s">
        <v>19</v>
      </c>
      <c r="I22" s="4" t="s">
        <v>20</v>
      </c>
      <c r="J22" s="9">
        <v>275</v>
      </c>
      <c r="K22" s="9">
        <v>445</v>
      </c>
      <c r="M22" s="9">
        <f>K22-J22</f>
        <v>170</v>
      </c>
      <c r="N22" s="10">
        <f>K22/J22-1</f>
        <v>0.61818181818181817</v>
      </c>
      <c r="P22" s="11">
        <v>3.7593984962406013E-2</v>
      </c>
      <c r="Q22" s="11">
        <v>6.3982746225736881E-2</v>
      </c>
    </row>
    <row r="23" spans="1:17" s="4" customFormat="1" ht="12.9" customHeight="1" x14ac:dyDescent="0.5">
      <c r="A23" s="4" t="s">
        <v>174</v>
      </c>
      <c r="C23" s="4">
        <v>1610</v>
      </c>
      <c r="D23" s="4" t="s">
        <v>175</v>
      </c>
      <c r="E23" s="4" t="s">
        <v>23</v>
      </c>
      <c r="F23" s="4" t="s">
        <v>176</v>
      </c>
      <c r="G23" s="4" t="s">
        <v>177</v>
      </c>
      <c r="H23" s="4" t="s">
        <v>19</v>
      </c>
      <c r="I23" s="4" t="s">
        <v>20</v>
      </c>
      <c r="J23" s="9">
        <v>1630</v>
      </c>
      <c r="K23" s="9">
        <v>1630</v>
      </c>
      <c r="M23" s="9">
        <f>K23-J23</f>
        <v>0</v>
      </c>
      <c r="N23" s="10">
        <f>K23/J23-1</f>
        <v>0</v>
      </c>
      <c r="P23" s="11">
        <v>0.22282980177717021</v>
      </c>
      <c r="Q23" s="11">
        <v>0.23436376707404744</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22390</v>
      </c>
      <c r="K26" s="6">
        <v>21050</v>
      </c>
      <c r="M26" s="6">
        <f>K26-J26</f>
        <v>-1340</v>
      </c>
      <c r="N26" s="7">
        <f>K26/J26-1</f>
        <v>-5.9848146493970522E-2</v>
      </c>
    </row>
    <row r="27" spans="1:17" s="4" customFormat="1" ht="12.9" customHeight="1" x14ac:dyDescent="0.5">
      <c r="A27" s="4" t="s">
        <v>181</v>
      </c>
      <c r="C27" s="4">
        <v>3130</v>
      </c>
      <c r="D27" s="4" t="s">
        <v>182</v>
      </c>
      <c r="E27" s="4" t="s">
        <v>183</v>
      </c>
      <c r="F27" s="4" t="s">
        <v>184</v>
      </c>
      <c r="G27" s="4" t="s">
        <v>185</v>
      </c>
      <c r="H27" s="4" t="s">
        <v>19</v>
      </c>
      <c r="I27" s="4" t="s">
        <v>20</v>
      </c>
      <c r="J27" s="9">
        <v>18940</v>
      </c>
      <c r="K27" s="9">
        <v>17280</v>
      </c>
      <c r="M27" s="9">
        <f>K27-J27</f>
        <v>-1660</v>
      </c>
      <c r="N27" s="10">
        <f>K27/J27-1</f>
        <v>-8.7645195353748706E-2</v>
      </c>
    </row>
    <row r="28" spans="1:17" s="4" customFormat="1" ht="12.9" customHeight="1" x14ac:dyDescent="0.5">
      <c r="A28" s="4" t="s">
        <v>186</v>
      </c>
      <c r="C28" s="4">
        <v>2467</v>
      </c>
      <c r="D28" s="4" t="s">
        <v>187</v>
      </c>
      <c r="E28" s="4" t="s">
        <v>183</v>
      </c>
      <c r="F28" s="4" t="s">
        <v>188</v>
      </c>
      <c r="G28" s="4" t="s">
        <v>189</v>
      </c>
      <c r="H28" s="4" t="s">
        <v>19</v>
      </c>
      <c r="I28" s="4" t="s">
        <v>20</v>
      </c>
      <c r="J28" s="9">
        <v>3450</v>
      </c>
      <c r="K28" s="9">
        <v>3770</v>
      </c>
      <c r="M28" s="9">
        <f>K28-J28</f>
        <v>320</v>
      </c>
      <c r="N28" s="10">
        <f>K28/J28-1</f>
        <v>9.2753623188405854E-2</v>
      </c>
    </row>
    <row r="29" spans="1:17" s="4" customFormat="1" ht="12.9" customHeight="1" x14ac:dyDescent="0.5">
      <c r="A29" s="4" t="s">
        <v>190</v>
      </c>
      <c r="C29" s="4">
        <v>2468</v>
      </c>
      <c r="D29" s="4" t="s">
        <v>191</v>
      </c>
      <c r="E29" s="4" t="s">
        <v>183</v>
      </c>
      <c r="F29" s="4" t="s">
        <v>188</v>
      </c>
      <c r="G29" s="4" t="s">
        <v>189</v>
      </c>
      <c r="H29" s="4" t="s">
        <v>19</v>
      </c>
      <c r="I29" s="4" t="s">
        <v>96</v>
      </c>
      <c r="J29" s="9">
        <v>2025</v>
      </c>
      <c r="K29" s="9">
        <v>2035</v>
      </c>
      <c r="M29" s="9">
        <f>K29-J29</f>
        <v>10</v>
      </c>
      <c r="N29" s="10">
        <f>K29/J29-1</f>
        <v>4.9382716049382047E-3</v>
      </c>
      <c r="P29" s="11">
        <v>0.58695652173913049</v>
      </c>
      <c r="Q29" s="11">
        <v>0.53978779840848812</v>
      </c>
    </row>
    <row r="30" spans="1:17" s="4" customFormat="1" ht="12.9" customHeight="1" x14ac:dyDescent="0.5">
      <c r="A30" s="4" t="s">
        <v>192</v>
      </c>
      <c r="C30" s="4">
        <v>2469</v>
      </c>
      <c r="D30" s="4" t="s">
        <v>193</v>
      </c>
      <c r="E30" s="4" t="s">
        <v>183</v>
      </c>
      <c r="F30" s="4" t="s">
        <v>188</v>
      </c>
      <c r="G30" s="4" t="s">
        <v>189</v>
      </c>
      <c r="H30" s="4" t="s">
        <v>19</v>
      </c>
      <c r="I30" s="4" t="s">
        <v>105</v>
      </c>
      <c r="J30" s="9">
        <v>1425</v>
      </c>
      <c r="K30" s="9">
        <v>1735</v>
      </c>
      <c r="M30" s="9">
        <f>K30-J30</f>
        <v>310</v>
      </c>
      <c r="N30" s="10">
        <f>K30/J30-1</f>
        <v>0.21754385964912282</v>
      </c>
      <c r="P30" s="11">
        <v>0.41304347826086957</v>
      </c>
      <c r="Q30" s="11">
        <v>0.46021220159151194</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3.1</v>
      </c>
      <c r="K32" s="13">
        <v>3</v>
      </c>
      <c r="M32" s="13">
        <f>K32-J32</f>
        <v>-0.10000000000000009</v>
      </c>
      <c r="N32" s="10">
        <f>K32/J32-1</f>
        <v>-3.2258064516129115E-2</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5895</v>
      </c>
      <c r="K35" s="6">
        <v>5320</v>
      </c>
      <c r="M35" s="6">
        <f>K35-J35</f>
        <v>-575</v>
      </c>
      <c r="N35" s="7">
        <f>K35/J35-1</f>
        <v>-9.7540288379983076E-2</v>
      </c>
    </row>
    <row r="36" spans="1:17" s="5" customFormat="1" ht="12.9" customHeight="1" x14ac:dyDescent="0.5">
      <c r="A36" s="5" t="s">
        <v>202</v>
      </c>
      <c r="C36" s="5">
        <v>1580</v>
      </c>
      <c r="D36" s="5" t="s">
        <v>203</v>
      </c>
      <c r="E36" s="5" t="s">
        <v>23</v>
      </c>
      <c r="F36" s="5" t="s">
        <v>204</v>
      </c>
      <c r="G36" s="5" t="s">
        <v>203</v>
      </c>
      <c r="H36" s="5" t="s">
        <v>19</v>
      </c>
      <c r="I36" s="5" t="s">
        <v>20</v>
      </c>
      <c r="J36" s="6">
        <v>4235</v>
      </c>
      <c r="K36" s="6">
        <v>3695</v>
      </c>
      <c r="M36" s="6">
        <f>K36-J36</f>
        <v>-540</v>
      </c>
      <c r="N36" s="7">
        <f>K36/J36-1</f>
        <v>-0.12750885478158203</v>
      </c>
      <c r="P36" s="8">
        <v>0.71840542832909249</v>
      </c>
      <c r="Q36" s="8">
        <v>0.69454887218045114</v>
      </c>
    </row>
    <row r="37" spans="1:17" s="4" customFormat="1" ht="12.9" customHeight="1" x14ac:dyDescent="0.5">
      <c r="A37" s="4" t="s">
        <v>205</v>
      </c>
      <c r="C37" s="4">
        <v>1581</v>
      </c>
      <c r="D37" s="4" t="s">
        <v>206</v>
      </c>
      <c r="E37" s="4" t="s">
        <v>23</v>
      </c>
      <c r="F37" s="4" t="s">
        <v>207</v>
      </c>
      <c r="G37" s="4" t="s">
        <v>206</v>
      </c>
      <c r="H37" s="4" t="s">
        <v>19</v>
      </c>
      <c r="I37" s="4" t="s">
        <v>20</v>
      </c>
      <c r="J37" s="9">
        <v>2840</v>
      </c>
      <c r="K37" s="9">
        <v>2405</v>
      </c>
      <c r="M37" s="9">
        <f>K37-J37</f>
        <v>-435</v>
      </c>
      <c r="N37" s="10">
        <f>K37/J37-1</f>
        <v>-0.153169014084507</v>
      </c>
      <c r="P37" s="11">
        <v>0.48176420695504663</v>
      </c>
      <c r="Q37" s="11">
        <v>0.45206766917293234</v>
      </c>
    </row>
    <row r="38" spans="1:17" s="4" customFormat="1" ht="14.05" customHeight="1" x14ac:dyDescent="0.5">
      <c r="A38" s="4" t="s">
        <v>210</v>
      </c>
      <c r="C38" s="4" t="s">
        <v>151</v>
      </c>
      <c r="D38" s="4" t="s">
        <v>151</v>
      </c>
      <c r="F38" s="4" t="s">
        <v>208</v>
      </c>
      <c r="G38" s="4" t="s">
        <v>209</v>
      </c>
      <c r="H38" s="4" t="s">
        <v>19</v>
      </c>
      <c r="I38" s="4" t="s">
        <v>20</v>
      </c>
      <c r="J38" s="15" t="s">
        <v>154</v>
      </c>
      <c r="K38" s="9">
        <v>1545</v>
      </c>
      <c r="M38" s="15" t="s">
        <v>154</v>
      </c>
      <c r="N38" s="15" t="s">
        <v>154</v>
      </c>
      <c r="P38" s="15" t="s">
        <v>154</v>
      </c>
      <c r="Q38" s="11">
        <v>0.29041353383458646</v>
      </c>
    </row>
    <row r="39" spans="1:17" s="4" customFormat="1" ht="12.9" customHeight="1" x14ac:dyDescent="0.5">
      <c r="A39" s="4" t="s">
        <v>211</v>
      </c>
      <c r="C39" s="4" t="s">
        <v>151</v>
      </c>
      <c r="D39" s="4" t="s">
        <v>151</v>
      </c>
      <c r="F39" s="4" t="s">
        <v>212</v>
      </c>
      <c r="G39" s="4" t="s">
        <v>213</v>
      </c>
      <c r="H39" s="4" t="s">
        <v>19</v>
      </c>
      <c r="I39" s="4" t="s">
        <v>20</v>
      </c>
      <c r="J39" s="15" t="s">
        <v>154</v>
      </c>
      <c r="K39" s="9">
        <v>860</v>
      </c>
      <c r="M39" s="15" t="s">
        <v>154</v>
      </c>
      <c r="N39" s="15" t="s">
        <v>154</v>
      </c>
      <c r="P39" s="15" t="s">
        <v>154</v>
      </c>
      <c r="Q39" s="11">
        <v>0.16165413533834586</v>
      </c>
    </row>
    <row r="40" spans="1:17" s="4" customFormat="1" ht="12.9" customHeight="1" x14ac:dyDescent="0.5">
      <c r="A40" s="4" t="s">
        <v>214</v>
      </c>
      <c r="C40" s="4">
        <v>1582</v>
      </c>
      <c r="D40" s="4" t="s">
        <v>215</v>
      </c>
      <c r="E40" s="4" t="s">
        <v>23</v>
      </c>
      <c r="F40" s="4" t="s">
        <v>216</v>
      </c>
      <c r="G40" s="4" t="s">
        <v>215</v>
      </c>
      <c r="H40" s="4" t="s">
        <v>19</v>
      </c>
      <c r="I40" s="4" t="s">
        <v>20</v>
      </c>
      <c r="J40" s="9">
        <v>1395</v>
      </c>
      <c r="K40" s="9">
        <v>1290</v>
      </c>
      <c r="M40" s="9">
        <f>K40-J40</f>
        <v>-105</v>
      </c>
      <c r="N40" s="10">
        <f>K40/J40-1</f>
        <v>-7.5268817204301119E-2</v>
      </c>
      <c r="P40" s="11">
        <v>0.23664122137404581</v>
      </c>
      <c r="Q40" s="11">
        <v>0.2424812030075188</v>
      </c>
    </row>
    <row r="41" spans="1:17" s="4" customFormat="1" ht="14.05" customHeight="1" x14ac:dyDescent="0.5">
      <c r="A41" s="4" t="s">
        <v>210</v>
      </c>
      <c r="C41" s="4" t="s">
        <v>151</v>
      </c>
      <c r="D41" s="4" t="s">
        <v>151</v>
      </c>
      <c r="F41" s="4" t="s">
        <v>217</v>
      </c>
      <c r="G41" s="4" t="s">
        <v>209</v>
      </c>
      <c r="H41" s="4" t="s">
        <v>19</v>
      </c>
      <c r="I41" s="4" t="s">
        <v>20</v>
      </c>
      <c r="J41" s="15" t="s">
        <v>154</v>
      </c>
      <c r="K41" s="9">
        <v>785</v>
      </c>
      <c r="M41" s="15" t="s">
        <v>154</v>
      </c>
      <c r="N41" s="15" t="s">
        <v>154</v>
      </c>
      <c r="P41" s="15" t="s">
        <v>154</v>
      </c>
      <c r="Q41" s="11">
        <v>0.14755639097744361</v>
      </c>
    </row>
    <row r="42" spans="1:17" s="4" customFormat="1" ht="12.9" customHeight="1" x14ac:dyDescent="0.5">
      <c r="A42" s="4" t="s">
        <v>211</v>
      </c>
      <c r="C42" s="4" t="s">
        <v>151</v>
      </c>
      <c r="D42" s="4" t="s">
        <v>151</v>
      </c>
      <c r="F42" s="4" t="s">
        <v>218</v>
      </c>
      <c r="G42" s="4" t="s">
        <v>213</v>
      </c>
      <c r="H42" s="4" t="s">
        <v>19</v>
      </c>
      <c r="I42" s="4" t="s">
        <v>20</v>
      </c>
      <c r="J42" s="15" t="s">
        <v>154</v>
      </c>
      <c r="K42" s="9">
        <v>505</v>
      </c>
      <c r="M42" s="15" t="s">
        <v>154</v>
      </c>
      <c r="N42" s="15" t="s">
        <v>154</v>
      </c>
      <c r="P42" s="15" t="s">
        <v>154</v>
      </c>
      <c r="Q42" s="11">
        <v>9.492481203007519E-2</v>
      </c>
    </row>
    <row r="43" spans="1:17" s="5" customFormat="1" ht="12.9" customHeight="1" x14ac:dyDescent="0.5">
      <c r="A43" s="5" t="s">
        <v>219</v>
      </c>
      <c r="C43" s="5">
        <v>1583</v>
      </c>
      <c r="D43" s="5" t="s">
        <v>220</v>
      </c>
      <c r="E43" s="5" t="s">
        <v>23</v>
      </c>
      <c r="F43" s="5" t="s">
        <v>221</v>
      </c>
      <c r="G43" s="5" t="s">
        <v>222</v>
      </c>
      <c r="H43" s="5" t="s">
        <v>19</v>
      </c>
      <c r="I43" s="5" t="s">
        <v>20</v>
      </c>
      <c r="J43" s="6">
        <v>1665</v>
      </c>
      <c r="K43" s="6">
        <v>1625</v>
      </c>
      <c r="M43" s="6">
        <f>K43-J43</f>
        <v>-40</v>
      </c>
      <c r="N43" s="7">
        <f>K43/J43-1</f>
        <v>-2.4024024024024038E-2</v>
      </c>
      <c r="P43" s="8">
        <v>0.28244274809160308</v>
      </c>
      <c r="Q43" s="8">
        <v>0.30545112781954886</v>
      </c>
    </row>
    <row r="44" spans="1:17" s="4" customFormat="1" ht="12.9" customHeight="1" x14ac:dyDescent="0.5">
      <c r="A44" s="4" t="s">
        <v>223</v>
      </c>
      <c r="C44" s="4">
        <v>1584</v>
      </c>
      <c r="D44" s="4" t="s">
        <v>224</v>
      </c>
      <c r="E44" s="4" t="s">
        <v>23</v>
      </c>
      <c r="F44" s="4" t="s">
        <v>225</v>
      </c>
      <c r="G44" s="4" t="s">
        <v>226</v>
      </c>
      <c r="H44" s="4" t="s">
        <v>19</v>
      </c>
      <c r="I44" s="4" t="s">
        <v>20</v>
      </c>
      <c r="J44" s="9">
        <v>1260</v>
      </c>
      <c r="K44" s="9">
        <v>1165</v>
      </c>
      <c r="M44" s="9">
        <f>K44-J44</f>
        <v>-95</v>
      </c>
      <c r="N44" s="10">
        <f>K44/J44-1</f>
        <v>-7.5396825396825351E-2</v>
      </c>
      <c r="P44" s="11">
        <v>0.21374045801526717</v>
      </c>
      <c r="Q44" s="11">
        <v>0.21898496240601503</v>
      </c>
    </row>
    <row r="45" spans="1:17" s="4" customFormat="1" ht="12.9" customHeight="1" x14ac:dyDescent="0.5">
      <c r="A45" s="4" t="s">
        <v>227</v>
      </c>
      <c r="C45" s="4">
        <v>1585</v>
      </c>
      <c r="D45" s="4" t="s">
        <v>228</v>
      </c>
      <c r="E45" s="4" t="s">
        <v>23</v>
      </c>
      <c r="F45" s="4" t="s">
        <v>229</v>
      </c>
      <c r="G45" s="4" t="s">
        <v>230</v>
      </c>
      <c r="H45" s="4" t="s">
        <v>19</v>
      </c>
      <c r="I45" s="4" t="s">
        <v>20</v>
      </c>
      <c r="J45" s="9">
        <v>400</v>
      </c>
      <c r="K45" s="9">
        <v>460</v>
      </c>
      <c r="M45" s="9">
        <f>K45-J45</f>
        <v>60</v>
      </c>
      <c r="N45" s="10">
        <f>K45/J45-1</f>
        <v>0.14999999999999991</v>
      </c>
      <c r="P45" s="11">
        <v>6.7854113655640369E-2</v>
      </c>
      <c r="Q45" s="11">
        <v>8.646616541353383E-2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3.2</v>
      </c>
      <c r="K47" s="13">
        <v>3.3</v>
      </c>
      <c r="M47" s="13">
        <f>K47-J47</f>
        <v>9.9999999999999645E-2</v>
      </c>
      <c r="N47" s="10">
        <f>K47/J47-1</f>
        <v>3.1249999999999778E-2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22385</v>
      </c>
      <c r="K4" s="6">
        <v>21050</v>
      </c>
      <c r="M4" s="6">
        <f>K4-J4</f>
        <v>-1335</v>
      </c>
      <c r="N4" s="7">
        <f>K4/J4-1</f>
        <v>-5.963815054724142E-2</v>
      </c>
    </row>
    <row r="5" spans="1:17" s="5" customFormat="1" ht="12.9" customHeight="1" x14ac:dyDescent="0.5">
      <c r="A5" s="5" t="s">
        <v>238</v>
      </c>
      <c r="C5" s="5">
        <v>839</v>
      </c>
      <c r="D5" s="5" t="s">
        <v>239</v>
      </c>
      <c r="E5" s="5" t="s">
        <v>183</v>
      </c>
      <c r="F5" s="5" t="s">
        <v>240</v>
      </c>
      <c r="G5" s="5" t="s">
        <v>239</v>
      </c>
      <c r="H5" s="5" t="s">
        <v>19</v>
      </c>
      <c r="I5" s="5" t="s">
        <v>20</v>
      </c>
      <c r="J5" s="6">
        <v>21535</v>
      </c>
      <c r="K5" s="6">
        <v>20165</v>
      </c>
      <c r="M5" s="6">
        <f>K5-J5</f>
        <v>-1370</v>
      </c>
      <c r="N5" s="7">
        <f>K5/J5-1</f>
        <v>-6.3617367076851616E-2</v>
      </c>
      <c r="P5" s="8">
        <v>0.96202814384632562</v>
      </c>
      <c r="Q5" s="8">
        <v>0.95795724465558196</v>
      </c>
    </row>
    <row r="6" spans="1:17" s="4" customFormat="1" ht="12.9" customHeight="1" x14ac:dyDescent="0.5">
      <c r="A6" s="4" t="s">
        <v>241</v>
      </c>
      <c r="C6" s="4">
        <v>841</v>
      </c>
      <c r="D6" s="4" t="s">
        <v>242</v>
      </c>
      <c r="E6" s="4" t="s">
        <v>183</v>
      </c>
      <c r="F6" s="4" t="s">
        <v>243</v>
      </c>
      <c r="G6" s="4" t="s">
        <v>242</v>
      </c>
      <c r="H6" s="4" t="s">
        <v>19</v>
      </c>
      <c r="I6" s="4" t="s">
        <v>20</v>
      </c>
      <c r="J6" s="9">
        <v>19880</v>
      </c>
      <c r="K6" s="9">
        <v>18525</v>
      </c>
      <c r="M6" s="9">
        <f>K6-J6</f>
        <v>-1355</v>
      </c>
      <c r="N6" s="10">
        <f>K6/J6-1</f>
        <v>-6.8158953722334048E-2</v>
      </c>
      <c r="P6" s="11">
        <v>0.88809470627652443</v>
      </c>
      <c r="Q6" s="11">
        <v>0.88004750593824232</v>
      </c>
    </row>
    <row r="7" spans="1:17" s="4" customFormat="1" ht="12.9" customHeight="1" x14ac:dyDescent="0.5">
      <c r="A7" s="4" t="s">
        <v>244</v>
      </c>
      <c r="C7" s="4">
        <v>842</v>
      </c>
      <c r="D7" s="4" t="s">
        <v>245</v>
      </c>
      <c r="E7" s="4" t="s">
        <v>183</v>
      </c>
      <c r="F7" s="4" t="s">
        <v>246</v>
      </c>
      <c r="G7" s="4" t="s">
        <v>245</v>
      </c>
      <c r="H7" s="4" t="s">
        <v>19</v>
      </c>
      <c r="I7" s="4" t="s">
        <v>20</v>
      </c>
      <c r="J7" s="9">
        <v>100</v>
      </c>
      <c r="K7" s="9">
        <v>135</v>
      </c>
      <c r="M7" s="9">
        <f>K7-J7</f>
        <v>35</v>
      </c>
      <c r="N7" s="10">
        <f>K7/J7-1</f>
        <v>0.35000000000000009</v>
      </c>
      <c r="P7" s="11">
        <v>4.4672771945499217E-3</v>
      </c>
      <c r="Q7" s="11">
        <v>6.4133016627078389E-3</v>
      </c>
    </row>
    <row r="8" spans="1:17" s="4" customFormat="1" ht="12.9" customHeight="1" x14ac:dyDescent="0.5">
      <c r="A8" s="4" t="s">
        <v>247</v>
      </c>
      <c r="C8" s="4">
        <v>843</v>
      </c>
      <c r="D8" s="4" t="s">
        <v>248</v>
      </c>
      <c r="E8" s="4" t="s">
        <v>183</v>
      </c>
      <c r="F8" s="4" t="s">
        <v>249</v>
      </c>
      <c r="G8" s="4" t="s">
        <v>248</v>
      </c>
      <c r="H8" s="4" t="s">
        <v>19</v>
      </c>
      <c r="I8" s="4" t="s">
        <v>20</v>
      </c>
      <c r="J8" s="9">
        <v>1555</v>
      </c>
      <c r="K8" s="9">
        <v>1505</v>
      </c>
      <c r="M8" s="9">
        <f>K8-J8</f>
        <v>-50</v>
      </c>
      <c r="N8" s="10">
        <f>K8/J8-1</f>
        <v>-3.2154340836012874E-2</v>
      </c>
      <c r="P8" s="11">
        <v>6.9466160375251287E-2</v>
      </c>
      <c r="Q8" s="11">
        <v>7.1496437054631823E-2</v>
      </c>
    </row>
    <row r="9" spans="1:17" s="4" customFormat="1" ht="14.05" customHeight="1" x14ac:dyDescent="0.5">
      <c r="A9" s="4" t="s">
        <v>253</v>
      </c>
      <c r="C9" s="4">
        <v>844</v>
      </c>
      <c r="D9" s="4" t="s">
        <v>250</v>
      </c>
      <c r="E9" s="4" t="s">
        <v>183</v>
      </c>
      <c r="F9" s="4" t="s">
        <v>251</v>
      </c>
      <c r="G9" s="4" t="s">
        <v>252</v>
      </c>
      <c r="H9" s="4" t="s">
        <v>19</v>
      </c>
      <c r="I9" s="4" t="s">
        <v>20</v>
      </c>
      <c r="J9" s="9">
        <v>760</v>
      </c>
      <c r="K9" s="9">
        <v>550</v>
      </c>
      <c r="M9" s="9">
        <f>K9-J9</f>
        <v>-210</v>
      </c>
      <c r="N9" s="10">
        <f>K9/J9-1</f>
        <v>-0.27631578947368418</v>
      </c>
      <c r="P9" s="11">
        <v>3.3951306678579408E-2</v>
      </c>
      <c r="Q9" s="11">
        <v>2.6128266033254157E-2</v>
      </c>
    </row>
    <row r="10" spans="1:17" s="4" customFormat="1" ht="12.9" customHeight="1" x14ac:dyDescent="0.5">
      <c r="A10" s="4" t="s">
        <v>254</v>
      </c>
      <c r="C10" s="4">
        <v>857</v>
      </c>
      <c r="D10" s="4" t="s">
        <v>255</v>
      </c>
      <c r="E10" s="4" t="s">
        <v>183</v>
      </c>
      <c r="F10" s="4" t="s">
        <v>256</v>
      </c>
      <c r="G10" s="4" t="s">
        <v>257</v>
      </c>
      <c r="H10" s="4" t="s">
        <v>19</v>
      </c>
      <c r="I10" s="4" t="s">
        <v>20</v>
      </c>
      <c r="J10" s="9">
        <v>670</v>
      </c>
      <c r="K10" s="9">
        <v>460</v>
      </c>
      <c r="M10" s="9">
        <f>K10-J10</f>
        <v>-210</v>
      </c>
      <c r="N10" s="10">
        <f>K10/J10-1</f>
        <v>-0.31343283582089554</v>
      </c>
      <c r="P10" s="11">
        <v>2.9930757203484475E-2</v>
      </c>
      <c r="Q10" s="11">
        <v>2.1852731591448932E-2</v>
      </c>
    </row>
    <row r="11" spans="1:17" s="4" customFormat="1" ht="12.9" customHeight="1" x14ac:dyDescent="0.5">
      <c r="A11" s="4" t="s">
        <v>258</v>
      </c>
      <c r="C11" s="4">
        <v>927</v>
      </c>
      <c r="D11" s="4" t="s">
        <v>259</v>
      </c>
      <c r="E11" s="4" t="s">
        <v>183</v>
      </c>
      <c r="F11" s="4" t="s">
        <v>260</v>
      </c>
      <c r="G11" s="4" t="s">
        <v>258</v>
      </c>
      <c r="H11" s="4" t="s">
        <v>19</v>
      </c>
      <c r="I11" s="4" t="s">
        <v>20</v>
      </c>
      <c r="J11" s="9">
        <v>795</v>
      </c>
      <c r="K11" s="9">
        <v>960</v>
      </c>
      <c r="M11" s="9">
        <f>K11-J11</f>
        <v>165</v>
      </c>
      <c r="N11" s="10">
        <f>K11/J11-1</f>
        <v>0.20754716981132071</v>
      </c>
      <c r="P11" s="11">
        <v>3.5514853696671879E-2</v>
      </c>
      <c r="Q11" s="11">
        <v>4.5605700712589077E-2</v>
      </c>
    </row>
    <row r="12" spans="1:17" s="4" customFormat="1" ht="12.9" customHeight="1" x14ac:dyDescent="0.5">
      <c r="A12" s="4" t="s">
        <v>261</v>
      </c>
      <c r="C12" s="4">
        <v>962</v>
      </c>
      <c r="D12" s="4" t="s">
        <v>262</v>
      </c>
      <c r="E12" s="4" t="s">
        <v>183</v>
      </c>
      <c r="F12" s="4" t="s">
        <v>263</v>
      </c>
      <c r="G12" s="4" t="s">
        <v>262</v>
      </c>
      <c r="H12" s="4" t="s">
        <v>19</v>
      </c>
      <c r="I12" s="4" t="s">
        <v>20</v>
      </c>
      <c r="J12" s="9">
        <v>30</v>
      </c>
      <c r="K12" s="9">
        <v>65</v>
      </c>
      <c r="M12" s="9">
        <f>K12-J12</f>
        <v>35</v>
      </c>
      <c r="N12" s="10">
        <f>K12/J12-1</f>
        <v>1.1666666666666665</v>
      </c>
      <c r="P12" s="11">
        <v>1.3401831583649765E-3</v>
      </c>
      <c r="Q12" s="11">
        <v>3.0878859857482186E-3</v>
      </c>
    </row>
    <row r="13" spans="1:17" s="4" customFormat="1" ht="12.9" customHeight="1" x14ac:dyDescent="0.5">
      <c r="A13" s="4" t="s">
        <v>264</v>
      </c>
      <c r="C13" s="4">
        <v>1025</v>
      </c>
      <c r="D13" s="4" t="s">
        <v>265</v>
      </c>
      <c r="E13" s="4" t="s">
        <v>183</v>
      </c>
      <c r="F13" s="4" t="s">
        <v>266</v>
      </c>
      <c r="G13" s="4" t="s">
        <v>265</v>
      </c>
      <c r="H13" s="4" t="s">
        <v>19</v>
      </c>
      <c r="I13" s="4" t="s">
        <v>20</v>
      </c>
      <c r="J13" s="9">
        <v>155</v>
      </c>
      <c r="K13" s="9">
        <v>375</v>
      </c>
      <c r="M13" s="9">
        <f>K13-J13</f>
        <v>220</v>
      </c>
      <c r="N13" s="10">
        <f>K13/J13-1</f>
        <v>1.4193548387096775</v>
      </c>
      <c r="P13" s="11">
        <v>6.9242796515523791E-3</v>
      </c>
      <c r="Q13" s="11">
        <v>1.7814726840855107E-2</v>
      </c>
    </row>
    <row r="14" spans="1:17" s="4" customFormat="1" ht="12.9" customHeight="1" x14ac:dyDescent="0.5">
      <c r="A14" s="4" t="s">
        <v>267</v>
      </c>
      <c r="C14" s="4">
        <v>1007</v>
      </c>
      <c r="D14" s="4" t="s">
        <v>268</v>
      </c>
      <c r="E14" s="4" t="s">
        <v>183</v>
      </c>
      <c r="F14" s="4" t="s">
        <v>269</v>
      </c>
      <c r="G14" s="4" t="s">
        <v>270</v>
      </c>
      <c r="H14" s="4" t="s">
        <v>19</v>
      </c>
      <c r="I14" s="4" t="s">
        <v>20</v>
      </c>
      <c r="J14" s="9">
        <v>15</v>
      </c>
      <c r="K14" s="9">
        <v>0</v>
      </c>
      <c r="M14" s="9">
        <f>K14-J14</f>
        <v>-15</v>
      </c>
      <c r="N14" s="10">
        <f>K14/J14-1</f>
        <v>-1</v>
      </c>
      <c r="P14" s="11">
        <v>6.7009157918248826E-4</v>
      </c>
      <c r="Q14" s="11">
        <v>0</v>
      </c>
    </row>
    <row r="15" spans="1:17" s="4" customFormat="1" ht="12.9" customHeight="1" x14ac:dyDescent="0.5">
      <c r="A15" s="4" t="s">
        <v>271</v>
      </c>
      <c r="C15" s="4">
        <v>1075</v>
      </c>
      <c r="D15" s="4" t="s">
        <v>272</v>
      </c>
      <c r="E15" s="4" t="s">
        <v>183</v>
      </c>
      <c r="F15" s="4" t="s">
        <v>273</v>
      </c>
      <c r="G15" s="4" t="s">
        <v>272</v>
      </c>
      <c r="H15" s="4" t="s">
        <v>19</v>
      </c>
      <c r="I15" s="4" t="s">
        <v>20</v>
      </c>
      <c r="J15" s="9">
        <v>45</v>
      </c>
      <c r="K15" s="9">
        <v>25</v>
      </c>
      <c r="M15" s="9">
        <f>K15-J15</f>
        <v>-20</v>
      </c>
      <c r="N15" s="10">
        <f>K15/J15-1</f>
        <v>-0.44444444444444442</v>
      </c>
      <c r="P15" s="11">
        <v>2.0102747375474648E-3</v>
      </c>
      <c r="Q15" s="11">
        <v>1.1876484560570072E-3</v>
      </c>
    </row>
    <row r="16" spans="1:17" s="4" customFormat="1" ht="12.9" customHeight="1" x14ac:dyDescent="0.5">
      <c r="A16" s="4" t="s">
        <v>274</v>
      </c>
      <c r="C16" s="4">
        <v>1039</v>
      </c>
      <c r="D16" s="4" t="s">
        <v>275</v>
      </c>
      <c r="E16" s="4" t="s">
        <v>183</v>
      </c>
      <c r="F16" s="4" t="s">
        <v>276</v>
      </c>
      <c r="G16" s="4" t="s">
        <v>275</v>
      </c>
      <c r="H16" s="4" t="s">
        <v>19</v>
      </c>
      <c r="I16" s="4" t="s">
        <v>20</v>
      </c>
      <c r="J16" s="9">
        <v>10</v>
      </c>
      <c r="K16" s="9">
        <v>10</v>
      </c>
      <c r="M16" s="9">
        <f>K16-J16</f>
        <v>0</v>
      </c>
      <c r="N16" s="10">
        <f>K16/J16-1</f>
        <v>0</v>
      </c>
      <c r="P16" s="11">
        <v>4.4672771945499217E-4</v>
      </c>
      <c r="Q16" s="11">
        <v>4.7505938242280285E-4</v>
      </c>
    </row>
    <row r="17" spans="1:17" s="4" customFormat="1" ht="12.9" customHeight="1" x14ac:dyDescent="0.5">
      <c r="A17" s="4" t="s">
        <v>277</v>
      </c>
      <c r="C17" s="4">
        <v>991</v>
      </c>
      <c r="D17" s="4" t="s">
        <v>278</v>
      </c>
      <c r="E17" s="4" t="s">
        <v>183</v>
      </c>
      <c r="F17" s="4" t="s">
        <v>279</v>
      </c>
      <c r="G17" s="4" t="s">
        <v>278</v>
      </c>
      <c r="H17" s="4" t="s">
        <v>19</v>
      </c>
      <c r="I17" s="4" t="s">
        <v>20</v>
      </c>
      <c r="J17" s="9">
        <v>0</v>
      </c>
      <c r="K17" s="9">
        <v>0</v>
      </c>
      <c r="M17" s="9">
        <f>K17-J17</f>
        <v>0</v>
      </c>
      <c r="N17" s="15" t="s">
        <v>154</v>
      </c>
      <c r="P17" s="11">
        <v>0</v>
      </c>
      <c r="Q17" s="11">
        <v>0</v>
      </c>
    </row>
    <row r="18" spans="1:17" s="5" customFormat="1" ht="12.9" customHeight="1" x14ac:dyDescent="0.5">
      <c r="A18" s="5" t="s">
        <v>280</v>
      </c>
      <c r="C18" s="5">
        <v>1102</v>
      </c>
      <c r="D18" s="5" t="s">
        <v>281</v>
      </c>
      <c r="E18" s="5" t="s">
        <v>183</v>
      </c>
      <c r="F18" s="5" t="s">
        <v>282</v>
      </c>
      <c r="G18" s="5" t="s">
        <v>281</v>
      </c>
      <c r="H18" s="5" t="s">
        <v>19</v>
      </c>
      <c r="I18" s="5" t="s">
        <v>20</v>
      </c>
      <c r="J18" s="6">
        <v>855</v>
      </c>
      <c r="K18" s="6">
        <v>885</v>
      </c>
      <c r="M18" s="6">
        <f>K18-J18</f>
        <v>30</v>
      </c>
      <c r="N18" s="7">
        <f>K18/J18-1</f>
        <v>3.5087719298245723E-2</v>
      </c>
      <c r="P18" s="8">
        <v>3.819522001340183E-2</v>
      </c>
      <c r="Q18" s="8">
        <v>4.2042755344418051E-2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22385</v>
      </c>
      <c r="K21" s="6">
        <v>21050</v>
      </c>
      <c r="M21" s="6">
        <f>K21-J21</f>
        <v>-1335</v>
      </c>
      <c r="N21" s="7">
        <f>K21/J21-1</f>
        <v>-5.963815054724142E-2</v>
      </c>
    </row>
    <row r="22" spans="1:17" s="4" customFormat="1" ht="12.9" customHeight="1" x14ac:dyDescent="0.5">
      <c r="A22" s="4" t="s">
        <v>288</v>
      </c>
      <c r="C22" s="4">
        <v>2</v>
      </c>
      <c r="D22" s="4" t="s">
        <v>289</v>
      </c>
      <c r="E22" s="4" t="s">
        <v>183</v>
      </c>
      <c r="F22" s="4" t="s">
        <v>290</v>
      </c>
      <c r="G22" s="4" t="s">
        <v>289</v>
      </c>
      <c r="H22" s="4" t="s">
        <v>19</v>
      </c>
      <c r="I22" s="4" t="s">
        <v>20</v>
      </c>
      <c r="J22" s="9">
        <v>21345</v>
      </c>
      <c r="K22" s="9">
        <v>19910</v>
      </c>
      <c r="M22" s="9">
        <f>K22-J22</f>
        <v>-1435</v>
      </c>
      <c r="N22" s="10">
        <f>K22/J22-1</f>
        <v>-6.7228859217615344E-2</v>
      </c>
      <c r="P22" s="11">
        <v>0.95354031717668086</v>
      </c>
      <c r="Q22" s="11">
        <v>0.94584323040380047</v>
      </c>
    </row>
    <row r="23" spans="1:17" s="4" customFormat="1" ht="12.9" customHeight="1" x14ac:dyDescent="0.5">
      <c r="A23" s="4" t="s">
        <v>291</v>
      </c>
      <c r="C23" s="4">
        <v>3</v>
      </c>
      <c r="D23" s="4" t="s">
        <v>292</v>
      </c>
      <c r="E23" s="4" t="s">
        <v>183</v>
      </c>
      <c r="F23" s="4" t="s">
        <v>293</v>
      </c>
      <c r="G23" s="4" t="s">
        <v>292</v>
      </c>
      <c r="H23" s="4" t="s">
        <v>19</v>
      </c>
      <c r="I23" s="4" t="s">
        <v>20</v>
      </c>
      <c r="J23" s="9">
        <v>10</v>
      </c>
      <c r="K23" s="9">
        <v>35</v>
      </c>
      <c r="M23" s="9">
        <f>K23-J23</f>
        <v>25</v>
      </c>
      <c r="N23" s="10">
        <f>K23/J23-1</f>
        <v>2.5</v>
      </c>
      <c r="P23" s="11">
        <v>4.4672771945499217E-4</v>
      </c>
      <c r="Q23" s="11">
        <v>1.6627078384798099E-3</v>
      </c>
    </row>
    <row r="24" spans="1:17" s="4" customFormat="1" ht="12.9" customHeight="1" x14ac:dyDescent="0.5">
      <c r="A24" s="4" t="s">
        <v>294</v>
      </c>
      <c r="C24" s="4">
        <v>4</v>
      </c>
      <c r="D24" s="4" t="s">
        <v>295</v>
      </c>
      <c r="E24" s="4" t="s">
        <v>183</v>
      </c>
      <c r="F24" s="4" t="s">
        <v>296</v>
      </c>
      <c r="G24" s="4" t="s">
        <v>295</v>
      </c>
      <c r="H24" s="4" t="s">
        <v>19</v>
      </c>
      <c r="I24" s="4" t="s">
        <v>20</v>
      </c>
      <c r="J24" s="9">
        <v>900</v>
      </c>
      <c r="K24" s="9">
        <v>1005</v>
      </c>
      <c r="M24" s="9">
        <f>K24-J24</f>
        <v>105</v>
      </c>
      <c r="N24" s="10">
        <f>K24/J24-1</f>
        <v>0.1166666666666667</v>
      </c>
      <c r="P24" s="11">
        <v>4.0205494750949297E-2</v>
      </c>
      <c r="Q24" s="11">
        <v>4.7743467933491684E-2</v>
      </c>
    </row>
    <row r="25" spans="1:17" s="4" customFormat="1" ht="12.9" customHeight="1" x14ac:dyDescent="0.5">
      <c r="A25" s="4" t="s">
        <v>297</v>
      </c>
      <c r="C25" s="4">
        <v>5</v>
      </c>
      <c r="D25" s="4" t="s">
        <v>298</v>
      </c>
      <c r="E25" s="4" t="s">
        <v>183</v>
      </c>
      <c r="F25" s="4" t="s">
        <v>299</v>
      </c>
      <c r="G25" s="4" t="s">
        <v>298</v>
      </c>
      <c r="H25" s="4" t="s">
        <v>19</v>
      </c>
      <c r="I25" s="4" t="s">
        <v>20</v>
      </c>
      <c r="J25" s="9">
        <v>135</v>
      </c>
      <c r="K25" s="9">
        <v>95</v>
      </c>
      <c r="M25" s="9">
        <f>K25-J25</f>
        <v>-40</v>
      </c>
      <c r="N25" s="10">
        <f>K25/J25-1</f>
        <v>-0.29629629629629628</v>
      </c>
      <c r="P25" s="11">
        <v>6.0308242126423947E-3</v>
      </c>
      <c r="Q25" s="11">
        <v>4.513064133016627E-3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22390</v>
      </c>
      <c r="K28" s="6">
        <v>21050</v>
      </c>
      <c r="M28" s="6">
        <f>K28-J28</f>
        <v>-1340</v>
      </c>
      <c r="N28" s="7">
        <f>K28/J28-1</f>
        <v>-5.9848146493970522E-2</v>
      </c>
    </row>
    <row r="29" spans="1:17" s="5" customFormat="1" ht="12.9" customHeight="1" x14ac:dyDescent="0.5">
      <c r="A29" s="5" t="s">
        <v>304</v>
      </c>
      <c r="C29" s="5">
        <v>597</v>
      </c>
      <c r="D29" s="5" t="s">
        <v>305</v>
      </c>
      <c r="E29" s="5" t="s">
        <v>23</v>
      </c>
      <c r="F29" s="5" t="s">
        <v>306</v>
      </c>
      <c r="G29" s="5" t="s">
        <v>307</v>
      </c>
      <c r="H29" s="5" t="s">
        <v>19</v>
      </c>
      <c r="I29" s="5" t="s">
        <v>20</v>
      </c>
      <c r="J29" s="6">
        <v>9230</v>
      </c>
      <c r="K29" s="6">
        <v>8275</v>
      </c>
      <c r="M29" s="6">
        <f>K29-J29</f>
        <v>-955</v>
      </c>
      <c r="N29" s="7">
        <f>K29/J29-1</f>
        <v>-0.10346695557963159</v>
      </c>
      <c r="P29" s="8">
        <v>0.41223760607414023</v>
      </c>
      <c r="Q29" s="8">
        <v>0.39311163895486934</v>
      </c>
    </row>
    <row r="30" spans="1:17" s="5" customFormat="1" ht="14.05" customHeight="1" x14ac:dyDescent="0.5">
      <c r="A30" s="5" t="s">
        <v>311</v>
      </c>
      <c r="C30" s="5">
        <v>590</v>
      </c>
      <c r="D30" s="5" t="s">
        <v>308</v>
      </c>
      <c r="E30" s="5" t="s">
        <v>23</v>
      </c>
      <c r="F30" s="5" t="s">
        <v>309</v>
      </c>
      <c r="G30" s="5" t="s">
        <v>310</v>
      </c>
      <c r="H30" s="5" t="s">
        <v>19</v>
      </c>
      <c r="I30" s="5" t="s">
        <v>20</v>
      </c>
      <c r="J30" s="6">
        <v>13155</v>
      </c>
      <c r="K30" s="6">
        <v>12780</v>
      </c>
      <c r="M30" s="6">
        <f>K30-J30</f>
        <v>-375</v>
      </c>
      <c r="N30" s="7">
        <f>K30/J30-1</f>
        <v>-2.8506271379703518E-2</v>
      </c>
      <c r="P30" s="8">
        <v>0.58753907994640464</v>
      </c>
      <c r="Q30" s="8">
        <v>0.60712589073634204</v>
      </c>
    </row>
    <row r="31" spans="1:17" s="4" customFormat="1" ht="14.05" customHeight="1" x14ac:dyDescent="0.5">
      <c r="A31" s="4" t="s">
        <v>315</v>
      </c>
      <c r="C31" s="4">
        <v>591</v>
      </c>
      <c r="D31" s="4" t="s">
        <v>312</v>
      </c>
      <c r="E31" s="4" t="s">
        <v>23</v>
      </c>
      <c r="F31" s="4" t="s">
        <v>313</v>
      </c>
      <c r="G31" s="4" t="s">
        <v>314</v>
      </c>
      <c r="H31" s="4" t="s">
        <v>19</v>
      </c>
      <c r="I31" s="4" t="s">
        <v>20</v>
      </c>
      <c r="J31" s="9">
        <v>13065</v>
      </c>
      <c r="K31" s="9">
        <v>12445</v>
      </c>
      <c r="M31" s="9">
        <f>K31-J31</f>
        <v>-620</v>
      </c>
      <c r="N31" s="10">
        <f>K31/J31-1</f>
        <v>-4.7455032529659436E-2</v>
      </c>
      <c r="P31" s="11">
        <v>0.58351942831621262</v>
      </c>
      <c r="Q31" s="11">
        <v>0.59121140142517814</v>
      </c>
    </row>
    <row r="32" spans="1:17" s="4" customFormat="1" ht="12.9" customHeight="1" x14ac:dyDescent="0.5">
      <c r="A32" s="4" t="s">
        <v>316</v>
      </c>
      <c r="C32" s="4">
        <v>592</v>
      </c>
      <c r="D32" s="4" t="s">
        <v>317</v>
      </c>
      <c r="E32" s="4" t="s">
        <v>23</v>
      </c>
      <c r="F32" s="4" t="s">
        <v>318</v>
      </c>
      <c r="G32" s="4" t="s">
        <v>317</v>
      </c>
      <c r="H32" s="4" t="s">
        <v>19</v>
      </c>
      <c r="I32" s="4" t="s">
        <v>20</v>
      </c>
      <c r="J32" s="9">
        <v>11025</v>
      </c>
      <c r="K32" s="9">
        <v>11155</v>
      </c>
      <c r="M32" s="9">
        <f>K32-J32</f>
        <v>130</v>
      </c>
      <c r="N32" s="10">
        <f>K32/J32-1</f>
        <v>1.1791383219954543E-2</v>
      </c>
      <c r="P32" s="11">
        <v>0.49240732469852611</v>
      </c>
      <c r="Q32" s="11">
        <v>0.52992874109263655</v>
      </c>
    </row>
    <row r="33" spans="1:17" s="4" customFormat="1" ht="12.9" customHeight="1" x14ac:dyDescent="0.5">
      <c r="A33" s="4" t="s">
        <v>319</v>
      </c>
      <c r="C33" s="4">
        <v>593</v>
      </c>
      <c r="D33" s="4" t="s">
        <v>320</v>
      </c>
      <c r="E33" s="4" t="s">
        <v>23</v>
      </c>
      <c r="F33" s="4" t="s">
        <v>321</v>
      </c>
      <c r="G33" s="4" t="s">
        <v>320</v>
      </c>
      <c r="H33" s="4" t="s">
        <v>19</v>
      </c>
      <c r="I33" s="4" t="s">
        <v>20</v>
      </c>
      <c r="J33" s="9">
        <v>1965</v>
      </c>
      <c r="K33" s="9">
        <v>1240</v>
      </c>
      <c r="M33" s="9">
        <f>K33-J33</f>
        <v>-725</v>
      </c>
      <c r="N33" s="10">
        <f>K33/J33-1</f>
        <v>-0.36895674300254455</v>
      </c>
      <c r="P33" s="11">
        <v>8.7762393925859758E-2</v>
      </c>
      <c r="Q33" s="11">
        <v>5.8907363420427551E-2</v>
      </c>
    </row>
    <row r="34" spans="1:17" s="4" customFormat="1" ht="12.9" customHeight="1" x14ac:dyDescent="0.5">
      <c r="A34" s="4" t="s">
        <v>322</v>
      </c>
      <c r="C34" s="4">
        <v>594</v>
      </c>
      <c r="D34" s="4" t="s">
        <v>323</v>
      </c>
      <c r="E34" s="4" t="s">
        <v>23</v>
      </c>
      <c r="F34" s="4" t="s">
        <v>324</v>
      </c>
      <c r="G34" s="4" t="s">
        <v>325</v>
      </c>
      <c r="H34" s="4" t="s">
        <v>19</v>
      </c>
      <c r="I34" s="4" t="s">
        <v>20</v>
      </c>
      <c r="J34" s="9">
        <v>80</v>
      </c>
      <c r="K34" s="9">
        <v>55</v>
      </c>
      <c r="M34" s="9">
        <f>K34-J34</f>
        <v>-25</v>
      </c>
      <c r="N34" s="10">
        <f>K34/J34-1</f>
        <v>-0.3125</v>
      </c>
      <c r="P34" s="11">
        <v>3.5730236712818221E-3</v>
      </c>
      <c r="Q34" s="11">
        <v>2.6128266033254156E-3</v>
      </c>
    </row>
    <row r="35" spans="1:17" s="4" customFormat="1" ht="14.05" customHeight="1" x14ac:dyDescent="0.5">
      <c r="A35" s="4" t="s">
        <v>329</v>
      </c>
      <c r="C35" s="4">
        <v>595</v>
      </c>
      <c r="D35" s="4" t="s">
        <v>326</v>
      </c>
      <c r="E35" s="4" t="s">
        <v>23</v>
      </c>
      <c r="F35" s="4" t="s">
        <v>327</v>
      </c>
      <c r="G35" s="4" t="s">
        <v>328</v>
      </c>
      <c r="H35" s="4" t="s">
        <v>19</v>
      </c>
      <c r="I35" s="4" t="s">
        <v>20</v>
      </c>
      <c r="J35" s="9">
        <v>45</v>
      </c>
      <c r="K35" s="9">
        <v>85</v>
      </c>
      <c r="M35" s="9">
        <f>K35-J35</f>
        <v>40</v>
      </c>
      <c r="N35" s="10">
        <f>K35/J35-1</f>
        <v>0.88888888888888884</v>
      </c>
      <c r="P35" s="11">
        <v>2.0098258150960252E-3</v>
      </c>
      <c r="Q35" s="11">
        <v>4.0380047505938245E-3</v>
      </c>
    </row>
    <row r="36" spans="1:17" s="4" customFormat="1" ht="14.05" customHeight="1" x14ac:dyDescent="0.5">
      <c r="A36" s="4" t="s">
        <v>333</v>
      </c>
      <c r="C36" s="4">
        <v>596</v>
      </c>
      <c r="D36" s="4" t="s">
        <v>330</v>
      </c>
      <c r="E36" s="4" t="s">
        <v>23</v>
      </c>
      <c r="F36" s="4" t="s">
        <v>331</v>
      </c>
      <c r="G36" s="4" t="s">
        <v>332</v>
      </c>
      <c r="H36" s="4" t="s">
        <v>19</v>
      </c>
      <c r="I36" s="4" t="s">
        <v>20</v>
      </c>
      <c r="J36" s="9">
        <v>40</v>
      </c>
      <c r="K36" s="9">
        <v>250</v>
      </c>
      <c r="M36" s="9">
        <f>K36-J36</f>
        <v>210</v>
      </c>
      <c r="N36" s="10">
        <f>K36/J36-1</f>
        <v>5.25</v>
      </c>
      <c r="P36" s="11">
        <v>1.786511835640911E-3</v>
      </c>
      <c r="Q36" s="11">
        <v>1.1876484560570071E-2</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22385</v>
      </c>
      <c r="K39" s="6">
        <v>21050</v>
      </c>
      <c r="M39" s="6">
        <f>K39-J39</f>
        <v>-1335</v>
      </c>
      <c r="N39" s="7">
        <f>K39/J39-1</f>
        <v>-5.963815054724142E-2</v>
      </c>
    </row>
    <row r="40" spans="1:17" s="4" customFormat="1" ht="14.05" customHeight="1" x14ac:dyDescent="0.5">
      <c r="A40" s="4" t="s">
        <v>341</v>
      </c>
      <c r="C40" s="4">
        <v>617</v>
      </c>
      <c r="D40" s="4" t="s">
        <v>339</v>
      </c>
      <c r="E40" s="4" t="s">
        <v>23</v>
      </c>
      <c r="F40" s="4" t="s">
        <v>340</v>
      </c>
      <c r="G40" s="4" t="s">
        <v>339</v>
      </c>
      <c r="H40" s="4" t="s">
        <v>19</v>
      </c>
      <c r="I40" s="4" t="s">
        <v>20</v>
      </c>
      <c r="J40" s="9">
        <v>10900</v>
      </c>
      <c r="K40" s="9">
        <v>10825</v>
      </c>
      <c r="M40" s="9">
        <f>K40-J40</f>
        <v>-75</v>
      </c>
      <c r="N40" s="10">
        <f>K40/J40-1</f>
        <v>-6.8807339449541427E-3</v>
      </c>
      <c r="P40" s="11">
        <v>0.48693321420594149</v>
      </c>
      <c r="Q40" s="11">
        <v>0.51425178147268413</v>
      </c>
    </row>
    <row r="41" spans="1:17" s="4" customFormat="1" ht="12.9" customHeight="1" x14ac:dyDescent="0.5">
      <c r="A41" s="4" t="s">
        <v>342</v>
      </c>
      <c r="C41" s="4">
        <v>618</v>
      </c>
      <c r="D41" s="4" t="s">
        <v>343</v>
      </c>
      <c r="E41" s="4" t="s">
        <v>23</v>
      </c>
      <c r="F41" s="4" t="s">
        <v>344</v>
      </c>
      <c r="G41" s="4" t="s">
        <v>343</v>
      </c>
      <c r="H41" s="4" t="s">
        <v>19</v>
      </c>
      <c r="I41" s="4" t="s">
        <v>20</v>
      </c>
      <c r="J41" s="9">
        <v>11490</v>
      </c>
      <c r="K41" s="9">
        <v>10220</v>
      </c>
      <c r="M41" s="9">
        <f>K41-J41</f>
        <v>-1270</v>
      </c>
      <c r="N41" s="10">
        <f>K41/J41-1</f>
        <v>-0.11053089643167968</v>
      </c>
      <c r="P41" s="11">
        <v>0.51329014965378605</v>
      </c>
      <c r="Q41" s="11">
        <v>0.48551068883610449</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22385</v>
      </c>
      <c r="K4" s="6">
        <v>21050</v>
      </c>
      <c r="M4" s="6">
        <f>K4-J4</f>
        <v>-1335</v>
      </c>
      <c r="N4" s="7">
        <f>K4/J4-1</f>
        <v>-5.963815054724142E-2</v>
      </c>
    </row>
    <row r="5" spans="1:17" s="5" customFormat="1" ht="14.05" customHeight="1" x14ac:dyDescent="0.5">
      <c r="A5" s="5" t="s">
        <v>351</v>
      </c>
      <c r="C5" s="5">
        <v>128</v>
      </c>
      <c r="D5" s="5" t="s">
        <v>349</v>
      </c>
      <c r="E5" s="5" t="s">
        <v>23</v>
      </c>
      <c r="F5" s="5" t="s">
        <v>350</v>
      </c>
      <c r="G5" s="5" t="s">
        <v>349</v>
      </c>
      <c r="H5" s="5" t="s">
        <v>19</v>
      </c>
      <c r="I5" s="5" t="s">
        <v>20</v>
      </c>
      <c r="J5" s="6">
        <v>21370</v>
      </c>
      <c r="K5" s="6">
        <v>19825</v>
      </c>
      <c r="M5" s="6">
        <f>K5-J5</f>
        <v>-1545</v>
      </c>
      <c r="N5" s="7">
        <f>K5/J5-1</f>
        <v>-7.229761347683672E-2</v>
      </c>
      <c r="P5" s="8">
        <v>0.95465713647531825</v>
      </c>
      <c r="Q5" s="8">
        <v>0.94180522565320668</v>
      </c>
    </row>
    <row r="6" spans="1:17" s="4" customFormat="1" ht="12.9" customHeight="1" x14ac:dyDescent="0.5">
      <c r="A6" s="4" t="s">
        <v>352</v>
      </c>
      <c r="C6" s="4">
        <v>129</v>
      </c>
      <c r="D6" s="4" t="s">
        <v>353</v>
      </c>
      <c r="E6" s="4" t="s">
        <v>23</v>
      </c>
      <c r="F6" s="4" t="s">
        <v>354</v>
      </c>
      <c r="G6" s="4" t="s">
        <v>355</v>
      </c>
      <c r="H6" s="4" t="s">
        <v>19</v>
      </c>
      <c r="I6" s="4" t="s">
        <v>20</v>
      </c>
      <c r="J6" s="9">
        <v>7110</v>
      </c>
      <c r="K6" s="9">
        <v>6730</v>
      </c>
      <c r="M6" s="9">
        <f>K6-J6</f>
        <v>-380</v>
      </c>
      <c r="N6" s="10">
        <f>K6/J6-1</f>
        <v>-5.3445850914205395E-2</v>
      </c>
      <c r="P6" s="11">
        <v>0.31762340853249943</v>
      </c>
      <c r="Q6" s="11">
        <v>0.31971496437054631</v>
      </c>
    </row>
    <row r="7" spans="1:17" s="4" customFormat="1" ht="12.9" customHeight="1" x14ac:dyDescent="0.5">
      <c r="A7" s="4" t="s">
        <v>101</v>
      </c>
      <c r="C7" s="4">
        <v>130</v>
      </c>
      <c r="D7" s="4" t="s">
        <v>90</v>
      </c>
      <c r="E7" s="4" t="s">
        <v>23</v>
      </c>
      <c r="F7" s="4" t="s">
        <v>91</v>
      </c>
      <c r="G7" s="4" t="s">
        <v>90</v>
      </c>
      <c r="H7" s="4" t="s">
        <v>19</v>
      </c>
      <c r="I7" s="4" t="s">
        <v>20</v>
      </c>
      <c r="J7" s="9">
        <v>14255</v>
      </c>
      <c r="K7" s="9">
        <v>13090</v>
      </c>
      <c r="M7" s="9">
        <f>K7-J7</f>
        <v>-1165</v>
      </c>
      <c r="N7" s="10">
        <f>K7/J7-1</f>
        <v>-8.1725710277095742E-2</v>
      </c>
      <c r="P7" s="11">
        <v>0.63681036408309133</v>
      </c>
      <c r="Q7" s="11">
        <v>0.62185273159144894</v>
      </c>
    </row>
    <row r="8" spans="1:17" s="5" customFormat="1" ht="12.9" customHeight="1" x14ac:dyDescent="0.5">
      <c r="A8" s="5" t="s">
        <v>356</v>
      </c>
      <c r="C8" s="5">
        <v>131</v>
      </c>
      <c r="D8" s="5" t="s">
        <v>357</v>
      </c>
      <c r="E8" s="5" t="s">
        <v>23</v>
      </c>
      <c r="F8" s="5" t="s">
        <v>358</v>
      </c>
      <c r="G8" s="5" t="s">
        <v>357</v>
      </c>
      <c r="H8" s="5" t="s">
        <v>19</v>
      </c>
      <c r="I8" s="5" t="s">
        <v>20</v>
      </c>
      <c r="J8" s="6">
        <v>1015</v>
      </c>
      <c r="K8" s="6">
        <v>1230</v>
      </c>
      <c r="M8" s="6">
        <f>K8-J8</f>
        <v>215</v>
      </c>
      <c r="N8" s="7">
        <f>K8/J8-1</f>
        <v>0.21182266009852224</v>
      </c>
      <c r="P8" s="8">
        <v>4.5342863524681705E-2</v>
      </c>
      <c r="Q8" s="8">
        <v>5.843230403800475E-2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22385</v>
      </c>
      <c r="K11" s="6">
        <v>21050</v>
      </c>
      <c r="M11" s="6">
        <f>K11-J11</f>
        <v>-1335</v>
      </c>
      <c r="N11" s="7">
        <f>K11/J11-1</f>
        <v>-5.963815054724142E-2</v>
      </c>
    </row>
    <row r="12" spans="1:17" s="5" customFormat="1" ht="14.05" customHeight="1" x14ac:dyDescent="0.5">
      <c r="A12" s="5" t="s">
        <v>365</v>
      </c>
      <c r="C12" s="5">
        <v>143</v>
      </c>
      <c r="D12" s="5" t="s">
        <v>363</v>
      </c>
      <c r="E12" s="5" t="s">
        <v>23</v>
      </c>
      <c r="F12" s="5" t="s">
        <v>364</v>
      </c>
      <c r="G12" s="5" t="s">
        <v>363</v>
      </c>
      <c r="H12" s="5" t="s">
        <v>19</v>
      </c>
      <c r="I12" s="5" t="s">
        <v>20</v>
      </c>
      <c r="J12" s="6">
        <v>20545</v>
      </c>
      <c r="K12" s="6">
        <v>18965</v>
      </c>
      <c r="M12" s="6">
        <f>K12-J12</f>
        <v>-1580</v>
      </c>
      <c r="N12" s="7">
        <f>K12/J12-1</f>
        <v>-7.6904356291068399E-2</v>
      </c>
      <c r="P12" s="8">
        <v>0.91780209962028148</v>
      </c>
      <c r="Q12" s="8">
        <v>0.90095011876484565</v>
      </c>
    </row>
    <row r="13" spans="1:17" s="5" customFormat="1" ht="14.05" customHeight="1" x14ac:dyDescent="0.5">
      <c r="A13" s="5" t="s">
        <v>368</v>
      </c>
      <c r="C13" s="5">
        <v>144</v>
      </c>
      <c r="D13" s="5" t="s">
        <v>366</v>
      </c>
      <c r="E13" s="5" t="s">
        <v>23</v>
      </c>
      <c r="F13" s="5" t="s">
        <v>367</v>
      </c>
      <c r="G13" s="5" t="s">
        <v>366</v>
      </c>
      <c r="H13" s="5" t="s">
        <v>19</v>
      </c>
      <c r="I13" s="5" t="s">
        <v>20</v>
      </c>
      <c r="J13" s="6">
        <v>1750</v>
      </c>
      <c r="K13" s="6">
        <v>1855</v>
      </c>
      <c r="M13" s="6">
        <f>K13-J13</f>
        <v>105</v>
      </c>
      <c r="N13" s="7">
        <f>K13/J13-1</f>
        <v>6.0000000000000053E-2</v>
      </c>
      <c r="P13" s="8">
        <v>7.8177350904623633E-2</v>
      </c>
      <c r="Q13" s="8">
        <v>8.8123515439429922E-2</v>
      </c>
    </row>
    <row r="14" spans="1:17" s="4" customFormat="1" ht="12.9" customHeight="1" x14ac:dyDescent="0.5">
      <c r="A14" s="4" t="s">
        <v>369</v>
      </c>
      <c r="C14" s="4" t="s">
        <v>151</v>
      </c>
      <c r="D14" s="4" t="s">
        <v>151</v>
      </c>
      <c r="F14" s="4" t="s">
        <v>370</v>
      </c>
      <c r="G14" s="4" t="s">
        <v>371</v>
      </c>
      <c r="H14" s="4" t="s">
        <v>19</v>
      </c>
      <c r="I14" s="4" t="s">
        <v>20</v>
      </c>
      <c r="J14" s="15" t="s">
        <v>154</v>
      </c>
      <c r="K14" s="9">
        <v>160</v>
      </c>
      <c r="M14" s="15" t="s">
        <v>154</v>
      </c>
      <c r="N14" s="15" t="s">
        <v>154</v>
      </c>
      <c r="P14" s="15" t="s">
        <v>154</v>
      </c>
      <c r="Q14" s="11">
        <v>7.6009501187648456E-3</v>
      </c>
    </row>
    <row r="15" spans="1:17" s="4" customFormat="1" ht="12.9" customHeight="1" x14ac:dyDescent="0.5">
      <c r="A15" s="4" t="s">
        <v>372</v>
      </c>
      <c r="C15" s="4" t="s">
        <v>151</v>
      </c>
      <c r="D15" s="4" t="s">
        <v>151</v>
      </c>
      <c r="F15" s="4" t="s">
        <v>373</v>
      </c>
      <c r="G15" s="4" t="s">
        <v>374</v>
      </c>
      <c r="H15" s="4" t="s">
        <v>19</v>
      </c>
      <c r="I15" s="4" t="s">
        <v>20</v>
      </c>
      <c r="J15" s="15" t="s">
        <v>154</v>
      </c>
      <c r="K15" s="9">
        <v>110</v>
      </c>
      <c r="M15" s="15" t="s">
        <v>154</v>
      </c>
      <c r="N15" s="15" t="s">
        <v>154</v>
      </c>
      <c r="P15" s="15" t="s">
        <v>154</v>
      </c>
      <c r="Q15" s="11">
        <v>5.2256532066508312E-3</v>
      </c>
    </row>
    <row r="16" spans="1:17" s="4" customFormat="1" ht="12.9" customHeight="1" x14ac:dyDescent="0.5">
      <c r="A16" s="4" t="s">
        <v>375</v>
      </c>
      <c r="C16" s="4">
        <v>147</v>
      </c>
      <c r="D16" s="4" t="s">
        <v>376</v>
      </c>
      <c r="E16" s="4" t="s">
        <v>23</v>
      </c>
      <c r="F16" s="4" t="s">
        <v>377</v>
      </c>
      <c r="G16" s="4" t="s">
        <v>376</v>
      </c>
      <c r="H16" s="4" t="s">
        <v>19</v>
      </c>
      <c r="I16" s="4" t="s">
        <v>20</v>
      </c>
      <c r="J16" s="9">
        <v>75</v>
      </c>
      <c r="K16" s="9">
        <v>100</v>
      </c>
      <c r="M16" s="9">
        <f>K16-J16</f>
        <v>25</v>
      </c>
      <c r="N16" s="10">
        <f>K16/J16-1</f>
        <v>0.33333333333333326</v>
      </c>
      <c r="P16" s="11">
        <v>3.3504578959124413E-3</v>
      </c>
      <c r="Q16" s="11">
        <v>4.7505938242280287E-3</v>
      </c>
    </row>
    <row r="17" spans="1:17" s="4" customFormat="1" ht="12.9" customHeight="1" x14ac:dyDescent="0.5">
      <c r="A17" s="4" t="s">
        <v>378</v>
      </c>
      <c r="C17" s="4">
        <v>148</v>
      </c>
      <c r="D17" s="4" t="s">
        <v>379</v>
      </c>
      <c r="E17" s="4" t="s">
        <v>23</v>
      </c>
      <c r="F17" s="4" t="s">
        <v>380</v>
      </c>
      <c r="G17" s="4" t="s">
        <v>379</v>
      </c>
      <c r="H17" s="4" t="s">
        <v>19</v>
      </c>
      <c r="I17" s="4" t="s">
        <v>20</v>
      </c>
      <c r="J17" s="9">
        <v>510</v>
      </c>
      <c r="K17" s="9">
        <v>390</v>
      </c>
      <c r="M17" s="9">
        <f>K17-J17</f>
        <v>-120</v>
      </c>
      <c r="N17" s="10">
        <f>K17/J17-1</f>
        <v>-0.23529411764705888</v>
      </c>
      <c r="P17" s="11">
        <v>2.27831136922046E-2</v>
      </c>
      <c r="Q17" s="11">
        <v>1.852731591448931E-2</v>
      </c>
    </row>
    <row r="18" spans="1:17" s="4" customFormat="1" ht="14.05" customHeight="1" x14ac:dyDescent="0.5">
      <c r="A18" s="4" t="s">
        <v>383</v>
      </c>
      <c r="C18" s="4" t="s">
        <v>151</v>
      </c>
      <c r="D18" s="4" t="s">
        <v>151</v>
      </c>
      <c r="F18" s="4" t="s">
        <v>381</v>
      </c>
      <c r="G18" s="4" t="s">
        <v>382</v>
      </c>
      <c r="H18" s="4" t="s">
        <v>19</v>
      </c>
      <c r="I18" s="4" t="s">
        <v>20</v>
      </c>
      <c r="J18" s="15" t="s">
        <v>154</v>
      </c>
      <c r="K18" s="9">
        <v>1090</v>
      </c>
      <c r="M18" s="15" t="s">
        <v>154</v>
      </c>
      <c r="N18" s="15" t="s">
        <v>154</v>
      </c>
      <c r="P18" s="15" t="s">
        <v>154</v>
      </c>
      <c r="Q18" s="11">
        <v>5.1781472684085512E-2</v>
      </c>
    </row>
    <row r="19" spans="1:17" s="4" customFormat="1" ht="12.9" customHeight="1" x14ac:dyDescent="0.5">
      <c r="A19" s="4" t="s">
        <v>384</v>
      </c>
      <c r="C19" s="4" t="s">
        <v>151</v>
      </c>
      <c r="D19" s="4" t="s">
        <v>151</v>
      </c>
      <c r="F19" s="4" t="s">
        <v>385</v>
      </c>
      <c r="G19" s="4" t="s">
        <v>386</v>
      </c>
      <c r="H19" s="4" t="s">
        <v>19</v>
      </c>
      <c r="I19" s="4" t="s">
        <v>20</v>
      </c>
      <c r="J19" s="15" t="s">
        <v>154</v>
      </c>
      <c r="K19" s="9">
        <v>485</v>
      </c>
      <c r="M19" s="15" t="s">
        <v>154</v>
      </c>
      <c r="N19" s="15" t="s">
        <v>154</v>
      </c>
      <c r="P19" s="15" t="s">
        <v>154</v>
      </c>
      <c r="Q19" s="11">
        <v>2.3040380047505939E-2</v>
      </c>
    </row>
    <row r="20" spans="1:17" s="4" customFormat="1" ht="14.05" customHeight="1" x14ac:dyDescent="0.5">
      <c r="A20" s="4" t="s">
        <v>389</v>
      </c>
      <c r="C20" s="4" t="s">
        <v>151</v>
      </c>
      <c r="D20" s="4" t="s">
        <v>151</v>
      </c>
      <c r="F20" s="4" t="s">
        <v>387</v>
      </c>
      <c r="G20" s="4" t="s">
        <v>388</v>
      </c>
      <c r="H20" s="4" t="s">
        <v>19</v>
      </c>
      <c r="I20" s="4" t="s">
        <v>20</v>
      </c>
      <c r="J20" s="15" t="s">
        <v>154</v>
      </c>
      <c r="K20" s="9">
        <v>605</v>
      </c>
      <c r="M20" s="15" t="s">
        <v>154</v>
      </c>
      <c r="N20" s="15" t="s">
        <v>154</v>
      </c>
      <c r="P20" s="15" t="s">
        <v>154</v>
      </c>
      <c r="Q20" s="11">
        <v>2.8741092636579573E-2</v>
      </c>
    </row>
    <row r="21" spans="1:17" s="5" customFormat="1" ht="14.05" customHeight="1" x14ac:dyDescent="0.5">
      <c r="A21" s="5" t="s">
        <v>392</v>
      </c>
      <c r="C21" s="5">
        <v>152</v>
      </c>
      <c r="D21" s="5" t="s">
        <v>390</v>
      </c>
      <c r="E21" s="5" t="s">
        <v>23</v>
      </c>
      <c r="F21" s="5" t="s">
        <v>391</v>
      </c>
      <c r="G21" s="5" t="s">
        <v>390</v>
      </c>
      <c r="H21" s="5" t="s">
        <v>19</v>
      </c>
      <c r="I21" s="5" t="s">
        <v>20</v>
      </c>
      <c r="J21" s="6">
        <v>90</v>
      </c>
      <c r="K21" s="6">
        <v>225</v>
      </c>
      <c r="M21" s="6">
        <f>K21-J21</f>
        <v>135</v>
      </c>
      <c r="N21" s="7">
        <f>K21/J21-1</f>
        <v>1.5</v>
      </c>
      <c r="P21" s="8">
        <v>4.0205494750949295E-3</v>
      </c>
      <c r="Q21" s="8">
        <v>1.0688836104513063E-2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1755</v>
      </c>
      <c r="K24" s="6">
        <v>1855</v>
      </c>
      <c r="M24" s="6">
        <f>K24-J24</f>
        <v>100</v>
      </c>
      <c r="N24" s="7">
        <f>K24/J24-1</f>
        <v>5.6980056980056926E-2</v>
      </c>
    </row>
    <row r="25" spans="1:17" s="4" customFormat="1" ht="12.9" customHeight="1" x14ac:dyDescent="0.5">
      <c r="A25" s="4" t="s">
        <v>398</v>
      </c>
      <c r="C25" s="4">
        <v>194</v>
      </c>
      <c r="D25" s="4" t="s">
        <v>399</v>
      </c>
      <c r="E25" s="4" t="s">
        <v>23</v>
      </c>
      <c r="F25" s="4" t="s">
        <v>400</v>
      </c>
      <c r="G25" s="4" t="s">
        <v>399</v>
      </c>
      <c r="H25" s="4" t="s">
        <v>19</v>
      </c>
      <c r="I25" s="4" t="s">
        <v>20</v>
      </c>
      <c r="J25" s="9">
        <v>215</v>
      </c>
      <c r="K25" s="9">
        <v>180</v>
      </c>
      <c r="M25" s="9">
        <f>K25-J25</f>
        <v>-35</v>
      </c>
      <c r="N25" s="10">
        <f>K25/J25-1</f>
        <v>-0.16279069767441856</v>
      </c>
      <c r="P25" s="11">
        <v>0.12250712250712251</v>
      </c>
      <c r="Q25" s="11">
        <v>9.7035040431266845E-2</v>
      </c>
    </row>
    <row r="26" spans="1:17" s="4" customFormat="1" ht="12.9" customHeight="1" x14ac:dyDescent="0.5">
      <c r="A26" s="4" t="s">
        <v>401</v>
      </c>
      <c r="C26" s="4">
        <v>206</v>
      </c>
      <c r="D26" s="4" t="s">
        <v>402</v>
      </c>
      <c r="E26" s="4" t="s">
        <v>23</v>
      </c>
      <c r="F26" s="4" t="s">
        <v>403</v>
      </c>
      <c r="G26" s="4" t="s">
        <v>402</v>
      </c>
      <c r="H26" s="4" t="s">
        <v>19</v>
      </c>
      <c r="I26" s="4" t="s">
        <v>20</v>
      </c>
      <c r="J26" s="9">
        <v>355</v>
      </c>
      <c r="K26" s="9">
        <v>310</v>
      </c>
      <c r="M26" s="9">
        <f>K26-J26</f>
        <v>-45</v>
      </c>
      <c r="N26" s="10">
        <f>K26/J26-1</f>
        <v>-0.12676056338028174</v>
      </c>
      <c r="P26" s="11">
        <v>0.20227920227920229</v>
      </c>
      <c r="Q26" s="11">
        <v>0.16711590296495957</v>
      </c>
    </row>
    <row r="27" spans="1:17" s="4" customFormat="1" ht="12.9" customHeight="1" x14ac:dyDescent="0.5">
      <c r="A27" s="4" t="s">
        <v>404</v>
      </c>
      <c r="C27" s="4">
        <v>224</v>
      </c>
      <c r="D27" s="4" t="s">
        <v>405</v>
      </c>
      <c r="E27" s="4" t="s">
        <v>23</v>
      </c>
      <c r="F27" s="4" t="s">
        <v>406</v>
      </c>
      <c r="G27" s="4" t="s">
        <v>405</v>
      </c>
      <c r="H27" s="4" t="s">
        <v>19</v>
      </c>
      <c r="I27" s="4" t="s">
        <v>20</v>
      </c>
      <c r="J27" s="9">
        <v>125</v>
      </c>
      <c r="K27" s="9">
        <v>225</v>
      </c>
      <c r="M27" s="9">
        <f>K27-J27</f>
        <v>100</v>
      </c>
      <c r="N27" s="10">
        <f>K27/J27-1</f>
        <v>0.8</v>
      </c>
      <c r="P27" s="11">
        <v>7.1225071225071226E-2</v>
      </c>
      <c r="Q27" s="11">
        <v>0.12129380053908356</v>
      </c>
    </row>
    <row r="28" spans="1:17" s="4" customFormat="1" ht="12.9" customHeight="1" x14ac:dyDescent="0.5">
      <c r="A28" s="4" t="s">
        <v>407</v>
      </c>
      <c r="C28" s="4">
        <v>234</v>
      </c>
      <c r="D28" s="4" t="s">
        <v>408</v>
      </c>
      <c r="E28" s="4" t="s">
        <v>23</v>
      </c>
      <c r="F28" s="4" t="s">
        <v>409</v>
      </c>
      <c r="G28" s="4" t="s">
        <v>408</v>
      </c>
      <c r="H28" s="4" t="s">
        <v>19</v>
      </c>
      <c r="I28" s="4" t="s">
        <v>20</v>
      </c>
      <c r="J28" s="9">
        <v>1045</v>
      </c>
      <c r="K28" s="9">
        <v>1135</v>
      </c>
      <c r="M28" s="9">
        <f>K28-J28</f>
        <v>90</v>
      </c>
      <c r="N28" s="10">
        <f>K28/J28-1</f>
        <v>8.6124401913875603E-2</v>
      </c>
      <c r="P28" s="11">
        <v>0.59544159544159547</v>
      </c>
      <c r="Q28" s="11">
        <v>0.61185983827493262</v>
      </c>
    </row>
    <row r="29" spans="1:17" s="4" customFormat="1" ht="14.05" customHeight="1" x14ac:dyDescent="0.5">
      <c r="A29" s="4" t="s">
        <v>412</v>
      </c>
      <c r="C29" s="4">
        <v>252</v>
      </c>
      <c r="D29" s="4" t="s">
        <v>410</v>
      </c>
      <c r="E29" s="4" t="s">
        <v>23</v>
      </c>
      <c r="F29" s="4" t="s">
        <v>411</v>
      </c>
      <c r="G29" s="4" t="s">
        <v>410</v>
      </c>
      <c r="H29" s="4" t="s">
        <v>19</v>
      </c>
      <c r="I29" s="4" t="s">
        <v>20</v>
      </c>
      <c r="J29" s="9">
        <v>10</v>
      </c>
      <c r="K29" s="9">
        <v>0</v>
      </c>
      <c r="M29" s="9">
        <f>K29-J29</f>
        <v>-10</v>
      </c>
      <c r="N29" s="10">
        <f>K29/J29-1</f>
        <v>-1</v>
      </c>
      <c r="P29" s="11">
        <v>5.6980056980056983E-3</v>
      </c>
      <c r="Q29" s="11">
        <v>0</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755</v>
      </c>
      <c r="K31" s="6">
        <v>605</v>
      </c>
      <c r="M31" s="6">
        <f>K31-J31</f>
        <v>-150</v>
      </c>
      <c r="N31" s="7">
        <f>K31/J31-1</f>
        <v>-0.19867549668874174</v>
      </c>
    </row>
    <row r="32" spans="1:17" s="4" customFormat="1" ht="12.9" customHeight="1" x14ac:dyDescent="0.5">
      <c r="A32" s="4" t="s">
        <v>398</v>
      </c>
      <c r="C32" s="4">
        <v>374</v>
      </c>
      <c r="D32" s="4" t="s">
        <v>399</v>
      </c>
      <c r="E32" s="4" t="s">
        <v>23</v>
      </c>
      <c r="F32" s="4" t="s">
        <v>417</v>
      </c>
      <c r="G32" s="4" t="s">
        <v>399</v>
      </c>
      <c r="H32" s="4" t="s">
        <v>19</v>
      </c>
      <c r="I32" s="4" t="s">
        <v>20</v>
      </c>
      <c r="J32" s="9">
        <v>100</v>
      </c>
      <c r="K32" s="9">
        <v>20</v>
      </c>
      <c r="M32" s="9">
        <f>K32-J32</f>
        <v>-80</v>
      </c>
      <c r="N32" s="10">
        <f>K32/J32-1</f>
        <v>-0.8</v>
      </c>
      <c r="P32" s="11">
        <v>0.13245033112582782</v>
      </c>
      <c r="Q32" s="11">
        <v>3.3057851239669422E-2</v>
      </c>
    </row>
    <row r="33" spans="1:17" s="4" customFormat="1" ht="12.9" customHeight="1" x14ac:dyDescent="0.5">
      <c r="A33" s="4" t="s">
        <v>401</v>
      </c>
      <c r="C33" s="4">
        <v>384</v>
      </c>
      <c r="D33" s="4" t="s">
        <v>402</v>
      </c>
      <c r="E33" s="4" t="s">
        <v>23</v>
      </c>
      <c r="F33" s="4" t="s">
        <v>418</v>
      </c>
      <c r="G33" s="4" t="s">
        <v>402</v>
      </c>
      <c r="H33" s="4" t="s">
        <v>19</v>
      </c>
      <c r="I33" s="4" t="s">
        <v>20</v>
      </c>
      <c r="J33" s="9">
        <v>35</v>
      </c>
      <c r="K33" s="9">
        <v>10</v>
      </c>
      <c r="M33" s="9">
        <f>K33-J33</f>
        <v>-25</v>
      </c>
      <c r="N33" s="10">
        <f>K33/J33-1</f>
        <v>-0.7142857142857143</v>
      </c>
      <c r="P33" s="11">
        <v>4.6357615894039736E-2</v>
      </c>
      <c r="Q33" s="11">
        <v>1.6528925619834711E-2</v>
      </c>
    </row>
    <row r="34" spans="1:17" s="4" customFormat="1" ht="12.9" customHeight="1" x14ac:dyDescent="0.5">
      <c r="A34" s="4" t="s">
        <v>404</v>
      </c>
      <c r="C34" s="4">
        <v>394</v>
      </c>
      <c r="D34" s="4" t="s">
        <v>405</v>
      </c>
      <c r="E34" s="4" t="s">
        <v>23</v>
      </c>
      <c r="F34" s="4" t="s">
        <v>419</v>
      </c>
      <c r="G34" s="4" t="s">
        <v>405</v>
      </c>
      <c r="H34" s="4" t="s">
        <v>19</v>
      </c>
      <c r="I34" s="4" t="s">
        <v>20</v>
      </c>
      <c r="J34" s="9">
        <v>95</v>
      </c>
      <c r="K34" s="9">
        <v>75</v>
      </c>
      <c r="M34" s="9">
        <f>K34-J34</f>
        <v>-20</v>
      </c>
      <c r="N34" s="10">
        <f>K34/J34-1</f>
        <v>-0.21052631578947367</v>
      </c>
      <c r="P34" s="11">
        <v>0.12582781456953643</v>
      </c>
      <c r="Q34" s="11">
        <v>0.12396694214876033</v>
      </c>
    </row>
    <row r="35" spans="1:17" s="4" customFormat="1" ht="12.9" customHeight="1" x14ac:dyDescent="0.5">
      <c r="A35" s="4" t="s">
        <v>407</v>
      </c>
      <c r="C35" s="4">
        <v>408</v>
      </c>
      <c r="D35" s="4" t="s">
        <v>408</v>
      </c>
      <c r="E35" s="4" t="s">
        <v>23</v>
      </c>
      <c r="F35" s="4" t="s">
        <v>420</v>
      </c>
      <c r="G35" s="4" t="s">
        <v>408</v>
      </c>
      <c r="H35" s="4" t="s">
        <v>19</v>
      </c>
      <c r="I35" s="4" t="s">
        <v>20</v>
      </c>
      <c r="J35" s="9">
        <v>515</v>
      </c>
      <c r="K35" s="9">
        <v>490</v>
      </c>
      <c r="M35" s="9">
        <f>K35-J35</f>
        <v>-25</v>
      </c>
      <c r="N35" s="10">
        <f>K35/J35-1</f>
        <v>-4.8543689320388328E-2</v>
      </c>
      <c r="P35" s="11">
        <v>0.68211920529801329</v>
      </c>
      <c r="Q35" s="11">
        <v>0.80991735537190079</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22390</v>
      </c>
      <c r="K4" s="6">
        <v>21050</v>
      </c>
      <c r="M4" s="6">
        <f>K4-J4</f>
        <v>-1340</v>
      </c>
      <c r="N4" s="7">
        <f>K4/J4-1</f>
        <v>-5.9848146493970522E-2</v>
      </c>
    </row>
    <row r="5" spans="1:17" s="5" customFormat="1" ht="14.05" customHeight="1" x14ac:dyDescent="0.5">
      <c r="A5" s="5" t="s">
        <v>429</v>
      </c>
      <c r="C5" s="5">
        <v>705</v>
      </c>
      <c r="D5" s="5" t="s">
        <v>427</v>
      </c>
      <c r="E5" s="5" t="s">
        <v>23</v>
      </c>
      <c r="F5" s="5" t="s">
        <v>428</v>
      </c>
      <c r="G5" s="5" t="s">
        <v>427</v>
      </c>
      <c r="H5" s="5" t="s">
        <v>19</v>
      </c>
      <c r="I5" s="5" t="s">
        <v>20</v>
      </c>
      <c r="J5" s="6">
        <v>20555</v>
      </c>
      <c r="K5" s="6">
        <v>18950</v>
      </c>
      <c r="M5" s="6">
        <f>K5-J5</f>
        <v>-1605</v>
      </c>
      <c r="N5" s="7">
        <f>K5/J5-1</f>
        <v>-7.8083191437606447E-2</v>
      </c>
      <c r="P5" s="8">
        <v>0.91804376953997324</v>
      </c>
      <c r="Q5" s="8">
        <v>0.9002375296912114</v>
      </c>
    </row>
    <row r="6" spans="1:17" s="5" customFormat="1" ht="14.05" customHeight="1" x14ac:dyDescent="0.5">
      <c r="A6" s="5" t="s">
        <v>432</v>
      </c>
      <c r="C6" s="5">
        <v>692</v>
      </c>
      <c r="D6" s="5" t="s">
        <v>430</v>
      </c>
      <c r="E6" s="5" t="s">
        <v>23</v>
      </c>
      <c r="F6" s="5" t="s">
        <v>431</v>
      </c>
      <c r="G6" s="5" t="s">
        <v>430</v>
      </c>
      <c r="H6" s="5" t="s">
        <v>19</v>
      </c>
      <c r="I6" s="5" t="s">
        <v>20</v>
      </c>
      <c r="J6" s="6">
        <v>1835</v>
      </c>
      <c r="K6" s="6">
        <v>2095</v>
      </c>
      <c r="M6" s="6">
        <f>K6-J6</f>
        <v>260</v>
      </c>
      <c r="N6" s="7">
        <f>K6/J6-1</f>
        <v>0.14168937329700282</v>
      </c>
      <c r="P6" s="8">
        <v>8.1956230460026799E-2</v>
      </c>
      <c r="Q6" s="8">
        <v>9.9524940617577204E-2</v>
      </c>
    </row>
    <row r="7" spans="1:17" s="4" customFormat="1" ht="12.9" customHeight="1" x14ac:dyDescent="0.5">
      <c r="A7" s="4" t="s">
        <v>433</v>
      </c>
      <c r="C7" s="4">
        <v>696</v>
      </c>
      <c r="D7" s="4" t="s">
        <v>434</v>
      </c>
      <c r="E7" s="4" t="s">
        <v>23</v>
      </c>
      <c r="F7" s="4" t="s">
        <v>435</v>
      </c>
      <c r="G7" s="4" t="s">
        <v>434</v>
      </c>
      <c r="H7" s="4" t="s">
        <v>19</v>
      </c>
      <c r="I7" s="4" t="s">
        <v>20</v>
      </c>
      <c r="J7" s="9">
        <v>140</v>
      </c>
      <c r="K7" s="9">
        <v>185</v>
      </c>
      <c r="M7" s="9">
        <f>K7-J7</f>
        <v>45</v>
      </c>
      <c r="N7" s="10">
        <f>K7/J7-1</f>
        <v>0.3214285714285714</v>
      </c>
      <c r="P7" s="11">
        <v>6.2527914247431891E-3</v>
      </c>
      <c r="Q7" s="11">
        <v>8.7885985748218532E-3</v>
      </c>
    </row>
    <row r="8" spans="1:17" s="4" customFormat="1" ht="12.9" customHeight="1" x14ac:dyDescent="0.5">
      <c r="A8" s="4" t="s">
        <v>436</v>
      </c>
      <c r="C8" s="4">
        <v>693</v>
      </c>
      <c r="D8" s="4" t="s">
        <v>437</v>
      </c>
      <c r="E8" s="4" t="s">
        <v>23</v>
      </c>
      <c r="F8" s="4" t="s">
        <v>438</v>
      </c>
      <c r="G8" s="4" t="s">
        <v>437</v>
      </c>
      <c r="H8" s="4" t="s">
        <v>19</v>
      </c>
      <c r="I8" s="4" t="s">
        <v>20</v>
      </c>
      <c r="J8" s="9">
        <v>1045</v>
      </c>
      <c r="K8" s="9">
        <v>1230</v>
      </c>
      <c r="M8" s="9">
        <f>K8-J8</f>
        <v>185</v>
      </c>
      <c r="N8" s="10">
        <f>K8/J8-1</f>
        <v>0.17703349282296643</v>
      </c>
      <c r="P8" s="11">
        <v>4.66726217061188E-2</v>
      </c>
      <c r="Q8" s="11">
        <v>5.843230403800475E-2</v>
      </c>
    </row>
    <row r="9" spans="1:17" s="4" customFormat="1" ht="12.9" customHeight="1" x14ac:dyDescent="0.5">
      <c r="A9" s="4" t="s">
        <v>439</v>
      </c>
      <c r="C9" s="4">
        <v>695</v>
      </c>
      <c r="D9" s="4" t="s">
        <v>440</v>
      </c>
      <c r="E9" s="4" t="s">
        <v>23</v>
      </c>
      <c r="F9" s="4" t="s">
        <v>441</v>
      </c>
      <c r="G9" s="4" t="s">
        <v>440</v>
      </c>
      <c r="H9" s="4" t="s">
        <v>19</v>
      </c>
      <c r="I9" s="4" t="s">
        <v>20</v>
      </c>
      <c r="J9" s="9">
        <v>320</v>
      </c>
      <c r="K9" s="9">
        <v>325</v>
      </c>
      <c r="M9" s="9">
        <f>K9-J9</f>
        <v>5</v>
      </c>
      <c r="N9" s="10">
        <f>K9/J9-1</f>
        <v>1.5625E-2</v>
      </c>
      <c r="P9" s="11">
        <v>1.4292094685127288E-2</v>
      </c>
      <c r="Q9" s="11">
        <v>1.5439429928741092E-2</v>
      </c>
    </row>
    <row r="10" spans="1:17" s="4" customFormat="1" ht="12.9" customHeight="1" x14ac:dyDescent="0.5">
      <c r="A10" s="4" t="s">
        <v>442</v>
      </c>
      <c r="C10" s="4">
        <v>694</v>
      </c>
      <c r="D10" s="4" t="s">
        <v>443</v>
      </c>
      <c r="E10" s="4" t="s">
        <v>23</v>
      </c>
      <c r="F10" s="4" t="s">
        <v>444</v>
      </c>
      <c r="G10" s="4" t="s">
        <v>443</v>
      </c>
      <c r="H10" s="4" t="s">
        <v>19</v>
      </c>
      <c r="I10" s="4" t="s">
        <v>20</v>
      </c>
      <c r="J10" s="9">
        <v>120</v>
      </c>
      <c r="K10" s="9">
        <v>85</v>
      </c>
      <c r="M10" s="9">
        <f>K10-J10</f>
        <v>-35</v>
      </c>
      <c r="N10" s="10">
        <f>K10/J10-1</f>
        <v>-0.29166666666666663</v>
      </c>
      <c r="P10" s="11">
        <v>5.3595355069227333E-3</v>
      </c>
      <c r="Q10" s="11">
        <v>4.0380047505938245E-3</v>
      </c>
    </row>
    <row r="11" spans="1:17" s="4" customFormat="1" ht="12.9" customHeight="1" x14ac:dyDescent="0.5">
      <c r="A11" s="4" t="s">
        <v>445</v>
      </c>
      <c r="C11" s="4">
        <v>697</v>
      </c>
      <c r="D11" s="4" t="s">
        <v>446</v>
      </c>
      <c r="E11" s="4" t="s">
        <v>23</v>
      </c>
      <c r="F11" s="4" t="s">
        <v>447</v>
      </c>
      <c r="G11" s="4" t="s">
        <v>446</v>
      </c>
      <c r="H11" s="4" t="s">
        <v>19</v>
      </c>
      <c r="I11" s="4" t="s">
        <v>20</v>
      </c>
      <c r="J11" s="9">
        <v>45</v>
      </c>
      <c r="K11" s="9">
        <v>80</v>
      </c>
      <c r="M11" s="9">
        <f>K11-J11</f>
        <v>35</v>
      </c>
      <c r="N11" s="10">
        <f>K11/J11-1</f>
        <v>0.77777777777777768</v>
      </c>
      <c r="P11" s="11">
        <v>2.0098258150960252E-3</v>
      </c>
      <c r="Q11" s="11">
        <v>3.8004750593824228E-3</v>
      </c>
    </row>
    <row r="12" spans="1:17" s="4" customFormat="1" ht="12.9" customHeight="1" x14ac:dyDescent="0.5">
      <c r="A12" s="4" t="s">
        <v>448</v>
      </c>
      <c r="C12" s="4">
        <v>699</v>
      </c>
      <c r="D12" s="4" t="s">
        <v>449</v>
      </c>
      <c r="E12" s="4" t="s">
        <v>23</v>
      </c>
      <c r="F12" s="4" t="s">
        <v>450</v>
      </c>
      <c r="G12" s="4" t="s">
        <v>449</v>
      </c>
      <c r="H12" s="4" t="s">
        <v>19</v>
      </c>
      <c r="I12" s="4" t="s">
        <v>20</v>
      </c>
      <c r="J12" s="9">
        <v>20</v>
      </c>
      <c r="K12" s="9">
        <v>60</v>
      </c>
      <c r="M12" s="9">
        <f>K12-J12</f>
        <v>40</v>
      </c>
      <c r="N12" s="10">
        <f>K12/J12-1</f>
        <v>2</v>
      </c>
      <c r="P12" s="11">
        <v>8.9325591782045551E-4</v>
      </c>
      <c r="Q12" s="11">
        <v>2.8503562945368173E-3</v>
      </c>
    </row>
    <row r="13" spans="1:17" s="4" customFormat="1" ht="12.9" customHeight="1" x14ac:dyDescent="0.5">
      <c r="A13" s="4" t="s">
        <v>451</v>
      </c>
      <c r="C13" s="4">
        <v>698</v>
      </c>
      <c r="D13" s="4" t="s">
        <v>452</v>
      </c>
      <c r="E13" s="4" t="s">
        <v>23</v>
      </c>
      <c r="F13" s="4" t="s">
        <v>453</v>
      </c>
      <c r="G13" s="4" t="s">
        <v>452</v>
      </c>
      <c r="H13" s="4" t="s">
        <v>19</v>
      </c>
      <c r="I13" s="4" t="s">
        <v>20</v>
      </c>
      <c r="J13" s="9">
        <v>20</v>
      </c>
      <c r="K13" s="9">
        <v>60</v>
      </c>
      <c r="M13" s="9">
        <f>K13-J13</f>
        <v>40</v>
      </c>
      <c r="N13" s="10">
        <f>K13/J13-1</f>
        <v>2</v>
      </c>
      <c r="P13" s="11">
        <v>8.9325591782045551E-4</v>
      </c>
      <c r="Q13" s="11">
        <v>2.8503562945368173E-3</v>
      </c>
    </row>
    <row r="14" spans="1:17" s="4" customFormat="1" ht="12.9" customHeight="1" x14ac:dyDescent="0.5">
      <c r="A14" s="4" t="s">
        <v>454</v>
      </c>
      <c r="C14" s="4">
        <v>701</v>
      </c>
      <c r="D14" s="4" t="s">
        <v>455</v>
      </c>
      <c r="E14" s="4" t="s">
        <v>23</v>
      </c>
      <c r="F14" s="4" t="s">
        <v>456</v>
      </c>
      <c r="G14" s="4" t="s">
        <v>455</v>
      </c>
      <c r="H14" s="4" t="s">
        <v>19</v>
      </c>
      <c r="I14" s="4" t="s">
        <v>20</v>
      </c>
      <c r="J14" s="9">
        <v>35</v>
      </c>
      <c r="K14" s="9">
        <v>15</v>
      </c>
      <c r="M14" s="9">
        <f>K14-J14</f>
        <v>-20</v>
      </c>
      <c r="N14" s="10">
        <f>K14/J14-1</f>
        <v>-0.5714285714285714</v>
      </c>
      <c r="P14" s="11">
        <v>1.5631978561857973E-3</v>
      </c>
      <c r="Q14" s="11">
        <v>7.1258907363420433E-4</v>
      </c>
    </row>
    <row r="15" spans="1:17" s="4" customFormat="1" ht="12.9" customHeight="1" x14ac:dyDescent="0.5">
      <c r="A15" s="4" t="s">
        <v>457</v>
      </c>
      <c r="C15" s="4">
        <v>700</v>
      </c>
      <c r="D15" s="4" t="s">
        <v>458</v>
      </c>
      <c r="E15" s="4" t="s">
        <v>23</v>
      </c>
      <c r="F15" s="4" t="s">
        <v>459</v>
      </c>
      <c r="G15" s="4" t="s">
        <v>458</v>
      </c>
      <c r="H15" s="4" t="s">
        <v>19</v>
      </c>
      <c r="I15" s="4" t="s">
        <v>20</v>
      </c>
      <c r="J15" s="9">
        <v>10</v>
      </c>
      <c r="K15" s="9">
        <v>0</v>
      </c>
      <c r="M15" s="9">
        <f>K15-J15</f>
        <v>-10</v>
      </c>
      <c r="N15" s="10">
        <f>K15/J15-1</f>
        <v>-1</v>
      </c>
      <c r="P15" s="11">
        <v>4.4662795891022776E-4</v>
      </c>
      <c r="Q15" s="11">
        <v>0</v>
      </c>
    </row>
    <row r="16" spans="1:17" s="4" customFormat="1" ht="12.9" customHeight="1" x14ac:dyDescent="0.5">
      <c r="A16" s="4" t="s">
        <v>460</v>
      </c>
      <c r="C16" s="4">
        <v>702</v>
      </c>
      <c r="D16" s="4" t="s">
        <v>461</v>
      </c>
      <c r="E16" s="4" t="s">
        <v>23</v>
      </c>
      <c r="F16" s="4" t="s">
        <v>462</v>
      </c>
      <c r="G16" s="4" t="s">
        <v>461</v>
      </c>
      <c r="H16" s="4" t="s">
        <v>19</v>
      </c>
      <c r="I16" s="4" t="s">
        <v>20</v>
      </c>
      <c r="J16" s="9">
        <v>35</v>
      </c>
      <c r="K16" s="9">
        <v>20</v>
      </c>
      <c r="M16" s="9">
        <f>K16-J16</f>
        <v>-15</v>
      </c>
      <c r="N16" s="10">
        <f>K16/J16-1</f>
        <v>-0.4285714285714286</v>
      </c>
      <c r="P16" s="11">
        <v>1.5631978561857973E-3</v>
      </c>
      <c r="Q16" s="11">
        <v>9.501187648456057E-4</v>
      </c>
    </row>
    <row r="17" spans="1:17" s="4" customFormat="1" ht="14.05" customHeight="1" x14ac:dyDescent="0.5">
      <c r="A17" s="4" t="s">
        <v>465</v>
      </c>
      <c r="C17" s="4">
        <v>703</v>
      </c>
      <c r="D17" s="4" t="s">
        <v>463</v>
      </c>
      <c r="E17" s="4" t="s">
        <v>23</v>
      </c>
      <c r="F17" s="4" t="s">
        <v>464</v>
      </c>
      <c r="G17" s="4" t="s">
        <v>463</v>
      </c>
      <c r="H17" s="4" t="s">
        <v>19</v>
      </c>
      <c r="I17" s="4" t="s">
        <v>20</v>
      </c>
      <c r="J17" s="9">
        <v>30</v>
      </c>
      <c r="K17" s="9">
        <v>25</v>
      </c>
      <c r="M17" s="9">
        <f>K17-J17</f>
        <v>-5</v>
      </c>
      <c r="N17" s="10">
        <f>K17/J17-1</f>
        <v>-0.16666666666666663</v>
      </c>
      <c r="P17" s="11">
        <v>1.3398838767306833E-3</v>
      </c>
      <c r="Q17" s="11">
        <v>1.1876484560570072E-3</v>
      </c>
    </row>
    <row r="18" spans="1:17" s="4" customFormat="1" ht="12.9" customHeight="1" x14ac:dyDescent="0.5">
      <c r="A18" s="4" t="s">
        <v>466</v>
      </c>
      <c r="C18" s="4">
        <v>704</v>
      </c>
      <c r="D18" s="4" t="s">
        <v>467</v>
      </c>
      <c r="E18" s="4" t="s">
        <v>23</v>
      </c>
      <c r="F18" s="4" t="s">
        <v>468</v>
      </c>
      <c r="G18" s="4" t="s">
        <v>467</v>
      </c>
      <c r="H18" s="4" t="s">
        <v>19</v>
      </c>
      <c r="I18" s="4" t="s">
        <v>20</v>
      </c>
      <c r="J18" s="9">
        <v>15</v>
      </c>
      <c r="K18" s="9">
        <v>25</v>
      </c>
      <c r="M18" s="9">
        <f>K18-J18</f>
        <v>10</v>
      </c>
      <c r="N18" s="10">
        <f>K18/J18-1</f>
        <v>0.66666666666666674</v>
      </c>
      <c r="P18" s="11">
        <v>6.6994193836534166E-4</v>
      </c>
      <c r="Q18" s="11">
        <v>1.1876484560570072E-3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21050</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2065</v>
      </c>
      <c r="M22" s="15" t="s">
        <v>154</v>
      </c>
      <c r="N22" s="15" t="s">
        <v>154</v>
      </c>
      <c r="P22" s="15" t="s">
        <v>154</v>
      </c>
      <c r="Q22" s="11">
        <v>9.8099762470308785E-2</v>
      </c>
    </row>
    <row r="23" spans="1:17" s="4" customFormat="1" ht="12.9" customHeight="1" x14ac:dyDescent="0.5">
      <c r="A23" s="4" t="s">
        <v>475</v>
      </c>
      <c r="C23" s="4" t="s">
        <v>151</v>
      </c>
      <c r="D23" s="4" t="s">
        <v>151</v>
      </c>
      <c r="F23" s="4" t="s">
        <v>476</v>
      </c>
      <c r="G23" s="4" t="s">
        <v>477</v>
      </c>
      <c r="H23" s="4" t="s">
        <v>19</v>
      </c>
      <c r="I23" s="4" t="s">
        <v>20</v>
      </c>
      <c r="J23" s="15" t="s">
        <v>154</v>
      </c>
      <c r="K23" s="9">
        <v>2165</v>
      </c>
      <c r="M23" s="15" t="s">
        <v>154</v>
      </c>
      <c r="N23" s="15" t="s">
        <v>154</v>
      </c>
      <c r="P23" s="15" t="s">
        <v>154</v>
      </c>
      <c r="Q23" s="11">
        <v>0.10285035629453682</v>
      </c>
    </row>
    <row r="24" spans="1:17" s="4" customFormat="1" ht="12.9" customHeight="1" x14ac:dyDescent="0.5">
      <c r="A24" s="4" t="s">
        <v>478</v>
      </c>
      <c r="C24" s="4" t="s">
        <v>151</v>
      </c>
      <c r="D24" s="4" t="s">
        <v>151</v>
      </c>
      <c r="F24" s="4" t="s">
        <v>479</v>
      </c>
      <c r="G24" s="4" t="s">
        <v>480</v>
      </c>
      <c r="H24" s="4" t="s">
        <v>19</v>
      </c>
      <c r="I24" s="4" t="s">
        <v>20</v>
      </c>
      <c r="J24" s="15" t="s">
        <v>154</v>
      </c>
      <c r="K24" s="9">
        <v>1300</v>
      </c>
      <c r="M24" s="15" t="s">
        <v>154</v>
      </c>
      <c r="N24" s="15" t="s">
        <v>154</v>
      </c>
      <c r="P24" s="15" t="s">
        <v>154</v>
      </c>
      <c r="Q24" s="11">
        <v>6.1757719714964368E-2</v>
      </c>
    </row>
    <row r="25" spans="1:17" s="4" customFormat="1" ht="12.9" customHeight="1" x14ac:dyDescent="0.5">
      <c r="A25" s="4" t="s">
        <v>481</v>
      </c>
      <c r="C25" s="4" t="s">
        <v>151</v>
      </c>
      <c r="D25" s="4" t="s">
        <v>151</v>
      </c>
      <c r="F25" s="4" t="s">
        <v>482</v>
      </c>
      <c r="G25" s="4" t="s">
        <v>483</v>
      </c>
      <c r="H25" s="4" t="s">
        <v>19</v>
      </c>
      <c r="I25" s="4" t="s">
        <v>20</v>
      </c>
      <c r="J25" s="15" t="s">
        <v>154</v>
      </c>
      <c r="K25" s="9">
        <v>1250</v>
      </c>
      <c r="M25" s="15" t="s">
        <v>154</v>
      </c>
      <c r="N25" s="15" t="s">
        <v>154</v>
      </c>
      <c r="P25" s="15" t="s">
        <v>154</v>
      </c>
      <c r="Q25" s="11">
        <v>5.9382422802850353E-2</v>
      </c>
    </row>
    <row r="26" spans="1:17" s="4" customFormat="1" ht="12.9" customHeight="1" x14ac:dyDescent="0.5">
      <c r="A26" s="4" t="s">
        <v>484</v>
      </c>
      <c r="C26" s="4" t="s">
        <v>151</v>
      </c>
      <c r="D26" s="4" t="s">
        <v>151</v>
      </c>
      <c r="F26" s="4" t="s">
        <v>485</v>
      </c>
      <c r="G26" s="4" t="s">
        <v>486</v>
      </c>
      <c r="H26" s="4" t="s">
        <v>19</v>
      </c>
      <c r="I26" s="4" t="s">
        <v>20</v>
      </c>
      <c r="J26" s="15" t="s">
        <v>154</v>
      </c>
      <c r="K26" s="9">
        <v>1585</v>
      </c>
      <c r="M26" s="15" t="s">
        <v>154</v>
      </c>
      <c r="N26" s="15" t="s">
        <v>154</v>
      </c>
      <c r="P26" s="15" t="s">
        <v>154</v>
      </c>
      <c r="Q26" s="11">
        <v>7.529691211401425E-2</v>
      </c>
    </row>
    <row r="27" spans="1:17" s="4" customFormat="1" ht="14.05" customHeight="1" x14ac:dyDescent="0.5">
      <c r="A27" s="4" t="s">
        <v>489</v>
      </c>
      <c r="C27" s="4" t="s">
        <v>151</v>
      </c>
      <c r="D27" s="4" t="s">
        <v>151</v>
      </c>
      <c r="F27" s="4" t="s">
        <v>487</v>
      </c>
      <c r="G27" s="4" t="s">
        <v>488</v>
      </c>
      <c r="H27" s="4" t="s">
        <v>19</v>
      </c>
      <c r="I27" s="4" t="s">
        <v>20</v>
      </c>
      <c r="J27" s="15" t="s">
        <v>154</v>
      </c>
      <c r="K27" s="9">
        <v>1390</v>
      </c>
      <c r="M27" s="15" t="s">
        <v>154</v>
      </c>
      <c r="N27" s="15" t="s">
        <v>154</v>
      </c>
      <c r="P27" s="15" t="s">
        <v>154</v>
      </c>
      <c r="Q27" s="11">
        <v>6.6033254156769597E-2</v>
      </c>
    </row>
    <row r="28" spans="1:17" s="4" customFormat="1" ht="12.9" customHeight="1" x14ac:dyDescent="0.5">
      <c r="A28" s="4" t="s">
        <v>490</v>
      </c>
      <c r="C28" s="4" t="s">
        <v>151</v>
      </c>
      <c r="D28" s="4" t="s">
        <v>151</v>
      </c>
      <c r="F28" s="4" t="s">
        <v>491</v>
      </c>
      <c r="G28" s="4" t="s">
        <v>492</v>
      </c>
      <c r="H28" s="4" t="s">
        <v>19</v>
      </c>
      <c r="I28" s="4" t="s">
        <v>20</v>
      </c>
      <c r="J28" s="15" t="s">
        <v>154</v>
      </c>
      <c r="K28" s="9">
        <v>1455</v>
      </c>
      <c r="M28" s="15" t="s">
        <v>154</v>
      </c>
      <c r="N28" s="15" t="s">
        <v>154</v>
      </c>
      <c r="P28" s="15" t="s">
        <v>154</v>
      </c>
      <c r="Q28" s="11">
        <v>6.9121140142517815E-2</v>
      </c>
    </row>
    <row r="29" spans="1:17" s="4" customFormat="1" ht="12.9" customHeight="1" x14ac:dyDescent="0.5">
      <c r="A29" s="4" t="s">
        <v>493</v>
      </c>
      <c r="C29" s="4" t="s">
        <v>151</v>
      </c>
      <c r="D29" s="4" t="s">
        <v>151</v>
      </c>
      <c r="F29" s="4" t="s">
        <v>494</v>
      </c>
      <c r="G29" s="4" t="s">
        <v>495</v>
      </c>
      <c r="H29" s="4" t="s">
        <v>19</v>
      </c>
      <c r="I29" s="4" t="s">
        <v>20</v>
      </c>
      <c r="J29" s="15" t="s">
        <v>154</v>
      </c>
      <c r="K29" s="9">
        <v>195</v>
      </c>
      <c r="M29" s="15" t="s">
        <v>154</v>
      </c>
      <c r="N29" s="15" t="s">
        <v>154</v>
      </c>
      <c r="P29" s="15" t="s">
        <v>154</v>
      </c>
      <c r="Q29" s="11">
        <v>9.2636579572446549E-3</v>
      </c>
    </row>
    <row r="30" spans="1:17" s="4" customFormat="1" ht="12.9" customHeight="1" x14ac:dyDescent="0.5">
      <c r="A30" s="4" t="s">
        <v>496</v>
      </c>
      <c r="C30" s="4" t="s">
        <v>151</v>
      </c>
      <c r="D30" s="4" t="s">
        <v>151</v>
      </c>
      <c r="F30" s="4" t="s">
        <v>497</v>
      </c>
      <c r="G30" s="4" t="s">
        <v>498</v>
      </c>
      <c r="H30" s="4" t="s">
        <v>19</v>
      </c>
      <c r="I30" s="4" t="s">
        <v>20</v>
      </c>
      <c r="J30" s="15" t="s">
        <v>154</v>
      </c>
      <c r="K30" s="9">
        <v>1120</v>
      </c>
      <c r="M30" s="15" t="s">
        <v>154</v>
      </c>
      <c r="N30" s="15" t="s">
        <v>154</v>
      </c>
      <c r="P30" s="15" t="s">
        <v>154</v>
      </c>
      <c r="Q30" s="11">
        <v>5.3206650831353917E-2</v>
      </c>
    </row>
    <row r="31" spans="1:17" s="4" customFormat="1" ht="12.9" customHeight="1" x14ac:dyDescent="0.5">
      <c r="A31" s="4" t="s">
        <v>499</v>
      </c>
      <c r="C31" s="4" t="s">
        <v>151</v>
      </c>
      <c r="D31" s="4" t="s">
        <v>151</v>
      </c>
      <c r="F31" s="4" t="s">
        <v>500</v>
      </c>
      <c r="G31" s="4" t="s">
        <v>501</v>
      </c>
      <c r="H31" s="4" t="s">
        <v>19</v>
      </c>
      <c r="I31" s="4" t="s">
        <v>20</v>
      </c>
      <c r="J31" s="15" t="s">
        <v>154</v>
      </c>
      <c r="K31" s="9">
        <v>485</v>
      </c>
      <c r="M31" s="15" t="s">
        <v>154</v>
      </c>
      <c r="N31" s="15" t="s">
        <v>154</v>
      </c>
      <c r="P31" s="15" t="s">
        <v>154</v>
      </c>
      <c r="Q31" s="11">
        <v>2.3040380047505939E-2</v>
      </c>
    </row>
    <row r="32" spans="1:17" s="4" customFormat="1" ht="14.05" customHeight="1" x14ac:dyDescent="0.5">
      <c r="A32" s="4" t="s">
        <v>504</v>
      </c>
      <c r="C32" s="4" t="s">
        <v>151</v>
      </c>
      <c r="D32" s="4" t="s">
        <v>151</v>
      </c>
      <c r="F32" s="4" t="s">
        <v>502</v>
      </c>
      <c r="G32" s="4" t="s">
        <v>503</v>
      </c>
      <c r="H32" s="4" t="s">
        <v>19</v>
      </c>
      <c r="I32" s="4" t="s">
        <v>20</v>
      </c>
      <c r="J32" s="15" t="s">
        <v>154</v>
      </c>
      <c r="K32" s="9">
        <v>3130</v>
      </c>
      <c r="M32" s="15" t="s">
        <v>154</v>
      </c>
      <c r="N32" s="15" t="s">
        <v>154</v>
      </c>
      <c r="P32" s="15" t="s">
        <v>154</v>
      </c>
      <c r="Q32" s="11">
        <v>0.14869358669833729</v>
      </c>
    </row>
    <row r="33" spans="1:17" s="4" customFormat="1" ht="12.9" customHeight="1" x14ac:dyDescent="0.5">
      <c r="A33" s="4" t="s">
        <v>505</v>
      </c>
      <c r="C33" s="4" t="s">
        <v>151</v>
      </c>
      <c r="D33" s="4" t="s">
        <v>151</v>
      </c>
      <c r="F33" s="4" t="s">
        <v>506</v>
      </c>
      <c r="G33" s="4" t="s">
        <v>507</v>
      </c>
      <c r="H33" s="4" t="s">
        <v>19</v>
      </c>
      <c r="I33" s="4" t="s">
        <v>20</v>
      </c>
      <c r="J33" s="15" t="s">
        <v>154</v>
      </c>
      <c r="K33" s="9">
        <v>85</v>
      </c>
      <c r="M33" s="15" t="s">
        <v>154</v>
      </c>
      <c r="N33" s="15" t="s">
        <v>154</v>
      </c>
      <c r="P33" s="15" t="s">
        <v>154</v>
      </c>
      <c r="Q33" s="11">
        <v>4.0380047505938245E-3</v>
      </c>
    </row>
    <row r="34" spans="1:17" s="4" customFormat="1" ht="12.9" customHeight="1" x14ac:dyDescent="0.5">
      <c r="A34" s="4" t="s">
        <v>508</v>
      </c>
      <c r="C34" s="4" t="s">
        <v>151</v>
      </c>
      <c r="D34" s="4" t="s">
        <v>151</v>
      </c>
      <c r="F34" s="4" t="s">
        <v>509</v>
      </c>
      <c r="G34" s="4" t="s">
        <v>510</v>
      </c>
      <c r="H34" s="4" t="s">
        <v>19</v>
      </c>
      <c r="I34" s="4" t="s">
        <v>20</v>
      </c>
      <c r="J34" s="15" t="s">
        <v>154</v>
      </c>
      <c r="K34" s="9">
        <v>195</v>
      </c>
      <c r="M34" s="15" t="s">
        <v>154</v>
      </c>
      <c r="N34" s="15" t="s">
        <v>154</v>
      </c>
      <c r="P34" s="15" t="s">
        <v>154</v>
      </c>
      <c r="Q34" s="11">
        <v>9.2636579572446549E-3</v>
      </c>
    </row>
    <row r="35" spans="1:17" s="4" customFormat="1" ht="12.9" customHeight="1" x14ac:dyDescent="0.5">
      <c r="A35" s="4" t="s">
        <v>511</v>
      </c>
      <c r="C35" s="4" t="s">
        <v>151</v>
      </c>
      <c r="D35" s="4" t="s">
        <v>151</v>
      </c>
      <c r="F35" s="4" t="s">
        <v>512</v>
      </c>
      <c r="G35" s="4" t="s">
        <v>513</v>
      </c>
      <c r="H35" s="4" t="s">
        <v>19</v>
      </c>
      <c r="I35" s="4" t="s">
        <v>20</v>
      </c>
      <c r="J35" s="15" t="s">
        <v>154</v>
      </c>
      <c r="K35" s="9">
        <v>285</v>
      </c>
      <c r="M35" s="15" t="s">
        <v>154</v>
      </c>
      <c r="N35" s="15" t="s">
        <v>154</v>
      </c>
      <c r="P35" s="15" t="s">
        <v>154</v>
      </c>
      <c r="Q35" s="11">
        <v>1.3539192399049882E-2</v>
      </c>
    </row>
    <row r="36" spans="1:17" s="4" customFormat="1" ht="14.05" customHeight="1" x14ac:dyDescent="0.5">
      <c r="A36" s="4" t="s">
        <v>516</v>
      </c>
      <c r="C36" s="4" t="s">
        <v>151</v>
      </c>
      <c r="D36" s="4" t="s">
        <v>151</v>
      </c>
      <c r="F36" s="4" t="s">
        <v>514</v>
      </c>
      <c r="G36" s="4" t="s">
        <v>515</v>
      </c>
      <c r="H36" s="4" t="s">
        <v>19</v>
      </c>
      <c r="I36" s="4" t="s">
        <v>20</v>
      </c>
      <c r="J36" s="15" t="s">
        <v>154</v>
      </c>
      <c r="K36" s="9">
        <v>6355</v>
      </c>
      <c r="M36" s="15" t="s">
        <v>154</v>
      </c>
      <c r="N36" s="15" t="s">
        <v>154</v>
      </c>
      <c r="P36" s="15" t="s">
        <v>154</v>
      </c>
      <c r="Q36" s="11">
        <v>0.3019002375296912</v>
      </c>
    </row>
    <row r="37" spans="1:17" s="4" customFormat="1" ht="12.9" customHeight="1" x14ac:dyDescent="0.5">
      <c r="A37" s="4" t="s">
        <v>517</v>
      </c>
      <c r="C37" s="4" t="s">
        <v>151</v>
      </c>
      <c r="D37" s="4" t="s">
        <v>151</v>
      </c>
      <c r="F37" s="4" t="s">
        <v>518</v>
      </c>
      <c r="G37" s="4" t="s">
        <v>519</v>
      </c>
      <c r="H37" s="4" t="s">
        <v>19</v>
      </c>
      <c r="I37" s="4" t="s">
        <v>20</v>
      </c>
      <c r="J37" s="15" t="s">
        <v>154</v>
      </c>
      <c r="K37" s="9">
        <v>815</v>
      </c>
      <c r="M37" s="15" t="s">
        <v>154</v>
      </c>
      <c r="N37" s="15" t="s">
        <v>154</v>
      </c>
      <c r="P37" s="15" t="s">
        <v>154</v>
      </c>
      <c r="Q37" s="11">
        <v>3.8717339667458432E-2</v>
      </c>
    </row>
    <row r="38" spans="1:17" s="4" customFormat="1" ht="12.9" customHeight="1" x14ac:dyDescent="0.5">
      <c r="A38" s="4" t="s">
        <v>520</v>
      </c>
      <c r="C38" s="4" t="s">
        <v>151</v>
      </c>
      <c r="D38" s="4" t="s">
        <v>151</v>
      </c>
      <c r="F38" s="4" t="s">
        <v>521</v>
      </c>
      <c r="G38" s="4" t="s">
        <v>522</v>
      </c>
      <c r="H38" s="4" t="s">
        <v>19</v>
      </c>
      <c r="I38" s="4" t="s">
        <v>20</v>
      </c>
      <c r="J38" s="15" t="s">
        <v>154</v>
      </c>
      <c r="K38" s="9">
        <v>225</v>
      </c>
      <c r="M38" s="15" t="s">
        <v>154</v>
      </c>
      <c r="N38" s="15" t="s">
        <v>154</v>
      </c>
      <c r="P38" s="15" t="s">
        <v>154</v>
      </c>
      <c r="Q38" s="11">
        <v>1.0688836104513063E-2</v>
      </c>
    </row>
    <row r="39" spans="1:17" s="4" customFormat="1" ht="12.9" customHeight="1" x14ac:dyDescent="0.5">
      <c r="A39" s="4" t="s">
        <v>523</v>
      </c>
      <c r="C39" s="4" t="s">
        <v>151</v>
      </c>
      <c r="D39" s="4" t="s">
        <v>151</v>
      </c>
      <c r="F39" s="4" t="s">
        <v>524</v>
      </c>
      <c r="G39" s="4" t="s">
        <v>525</v>
      </c>
      <c r="H39" s="4" t="s">
        <v>19</v>
      </c>
      <c r="I39" s="4" t="s">
        <v>20</v>
      </c>
      <c r="J39" s="15" t="s">
        <v>154</v>
      </c>
      <c r="K39" s="9">
        <v>100</v>
      </c>
      <c r="M39" s="15" t="s">
        <v>154</v>
      </c>
      <c r="N39" s="15" t="s">
        <v>154</v>
      </c>
      <c r="P39" s="15" t="s">
        <v>154</v>
      </c>
      <c r="Q39" s="11">
        <v>4.7505938242280287E-3</v>
      </c>
    </row>
    <row r="40" spans="1:17" s="4" customFormat="1" ht="14.05" customHeight="1" x14ac:dyDescent="0.5">
      <c r="A40" s="4" t="s">
        <v>528</v>
      </c>
      <c r="C40" s="4" t="s">
        <v>151</v>
      </c>
      <c r="D40" s="4" t="s">
        <v>151</v>
      </c>
      <c r="F40" s="4" t="s">
        <v>526</v>
      </c>
      <c r="G40" s="4" t="s">
        <v>527</v>
      </c>
      <c r="H40" s="4" t="s">
        <v>19</v>
      </c>
      <c r="I40" s="4" t="s">
        <v>20</v>
      </c>
      <c r="J40" s="15" t="s">
        <v>154</v>
      </c>
      <c r="K40" s="9">
        <v>225</v>
      </c>
      <c r="M40" s="15" t="s">
        <v>154</v>
      </c>
      <c r="N40" s="15" t="s">
        <v>154</v>
      </c>
      <c r="P40" s="15" t="s">
        <v>154</v>
      </c>
      <c r="Q40" s="11">
        <v>1.0688836104513063E-2</v>
      </c>
    </row>
    <row r="41" spans="1:17" s="4" customFormat="1" ht="12.9" customHeight="1" x14ac:dyDescent="0.5">
      <c r="A41" s="4" t="s">
        <v>529</v>
      </c>
      <c r="C41" s="4" t="s">
        <v>151</v>
      </c>
      <c r="D41" s="4" t="s">
        <v>151</v>
      </c>
      <c r="F41" s="4" t="s">
        <v>530</v>
      </c>
      <c r="G41" s="4" t="s">
        <v>531</v>
      </c>
      <c r="H41" s="4" t="s">
        <v>19</v>
      </c>
      <c r="I41" s="4" t="s">
        <v>20</v>
      </c>
      <c r="J41" s="15" t="s">
        <v>154</v>
      </c>
      <c r="K41" s="9">
        <v>160</v>
      </c>
      <c r="M41" s="15" t="s">
        <v>154</v>
      </c>
      <c r="N41" s="15" t="s">
        <v>154</v>
      </c>
      <c r="P41" s="15" t="s">
        <v>154</v>
      </c>
      <c r="Q41" s="11">
        <v>7.6009501187648456E-3</v>
      </c>
    </row>
    <row r="42" spans="1:17" s="4" customFormat="1" ht="12.9" customHeight="1" x14ac:dyDescent="0.5">
      <c r="A42" s="4" t="s">
        <v>532</v>
      </c>
      <c r="C42" s="4" t="s">
        <v>151</v>
      </c>
      <c r="D42" s="4" t="s">
        <v>151</v>
      </c>
      <c r="F42" s="4" t="s">
        <v>533</v>
      </c>
      <c r="G42" s="4" t="s">
        <v>534</v>
      </c>
      <c r="H42" s="4" t="s">
        <v>19</v>
      </c>
      <c r="I42" s="4" t="s">
        <v>20</v>
      </c>
      <c r="J42" s="15" t="s">
        <v>154</v>
      </c>
      <c r="K42" s="9">
        <v>115</v>
      </c>
      <c r="M42" s="15" t="s">
        <v>154</v>
      </c>
      <c r="N42" s="15" t="s">
        <v>154</v>
      </c>
      <c r="P42" s="15" t="s">
        <v>154</v>
      </c>
      <c r="Q42" s="11">
        <v>5.4631828978622329E-3</v>
      </c>
    </row>
    <row r="43" spans="1:17" s="4" customFormat="1" ht="12.9" customHeight="1" x14ac:dyDescent="0.5">
      <c r="A43" s="4" t="s">
        <v>535</v>
      </c>
      <c r="C43" s="4" t="s">
        <v>151</v>
      </c>
      <c r="D43" s="4" t="s">
        <v>151</v>
      </c>
      <c r="F43" s="4" t="s">
        <v>536</v>
      </c>
      <c r="G43" s="4" t="s">
        <v>537</v>
      </c>
      <c r="H43" s="4" t="s">
        <v>19</v>
      </c>
      <c r="I43" s="4" t="s">
        <v>20</v>
      </c>
      <c r="J43" s="15" t="s">
        <v>154</v>
      </c>
      <c r="K43" s="9">
        <v>205</v>
      </c>
      <c r="M43" s="15" t="s">
        <v>154</v>
      </c>
      <c r="N43" s="15" t="s">
        <v>154</v>
      </c>
      <c r="P43" s="15" t="s">
        <v>154</v>
      </c>
      <c r="Q43" s="11">
        <v>9.7387173396674583E-3</v>
      </c>
    </row>
    <row r="44" spans="1:17" s="4" customFormat="1" ht="12.9" customHeight="1" x14ac:dyDescent="0.5">
      <c r="A44" s="4" t="s">
        <v>538</v>
      </c>
      <c r="C44" s="4" t="s">
        <v>151</v>
      </c>
      <c r="D44" s="4" t="s">
        <v>151</v>
      </c>
      <c r="F44" s="4" t="s">
        <v>539</v>
      </c>
      <c r="G44" s="4" t="s">
        <v>540</v>
      </c>
      <c r="H44" s="4" t="s">
        <v>19</v>
      </c>
      <c r="I44" s="4" t="s">
        <v>20</v>
      </c>
      <c r="J44" s="15" t="s">
        <v>154</v>
      </c>
      <c r="K44" s="9">
        <v>90</v>
      </c>
      <c r="M44" s="15" t="s">
        <v>154</v>
      </c>
      <c r="N44" s="15" t="s">
        <v>154</v>
      </c>
      <c r="P44" s="15" t="s">
        <v>154</v>
      </c>
      <c r="Q44" s="11">
        <v>4.2755344418052253E-3</v>
      </c>
    </row>
    <row r="45" spans="1:17" s="4" customFormat="1" ht="12.9" customHeight="1" x14ac:dyDescent="0.5">
      <c r="A45" s="4" t="s">
        <v>541</v>
      </c>
      <c r="C45" s="4" t="s">
        <v>151</v>
      </c>
      <c r="D45" s="4" t="s">
        <v>151</v>
      </c>
      <c r="F45" s="4" t="s">
        <v>542</v>
      </c>
      <c r="G45" s="4" t="s">
        <v>543</v>
      </c>
      <c r="H45" s="4" t="s">
        <v>19</v>
      </c>
      <c r="I45" s="4" t="s">
        <v>20</v>
      </c>
      <c r="J45" s="15" t="s">
        <v>154</v>
      </c>
      <c r="K45" s="9">
        <v>330</v>
      </c>
      <c r="M45" s="15" t="s">
        <v>154</v>
      </c>
      <c r="N45" s="15" t="s">
        <v>154</v>
      </c>
      <c r="P45" s="15" t="s">
        <v>154</v>
      </c>
      <c r="Q45" s="11">
        <v>1.5676959619952493E-2</v>
      </c>
    </row>
    <row r="46" spans="1:17" s="4" customFormat="1" ht="14.05" customHeight="1" x14ac:dyDescent="0.5">
      <c r="A46" s="4" t="s">
        <v>546</v>
      </c>
      <c r="C46" s="4" t="s">
        <v>151</v>
      </c>
      <c r="D46" s="4" t="s">
        <v>151</v>
      </c>
      <c r="F46" s="4" t="s">
        <v>544</v>
      </c>
      <c r="G46" s="4" t="s">
        <v>545</v>
      </c>
      <c r="H46" s="4" t="s">
        <v>19</v>
      </c>
      <c r="I46" s="4" t="s">
        <v>20</v>
      </c>
      <c r="J46" s="15" t="s">
        <v>154</v>
      </c>
      <c r="K46" s="9">
        <v>1265</v>
      </c>
      <c r="M46" s="15" t="s">
        <v>154</v>
      </c>
      <c r="N46" s="15" t="s">
        <v>154</v>
      </c>
      <c r="P46" s="15" t="s">
        <v>154</v>
      </c>
      <c r="Q46" s="11">
        <v>6.0095011876484562E-2</v>
      </c>
    </row>
    <row r="47" spans="1:17" s="4" customFormat="1" ht="14.05" customHeight="1" x14ac:dyDescent="0.5">
      <c r="A47" s="4" t="s">
        <v>549</v>
      </c>
      <c r="C47" s="4" t="s">
        <v>151</v>
      </c>
      <c r="D47" s="4" t="s">
        <v>151</v>
      </c>
      <c r="F47" s="4" t="s">
        <v>547</v>
      </c>
      <c r="G47" s="4" t="s">
        <v>548</v>
      </c>
      <c r="H47" s="4" t="s">
        <v>19</v>
      </c>
      <c r="I47" s="4" t="s">
        <v>20</v>
      </c>
      <c r="J47" s="15" t="s">
        <v>154</v>
      </c>
      <c r="K47" s="9">
        <v>320</v>
      </c>
      <c r="M47" s="15" t="s">
        <v>154</v>
      </c>
      <c r="N47" s="15" t="s">
        <v>154</v>
      </c>
      <c r="P47" s="15" t="s">
        <v>154</v>
      </c>
      <c r="Q47" s="11">
        <v>1.5201900237529691E-2</v>
      </c>
    </row>
    <row r="48" spans="1:17" s="4" customFormat="1" ht="12.9" customHeight="1" x14ac:dyDescent="0.5">
      <c r="A48" s="4" t="s">
        <v>550</v>
      </c>
      <c r="C48" s="4" t="s">
        <v>151</v>
      </c>
      <c r="D48" s="4" t="s">
        <v>151</v>
      </c>
      <c r="F48" s="4" t="s">
        <v>551</v>
      </c>
      <c r="G48" s="4" t="s">
        <v>552</v>
      </c>
      <c r="H48" s="4" t="s">
        <v>19</v>
      </c>
      <c r="I48" s="4" t="s">
        <v>20</v>
      </c>
      <c r="J48" s="15" t="s">
        <v>154</v>
      </c>
      <c r="K48" s="9">
        <v>115</v>
      </c>
      <c r="M48" s="15" t="s">
        <v>154</v>
      </c>
      <c r="N48" s="15" t="s">
        <v>154</v>
      </c>
      <c r="P48" s="15" t="s">
        <v>154</v>
      </c>
      <c r="Q48" s="11">
        <v>5.4631828978622329E-3</v>
      </c>
    </row>
    <row r="49" spans="1:17" s="4" customFormat="1" ht="14.05" customHeight="1" x14ac:dyDescent="0.5">
      <c r="A49" s="4" t="s">
        <v>555</v>
      </c>
      <c r="C49" s="4" t="s">
        <v>151</v>
      </c>
      <c r="D49" s="4" t="s">
        <v>151</v>
      </c>
      <c r="F49" s="4" t="s">
        <v>553</v>
      </c>
      <c r="G49" s="4" t="s">
        <v>554</v>
      </c>
      <c r="H49" s="4" t="s">
        <v>19</v>
      </c>
      <c r="I49" s="4" t="s">
        <v>20</v>
      </c>
      <c r="J49" s="15" t="s">
        <v>154</v>
      </c>
      <c r="K49" s="9">
        <v>115</v>
      </c>
      <c r="M49" s="15" t="s">
        <v>154</v>
      </c>
      <c r="N49" s="15" t="s">
        <v>154</v>
      </c>
      <c r="P49" s="15" t="s">
        <v>154</v>
      </c>
      <c r="Q49" s="11">
        <v>5.4631828978622329E-3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22020</v>
      </c>
      <c r="K4" s="6">
        <v>20630</v>
      </c>
      <c r="M4" s="6">
        <f>K4-J4</f>
        <v>-1390</v>
      </c>
      <c r="N4" s="7">
        <f>K4/J4-1</f>
        <v>-6.3124432334241587E-2</v>
      </c>
    </row>
    <row r="5" spans="1:17" s="5" customFormat="1" ht="12.9" customHeight="1" x14ac:dyDescent="0.5">
      <c r="A5" s="5" t="s">
        <v>560</v>
      </c>
      <c r="C5" s="5">
        <v>3077</v>
      </c>
      <c r="D5" s="5" t="s">
        <v>561</v>
      </c>
      <c r="E5" s="5" t="s">
        <v>183</v>
      </c>
      <c r="F5" s="5" t="s">
        <v>562</v>
      </c>
      <c r="G5" s="5" t="s">
        <v>561</v>
      </c>
      <c r="H5" s="5" t="s">
        <v>19</v>
      </c>
      <c r="I5" s="5" t="s">
        <v>20</v>
      </c>
      <c r="J5" s="6">
        <v>18750</v>
      </c>
      <c r="K5" s="6">
        <v>17870</v>
      </c>
      <c r="M5" s="6">
        <f>K5-J5</f>
        <v>-880</v>
      </c>
      <c r="N5" s="7">
        <f>K5/J5-1</f>
        <v>-4.6933333333333382E-2</v>
      </c>
      <c r="P5" s="8">
        <v>0.85149863760217981</v>
      </c>
      <c r="Q5" s="8">
        <v>0.86621425109064465</v>
      </c>
    </row>
    <row r="6" spans="1:17" s="5" customFormat="1" ht="12.9" customHeight="1" x14ac:dyDescent="0.5">
      <c r="A6" s="5" t="s">
        <v>563</v>
      </c>
      <c r="C6" s="5">
        <v>3078</v>
      </c>
      <c r="D6" s="5" t="s">
        <v>564</v>
      </c>
      <c r="E6" s="5" t="s">
        <v>183</v>
      </c>
      <c r="F6" s="5" t="s">
        <v>565</v>
      </c>
      <c r="G6" s="5" t="s">
        <v>564</v>
      </c>
      <c r="H6" s="5" t="s">
        <v>19</v>
      </c>
      <c r="I6" s="5" t="s">
        <v>20</v>
      </c>
      <c r="J6" s="6">
        <v>3260</v>
      </c>
      <c r="K6" s="6">
        <v>2755</v>
      </c>
      <c r="M6" s="6">
        <f>K6-J6</f>
        <v>-505</v>
      </c>
      <c r="N6" s="7">
        <f>K6/J6-1</f>
        <v>-0.15490797546012269</v>
      </c>
      <c r="P6" s="8">
        <v>0.14804722979109899</v>
      </c>
      <c r="Q6" s="8">
        <v>0.13354338342220068</v>
      </c>
    </row>
    <row r="7" spans="1:17" s="4" customFormat="1" ht="12.9" customHeight="1" x14ac:dyDescent="0.5">
      <c r="A7" s="4" t="s">
        <v>566</v>
      </c>
      <c r="C7" s="4">
        <v>3079</v>
      </c>
      <c r="D7" s="4" t="s">
        <v>567</v>
      </c>
      <c r="E7" s="4" t="s">
        <v>183</v>
      </c>
      <c r="F7" s="4" t="s">
        <v>568</v>
      </c>
      <c r="G7" s="4" t="s">
        <v>567</v>
      </c>
      <c r="H7" s="4" t="s">
        <v>19</v>
      </c>
      <c r="I7" s="4" t="s">
        <v>20</v>
      </c>
      <c r="J7" s="9">
        <v>2010</v>
      </c>
      <c r="K7" s="9">
        <v>1890</v>
      </c>
      <c r="M7" s="9">
        <f>K7-J7</f>
        <v>-120</v>
      </c>
      <c r="N7" s="10">
        <f>K7/J7-1</f>
        <v>-5.9701492537313383E-2</v>
      </c>
      <c r="P7" s="11">
        <v>9.128065395095368E-2</v>
      </c>
      <c r="Q7" s="11">
        <v>9.161415414444983E-2</v>
      </c>
    </row>
    <row r="8" spans="1:17" s="4" customFormat="1" ht="12.9" customHeight="1" x14ac:dyDescent="0.5">
      <c r="A8" s="4" t="s">
        <v>569</v>
      </c>
      <c r="C8" s="4">
        <v>3080</v>
      </c>
      <c r="D8" s="4" t="s">
        <v>570</v>
      </c>
      <c r="E8" s="4" t="s">
        <v>183</v>
      </c>
      <c r="F8" s="4" t="s">
        <v>571</v>
      </c>
      <c r="G8" s="4" t="s">
        <v>570</v>
      </c>
      <c r="H8" s="4" t="s">
        <v>19</v>
      </c>
      <c r="I8" s="4" t="s">
        <v>20</v>
      </c>
      <c r="J8" s="9">
        <v>1255</v>
      </c>
      <c r="K8" s="9">
        <v>870</v>
      </c>
      <c r="M8" s="9">
        <f>K8-J8</f>
        <v>-385</v>
      </c>
      <c r="N8" s="10">
        <f>K8/J8-1</f>
        <v>-0.30677290836653381</v>
      </c>
      <c r="P8" s="11">
        <v>5.6993642143505906E-2</v>
      </c>
      <c r="Q8" s="11">
        <v>4.2171594764905479E-2</v>
      </c>
    </row>
    <row r="9" spans="1:17" s="4" customFormat="1" ht="12.9" customHeight="1" x14ac:dyDescent="0.5">
      <c r="A9" s="4" t="s">
        <v>572</v>
      </c>
      <c r="C9" s="4">
        <v>3081</v>
      </c>
      <c r="D9" s="4" t="s">
        <v>573</v>
      </c>
      <c r="E9" s="4" t="s">
        <v>183</v>
      </c>
      <c r="F9" s="4" t="s">
        <v>574</v>
      </c>
      <c r="G9" s="4" t="s">
        <v>573</v>
      </c>
      <c r="H9" s="4" t="s">
        <v>19</v>
      </c>
      <c r="I9" s="4" t="s">
        <v>20</v>
      </c>
      <c r="J9" s="9">
        <v>1165</v>
      </c>
      <c r="K9" s="9">
        <v>825</v>
      </c>
      <c r="M9" s="9">
        <f>K9-J9</f>
        <v>-340</v>
      </c>
      <c r="N9" s="10">
        <f>K9/J9-1</f>
        <v>-0.29184549356223177</v>
      </c>
      <c r="P9" s="11">
        <v>5.2906448683015438E-2</v>
      </c>
      <c r="Q9" s="11">
        <v>3.9990305380513812E-2</v>
      </c>
    </row>
    <row r="10" spans="1:17" s="4" customFormat="1" ht="12.9" customHeight="1" x14ac:dyDescent="0.5">
      <c r="A10" s="4" t="s">
        <v>575</v>
      </c>
      <c r="C10" s="4">
        <v>3082</v>
      </c>
      <c r="D10" s="4" t="s">
        <v>576</v>
      </c>
      <c r="E10" s="4" t="s">
        <v>183</v>
      </c>
      <c r="F10" s="4" t="s">
        <v>577</v>
      </c>
      <c r="G10" s="4" t="s">
        <v>576</v>
      </c>
      <c r="H10" s="4" t="s">
        <v>19</v>
      </c>
      <c r="I10" s="4" t="s">
        <v>20</v>
      </c>
      <c r="J10" s="9">
        <v>1005</v>
      </c>
      <c r="K10" s="9">
        <v>520</v>
      </c>
      <c r="M10" s="9">
        <f>K10-J10</f>
        <v>-485</v>
      </c>
      <c r="N10" s="10">
        <f>K10/J10-1</f>
        <v>-0.48258706467661694</v>
      </c>
      <c r="P10" s="11">
        <v>4.564032697547684E-2</v>
      </c>
      <c r="Q10" s="11">
        <v>2.5206010664081433E-2</v>
      </c>
    </row>
    <row r="11" spans="1:17" s="4" customFormat="1" ht="12.9" customHeight="1" x14ac:dyDescent="0.5">
      <c r="A11" s="4" t="s">
        <v>578</v>
      </c>
      <c r="C11" s="4">
        <v>3083</v>
      </c>
      <c r="D11" s="4" t="s">
        <v>579</v>
      </c>
      <c r="E11" s="4" t="s">
        <v>183</v>
      </c>
      <c r="F11" s="4" t="s">
        <v>580</v>
      </c>
      <c r="G11" s="4" t="s">
        <v>579</v>
      </c>
      <c r="H11" s="4" t="s">
        <v>19</v>
      </c>
      <c r="I11" s="4" t="s">
        <v>20</v>
      </c>
      <c r="J11" s="9">
        <v>165</v>
      </c>
      <c r="K11" s="9">
        <v>300</v>
      </c>
      <c r="M11" s="9">
        <f>K11-J11</f>
        <v>135</v>
      </c>
      <c r="N11" s="10">
        <f>K11/J11-1</f>
        <v>0.81818181818181812</v>
      </c>
      <c r="P11" s="11">
        <v>7.4931880108991822E-3</v>
      </c>
      <c r="Q11" s="11">
        <v>1.4541929229277752E-2</v>
      </c>
    </row>
    <row r="12" spans="1:17" s="4" customFormat="1" ht="12.9" customHeight="1" x14ac:dyDescent="0.5">
      <c r="A12" s="4" t="s">
        <v>581</v>
      </c>
      <c r="C12" s="4">
        <v>3084</v>
      </c>
      <c r="D12" s="4" t="s">
        <v>582</v>
      </c>
      <c r="E12" s="4" t="s">
        <v>183</v>
      </c>
      <c r="F12" s="4" t="s">
        <v>583</v>
      </c>
      <c r="G12" s="4" t="s">
        <v>582</v>
      </c>
      <c r="H12" s="4" t="s">
        <v>19</v>
      </c>
      <c r="I12" s="4" t="s">
        <v>20</v>
      </c>
      <c r="J12" s="9">
        <v>90</v>
      </c>
      <c r="K12" s="9">
        <v>45</v>
      </c>
      <c r="M12" s="9">
        <f>K12-J12</f>
        <v>-45</v>
      </c>
      <c r="N12" s="10">
        <f>K12/J12-1</f>
        <v>-0.5</v>
      </c>
      <c r="P12" s="11">
        <v>4.0871934604904629E-3</v>
      </c>
      <c r="Q12" s="11">
        <v>2.1812893843916625E-3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20235</v>
      </c>
      <c r="K14" s="6">
        <v>19045</v>
      </c>
      <c r="M14" s="6">
        <f>K14-J14</f>
        <v>-1190</v>
      </c>
      <c r="N14" s="7">
        <f>K14/J14-1</f>
        <v>-5.8808994316777885E-2</v>
      </c>
    </row>
    <row r="15" spans="1:17" s="5" customFormat="1" ht="12.9" customHeight="1" x14ac:dyDescent="0.5">
      <c r="A15" s="5" t="s">
        <v>560</v>
      </c>
      <c r="C15" s="5">
        <v>3104</v>
      </c>
      <c r="D15" s="5" t="s">
        <v>561</v>
      </c>
      <c r="E15" s="5" t="s">
        <v>183</v>
      </c>
      <c r="F15" s="5" t="s">
        <v>587</v>
      </c>
      <c r="G15" s="5" t="s">
        <v>561</v>
      </c>
      <c r="H15" s="5" t="s">
        <v>19</v>
      </c>
      <c r="I15" s="5" t="s">
        <v>20</v>
      </c>
      <c r="J15" s="6">
        <v>11905</v>
      </c>
      <c r="K15" s="6">
        <v>11255</v>
      </c>
      <c r="M15" s="6">
        <f>K15-J15</f>
        <v>-650</v>
      </c>
      <c r="N15" s="7">
        <f>K15/J15-1</f>
        <v>-5.4598908021839532E-2</v>
      </c>
      <c r="P15" s="8">
        <v>0.58833703978255503</v>
      </c>
      <c r="Q15" s="8">
        <v>0.5909687582042531</v>
      </c>
    </row>
    <row r="16" spans="1:17" s="5" customFormat="1" ht="12.9" customHeight="1" x14ac:dyDescent="0.5">
      <c r="A16" s="5" t="s">
        <v>563</v>
      </c>
      <c r="C16" s="5">
        <v>3105</v>
      </c>
      <c r="D16" s="5" t="s">
        <v>564</v>
      </c>
      <c r="E16" s="5" t="s">
        <v>183</v>
      </c>
      <c r="F16" s="5" t="s">
        <v>588</v>
      </c>
      <c r="G16" s="5" t="s">
        <v>564</v>
      </c>
      <c r="H16" s="5" t="s">
        <v>19</v>
      </c>
      <c r="I16" s="5" t="s">
        <v>20</v>
      </c>
      <c r="J16" s="6">
        <v>8325</v>
      </c>
      <c r="K16" s="6">
        <v>7795</v>
      </c>
      <c r="M16" s="6">
        <f>K16-J16</f>
        <v>-530</v>
      </c>
      <c r="N16" s="7">
        <f>K16/J16-1</f>
        <v>-6.3663663663663717E-2</v>
      </c>
      <c r="P16" s="8">
        <v>0.41141586360266863</v>
      </c>
      <c r="Q16" s="8">
        <v>0.40929377789446048</v>
      </c>
    </row>
    <row r="17" spans="1:17" s="4" customFormat="1" ht="12.9" customHeight="1" x14ac:dyDescent="0.5">
      <c r="A17" s="4" t="s">
        <v>566</v>
      </c>
      <c r="C17" s="4">
        <v>3106</v>
      </c>
      <c r="D17" s="4" t="s">
        <v>567</v>
      </c>
      <c r="E17" s="4" t="s">
        <v>183</v>
      </c>
      <c r="F17" s="4" t="s">
        <v>589</v>
      </c>
      <c r="G17" s="4" t="s">
        <v>567</v>
      </c>
      <c r="H17" s="4" t="s">
        <v>19</v>
      </c>
      <c r="I17" s="4" t="s">
        <v>20</v>
      </c>
      <c r="J17" s="9">
        <v>4585</v>
      </c>
      <c r="K17" s="9">
        <v>4235</v>
      </c>
      <c r="M17" s="9">
        <f>K17-J17</f>
        <v>-350</v>
      </c>
      <c r="N17" s="10">
        <f>K17/J17-1</f>
        <v>-7.6335877862595436E-2</v>
      </c>
      <c r="P17" s="11">
        <v>0.22658759574993823</v>
      </c>
      <c r="Q17" s="11">
        <v>0.22236807561039643</v>
      </c>
    </row>
    <row r="18" spans="1:17" s="4" customFormat="1" ht="12.9" customHeight="1" x14ac:dyDescent="0.5">
      <c r="A18" s="4" t="s">
        <v>569</v>
      </c>
      <c r="C18" s="4">
        <v>3107</v>
      </c>
      <c r="D18" s="4" t="s">
        <v>570</v>
      </c>
      <c r="E18" s="4" t="s">
        <v>183</v>
      </c>
      <c r="F18" s="4" t="s">
        <v>590</v>
      </c>
      <c r="G18" s="4" t="s">
        <v>570</v>
      </c>
      <c r="H18" s="4" t="s">
        <v>19</v>
      </c>
      <c r="I18" s="4" t="s">
        <v>20</v>
      </c>
      <c r="J18" s="9">
        <v>3740</v>
      </c>
      <c r="K18" s="9">
        <v>3555</v>
      </c>
      <c r="M18" s="9">
        <f>K18-J18</f>
        <v>-185</v>
      </c>
      <c r="N18" s="10">
        <f>K18/J18-1</f>
        <v>-4.9465240641711206E-2</v>
      </c>
      <c r="P18" s="11">
        <v>0.1848282678527304</v>
      </c>
      <c r="Q18" s="11">
        <v>0.18666316618535048</v>
      </c>
    </row>
    <row r="19" spans="1:17" s="4" customFormat="1" ht="12.9" customHeight="1" x14ac:dyDescent="0.5">
      <c r="A19" s="4" t="s">
        <v>572</v>
      </c>
      <c r="C19" s="4">
        <v>3108</v>
      </c>
      <c r="D19" s="4" t="s">
        <v>573</v>
      </c>
      <c r="E19" s="4" t="s">
        <v>183</v>
      </c>
      <c r="F19" s="4" t="s">
        <v>591</v>
      </c>
      <c r="G19" s="4" t="s">
        <v>573</v>
      </c>
      <c r="H19" s="4" t="s">
        <v>19</v>
      </c>
      <c r="I19" s="4" t="s">
        <v>20</v>
      </c>
      <c r="J19" s="9">
        <v>3100</v>
      </c>
      <c r="K19" s="9">
        <v>2940</v>
      </c>
      <c r="M19" s="9">
        <f>K19-J19</f>
        <v>-160</v>
      </c>
      <c r="N19" s="10">
        <f>K19/J19-1</f>
        <v>-5.1612903225806472E-2</v>
      </c>
      <c r="P19" s="11">
        <v>0.1531999011613541</v>
      </c>
      <c r="Q19" s="11">
        <v>0.154371226043581</v>
      </c>
    </row>
    <row r="20" spans="1:17" s="4" customFormat="1" ht="12.9" customHeight="1" x14ac:dyDescent="0.5">
      <c r="A20" s="4" t="s">
        <v>575</v>
      </c>
      <c r="C20" s="4">
        <v>3109</v>
      </c>
      <c r="D20" s="4" t="s">
        <v>576</v>
      </c>
      <c r="E20" s="4" t="s">
        <v>183</v>
      </c>
      <c r="F20" s="4" t="s">
        <v>592</v>
      </c>
      <c r="G20" s="4" t="s">
        <v>576</v>
      </c>
      <c r="H20" s="4" t="s">
        <v>19</v>
      </c>
      <c r="I20" s="4" t="s">
        <v>20</v>
      </c>
      <c r="J20" s="9">
        <v>2305</v>
      </c>
      <c r="K20" s="9">
        <v>2295</v>
      </c>
      <c r="M20" s="9">
        <f>K20-J20</f>
        <v>-10</v>
      </c>
      <c r="N20" s="10">
        <f>K20/J20-1</f>
        <v>-4.3383947939262812E-3</v>
      </c>
      <c r="P20" s="11">
        <v>0.11391153941191005</v>
      </c>
      <c r="Q20" s="11">
        <v>0.12050406930953006</v>
      </c>
    </row>
    <row r="21" spans="1:17" s="4" customFormat="1" ht="12.9" customHeight="1" x14ac:dyDescent="0.5">
      <c r="A21" s="4" t="s">
        <v>578</v>
      </c>
      <c r="C21" s="4">
        <v>3110</v>
      </c>
      <c r="D21" s="4" t="s">
        <v>579</v>
      </c>
      <c r="E21" s="4" t="s">
        <v>183</v>
      </c>
      <c r="F21" s="4" t="s">
        <v>593</v>
      </c>
      <c r="G21" s="4" t="s">
        <v>579</v>
      </c>
      <c r="H21" s="4" t="s">
        <v>19</v>
      </c>
      <c r="I21" s="4" t="s">
        <v>20</v>
      </c>
      <c r="J21" s="9">
        <v>795</v>
      </c>
      <c r="K21" s="9">
        <v>650</v>
      </c>
      <c r="M21" s="9">
        <f>K21-J21</f>
        <v>-145</v>
      </c>
      <c r="N21" s="10">
        <f>K21/J21-1</f>
        <v>-0.1823899371069182</v>
      </c>
      <c r="P21" s="11">
        <v>3.9288361749444035E-2</v>
      </c>
      <c r="Q21" s="11">
        <v>3.4129692832764506E-2</v>
      </c>
    </row>
    <row r="22" spans="1:17" s="4" customFormat="1" ht="12.9" customHeight="1" x14ac:dyDescent="0.5">
      <c r="A22" s="4" t="s">
        <v>581</v>
      </c>
      <c r="C22" s="4">
        <v>3111</v>
      </c>
      <c r="D22" s="4" t="s">
        <v>582</v>
      </c>
      <c r="E22" s="4" t="s">
        <v>183</v>
      </c>
      <c r="F22" s="4" t="s">
        <v>594</v>
      </c>
      <c r="G22" s="4" t="s">
        <v>582</v>
      </c>
      <c r="H22" s="4" t="s">
        <v>19</v>
      </c>
      <c r="I22" s="4" t="s">
        <v>20</v>
      </c>
      <c r="J22" s="9">
        <v>645</v>
      </c>
      <c r="K22" s="9">
        <v>615</v>
      </c>
      <c r="M22" s="9">
        <f>K22-J22</f>
        <v>-30</v>
      </c>
      <c r="N22" s="10">
        <f>K22/J22-1</f>
        <v>-4.6511627906976716E-2</v>
      </c>
      <c r="P22" s="11">
        <v>3.1875463306152707E-2</v>
      </c>
      <c r="Q22" s="11">
        <v>3.229194014176949E-2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7320</v>
      </c>
      <c r="K25" s="6">
        <v>6960</v>
      </c>
      <c r="M25" s="6">
        <f>K25-J25</f>
        <v>-360</v>
      </c>
      <c r="N25" s="7">
        <f>K25/J25-1</f>
        <v>-4.9180327868852514E-2</v>
      </c>
    </row>
    <row r="26" spans="1:17" s="4" customFormat="1" ht="12.9" customHeight="1" x14ac:dyDescent="0.5">
      <c r="A26" s="4" t="s">
        <v>599</v>
      </c>
      <c r="C26" s="4">
        <v>1719</v>
      </c>
      <c r="D26" s="4" t="s">
        <v>600</v>
      </c>
      <c r="E26" s="4" t="s">
        <v>23</v>
      </c>
      <c r="F26" s="4" t="s">
        <v>601</v>
      </c>
      <c r="G26" s="4" t="s">
        <v>600</v>
      </c>
      <c r="H26" s="4" t="s">
        <v>19</v>
      </c>
      <c r="I26" s="4" t="s">
        <v>20</v>
      </c>
      <c r="J26" s="9">
        <v>4025</v>
      </c>
      <c r="K26" s="9">
        <v>3740</v>
      </c>
      <c r="M26" s="9">
        <f>K26-J26</f>
        <v>-285</v>
      </c>
      <c r="N26" s="10">
        <f>K26/J26-1</f>
        <v>-7.0807453416149024E-2</v>
      </c>
      <c r="P26" s="11">
        <v>0.54986338797814205</v>
      </c>
      <c r="Q26" s="11">
        <v>0.53735632183908044</v>
      </c>
    </row>
    <row r="27" spans="1:17" s="4" customFormat="1" ht="12.9" customHeight="1" x14ac:dyDescent="0.5">
      <c r="A27" s="4" t="s">
        <v>602</v>
      </c>
      <c r="C27" s="4">
        <v>1722</v>
      </c>
      <c r="D27" s="4" t="s">
        <v>603</v>
      </c>
      <c r="E27" s="4" t="s">
        <v>23</v>
      </c>
      <c r="F27" s="4" t="s">
        <v>604</v>
      </c>
      <c r="G27" s="4" t="s">
        <v>605</v>
      </c>
      <c r="H27" s="4" t="s">
        <v>19</v>
      </c>
      <c r="I27" s="4" t="s">
        <v>20</v>
      </c>
      <c r="J27" s="9">
        <v>220</v>
      </c>
      <c r="K27" s="9">
        <v>365</v>
      </c>
      <c r="M27" s="9">
        <f>K27-J27</f>
        <v>145</v>
      </c>
      <c r="N27" s="10">
        <f>K27/J27-1</f>
        <v>0.65909090909090917</v>
      </c>
      <c r="P27" s="11">
        <v>3.0054644808743168E-2</v>
      </c>
      <c r="Q27" s="11">
        <v>5.2442528735632182E-2</v>
      </c>
    </row>
    <row r="28" spans="1:17" s="4" customFormat="1" ht="12.9" customHeight="1" x14ac:dyDescent="0.5">
      <c r="A28" s="4" t="s">
        <v>606</v>
      </c>
      <c r="C28" s="4">
        <v>1723</v>
      </c>
      <c r="D28" s="4" t="s">
        <v>607</v>
      </c>
      <c r="E28" s="4" t="s">
        <v>23</v>
      </c>
      <c r="F28" s="4" t="s">
        <v>608</v>
      </c>
      <c r="G28" s="4" t="s">
        <v>609</v>
      </c>
      <c r="H28" s="4" t="s">
        <v>19</v>
      </c>
      <c r="I28" s="4" t="s">
        <v>20</v>
      </c>
      <c r="J28" s="9">
        <v>665</v>
      </c>
      <c r="K28" s="9">
        <v>680</v>
      </c>
      <c r="M28" s="9">
        <f>K28-J28</f>
        <v>15</v>
      </c>
      <c r="N28" s="10">
        <f>K28/J28-1</f>
        <v>2.2556390977443552E-2</v>
      </c>
      <c r="P28" s="11">
        <v>9.0846994535519129E-2</v>
      </c>
      <c r="Q28" s="11">
        <v>9.7701149425287362E-2</v>
      </c>
    </row>
    <row r="29" spans="1:17" s="4" customFormat="1" ht="12.9" customHeight="1" x14ac:dyDescent="0.5">
      <c r="A29" s="4" t="s">
        <v>610</v>
      </c>
      <c r="C29" s="4">
        <v>1724</v>
      </c>
      <c r="D29" s="4" t="s">
        <v>611</v>
      </c>
      <c r="E29" s="4" t="s">
        <v>23</v>
      </c>
      <c r="F29" s="4" t="s">
        <v>612</v>
      </c>
      <c r="G29" s="4" t="s">
        <v>613</v>
      </c>
      <c r="H29" s="4" t="s">
        <v>19</v>
      </c>
      <c r="I29" s="4" t="s">
        <v>20</v>
      </c>
      <c r="J29" s="9">
        <v>140</v>
      </c>
      <c r="K29" s="9">
        <v>75</v>
      </c>
      <c r="M29" s="9">
        <f>K29-J29</f>
        <v>-65</v>
      </c>
      <c r="N29" s="10">
        <f>K29/J29-1</f>
        <v>-0.4642857142857143</v>
      </c>
      <c r="P29" s="11">
        <v>1.912568306010929E-2</v>
      </c>
      <c r="Q29" s="11">
        <v>1.0775862068965518E-2</v>
      </c>
    </row>
    <row r="30" spans="1:17" s="4" customFormat="1" ht="12.9" customHeight="1" x14ac:dyDescent="0.5">
      <c r="A30" s="4" t="s">
        <v>614</v>
      </c>
      <c r="C30" s="4">
        <v>1720</v>
      </c>
      <c r="D30" s="4" t="s">
        <v>615</v>
      </c>
      <c r="E30" s="4" t="s">
        <v>23</v>
      </c>
      <c r="F30" s="4" t="s">
        <v>616</v>
      </c>
      <c r="G30" s="4" t="s">
        <v>615</v>
      </c>
      <c r="H30" s="4" t="s">
        <v>19</v>
      </c>
      <c r="I30" s="4" t="s">
        <v>20</v>
      </c>
      <c r="J30" s="9">
        <v>235</v>
      </c>
      <c r="K30" s="9">
        <v>115</v>
      </c>
      <c r="M30" s="9">
        <f>K30-J30</f>
        <v>-120</v>
      </c>
      <c r="N30" s="10">
        <f>K30/J30-1</f>
        <v>-0.5106382978723405</v>
      </c>
      <c r="P30" s="11">
        <v>3.2103825136612023E-2</v>
      </c>
      <c r="Q30" s="11">
        <v>1.6522988505747127E-2</v>
      </c>
    </row>
    <row r="31" spans="1:17" s="4" customFormat="1" ht="12.9" customHeight="1" x14ac:dyDescent="0.5">
      <c r="A31" s="4" t="s">
        <v>617</v>
      </c>
      <c r="C31" s="4">
        <v>1725</v>
      </c>
      <c r="D31" s="4" t="s">
        <v>618</v>
      </c>
      <c r="E31" s="4" t="s">
        <v>23</v>
      </c>
      <c r="F31" s="4" t="s">
        <v>619</v>
      </c>
      <c r="G31" s="4" t="s">
        <v>620</v>
      </c>
      <c r="H31" s="4" t="s">
        <v>19</v>
      </c>
      <c r="I31" s="4" t="s">
        <v>20</v>
      </c>
      <c r="J31" s="9">
        <v>1275</v>
      </c>
      <c r="K31" s="9">
        <v>1275</v>
      </c>
      <c r="M31" s="9">
        <f>K31-J31</f>
        <v>0</v>
      </c>
      <c r="N31" s="10">
        <f>K31/J31-1</f>
        <v>0</v>
      </c>
      <c r="P31" s="11">
        <v>0.17418032786885246</v>
      </c>
      <c r="Q31" s="11">
        <v>0.18318965517241378</v>
      </c>
    </row>
    <row r="32" spans="1:17" s="4" customFormat="1" ht="12.9" customHeight="1" x14ac:dyDescent="0.5">
      <c r="A32" s="4" t="s">
        <v>621</v>
      </c>
      <c r="C32" s="4">
        <v>1726</v>
      </c>
      <c r="D32" s="4" t="s">
        <v>622</v>
      </c>
      <c r="E32" s="4" t="s">
        <v>23</v>
      </c>
      <c r="F32" s="4" t="s">
        <v>623</v>
      </c>
      <c r="G32" s="4" t="s">
        <v>624</v>
      </c>
      <c r="H32" s="4" t="s">
        <v>19</v>
      </c>
      <c r="I32" s="4" t="s">
        <v>20</v>
      </c>
      <c r="J32" s="9">
        <v>10</v>
      </c>
      <c r="K32" s="9">
        <v>10</v>
      </c>
      <c r="M32" s="9">
        <f>K32-J32</f>
        <v>0</v>
      </c>
      <c r="N32" s="10">
        <f>K32/J32-1</f>
        <v>0</v>
      </c>
      <c r="P32" s="11">
        <v>1.366120218579235E-3</v>
      </c>
      <c r="Q32" s="11">
        <v>1.4367816091954023E-3</v>
      </c>
    </row>
    <row r="33" spans="1:17" s="4" customFormat="1" ht="14.05" customHeight="1" x14ac:dyDescent="0.5">
      <c r="A33" s="4" t="s">
        <v>627</v>
      </c>
      <c r="C33" s="4">
        <v>1727</v>
      </c>
      <c r="D33" s="4" t="s">
        <v>625</v>
      </c>
      <c r="E33" s="4" t="s">
        <v>23</v>
      </c>
      <c r="F33" s="4" t="s">
        <v>626</v>
      </c>
      <c r="G33" s="4" t="s">
        <v>625</v>
      </c>
      <c r="H33" s="4" t="s">
        <v>19</v>
      </c>
      <c r="I33" s="4" t="s">
        <v>20</v>
      </c>
      <c r="J33" s="9">
        <v>755</v>
      </c>
      <c r="K33" s="9">
        <v>695</v>
      </c>
      <c r="M33" s="9">
        <f>K33-J33</f>
        <v>-60</v>
      </c>
      <c r="N33" s="10">
        <f>K33/J33-1</f>
        <v>-7.9470198675496651E-2</v>
      </c>
      <c r="P33" s="11">
        <v>0.10314207650273224</v>
      </c>
      <c r="Q33" s="11">
        <v>9.9856321839080456E-2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7320</v>
      </c>
      <c r="K36" s="6">
        <v>6955</v>
      </c>
      <c r="M36" s="6">
        <f>K36-J36</f>
        <v>-365</v>
      </c>
      <c r="N36" s="7">
        <f>K36/J36-1</f>
        <v>-4.9863387978142049E-2</v>
      </c>
    </row>
    <row r="37" spans="1:17" s="4" customFormat="1" ht="12.9" customHeight="1" x14ac:dyDescent="0.5">
      <c r="A37" s="4" t="s">
        <v>632</v>
      </c>
      <c r="C37" s="4">
        <v>1669</v>
      </c>
      <c r="D37" s="4" t="s">
        <v>633</v>
      </c>
      <c r="E37" s="4" t="s">
        <v>23</v>
      </c>
      <c r="F37" s="4" t="s">
        <v>634</v>
      </c>
      <c r="G37" s="4" t="s">
        <v>633</v>
      </c>
      <c r="H37" s="4" t="s">
        <v>19</v>
      </c>
      <c r="I37" s="4" t="s">
        <v>20</v>
      </c>
      <c r="J37" s="9">
        <v>3280</v>
      </c>
      <c r="K37" s="9">
        <v>3100</v>
      </c>
      <c r="M37" s="9">
        <f>K37-J37</f>
        <v>-180</v>
      </c>
      <c r="N37" s="10">
        <f>K37/J37-1</f>
        <v>-5.4878048780487854E-2</v>
      </c>
      <c r="P37" s="11">
        <v>0.44808743169398907</v>
      </c>
      <c r="Q37" s="11">
        <v>0.44572250179726813</v>
      </c>
    </row>
    <row r="38" spans="1:17" s="4" customFormat="1" ht="12.9" customHeight="1" x14ac:dyDescent="0.5">
      <c r="A38" s="4" t="s">
        <v>635</v>
      </c>
      <c r="C38" s="4">
        <v>1670</v>
      </c>
      <c r="D38" s="4" t="s">
        <v>636</v>
      </c>
      <c r="E38" s="4" t="s">
        <v>23</v>
      </c>
      <c r="F38" s="4" t="s">
        <v>637</v>
      </c>
      <c r="G38" s="4" t="s">
        <v>636</v>
      </c>
      <c r="H38" s="4" t="s">
        <v>19</v>
      </c>
      <c r="I38" s="4" t="s">
        <v>20</v>
      </c>
      <c r="J38" s="9">
        <v>3255</v>
      </c>
      <c r="K38" s="9">
        <v>2895</v>
      </c>
      <c r="M38" s="9">
        <f>K38-J38</f>
        <v>-360</v>
      </c>
      <c r="N38" s="10">
        <f>K38/J38-1</f>
        <v>-0.11059907834101379</v>
      </c>
      <c r="P38" s="11">
        <v>0.44467213114754101</v>
      </c>
      <c r="Q38" s="11">
        <v>0.41624730409777139</v>
      </c>
    </row>
    <row r="39" spans="1:17" s="4" customFormat="1" ht="12.9" customHeight="1" x14ac:dyDescent="0.5">
      <c r="A39" s="4" t="s">
        <v>638</v>
      </c>
      <c r="C39" s="4">
        <v>1671</v>
      </c>
      <c r="D39" s="4" t="s">
        <v>639</v>
      </c>
      <c r="E39" s="4" t="s">
        <v>23</v>
      </c>
      <c r="F39" s="4" t="s">
        <v>640</v>
      </c>
      <c r="G39" s="4" t="s">
        <v>641</v>
      </c>
      <c r="H39" s="4" t="s">
        <v>19</v>
      </c>
      <c r="I39" s="4" t="s">
        <v>20</v>
      </c>
      <c r="J39" s="9">
        <v>785</v>
      </c>
      <c r="K39" s="9">
        <v>960</v>
      </c>
      <c r="M39" s="9">
        <f>K39-J39</f>
        <v>175</v>
      </c>
      <c r="N39" s="10">
        <f>K39/J39-1</f>
        <v>0.22292993630573243</v>
      </c>
      <c r="P39" s="11">
        <v>0.10724043715846994</v>
      </c>
      <c r="Q39" s="11">
        <v>0.13803019410496045</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208630</v>
      </c>
      <c r="K41" s="17">
        <v>200000</v>
      </c>
      <c r="M41" s="17">
        <f>K41-J41</f>
        <v>-8630</v>
      </c>
      <c r="N41" s="10">
        <f>K41/J41-1</f>
        <v>-4.136509610314909E-2</v>
      </c>
    </row>
    <row r="42" spans="1:17" s="4" customFormat="1" ht="12.9" customHeight="1" x14ac:dyDescent="0.5">
      <c r="A42" s="4" t="s">
        <v>645</v>
      </c>
      <c r="C42" s="4">
        <v>1687</v>
      </c>
      <c r="D42" s="4" t="s">
        <v>645</v>
      </c>
      <c r="E42" s="4" t="s">
        <v>23</v>
      </c>
      <c r="F42" s="4" t="s">
        <v>646</v>
      </c>
      <c r="G42" s="4" t="s">
        <v>645</v>
      </c>
      <c r="H42" s="4" t="s">
        <v>19</v>
      </c>
      <c r="I42" s="4" t="s">
        <v>20</v>
      </c>
      <c r="J42" s="13">
        <v>5.7</v>
      </c>
      <c r="K42" s="13">
        <v>5.6</v>
      </c>
      <c r="M42" s="13">
        <f>K42-J42</f>
        <v>-0.10000000000000053</v>
      </c>
      <c r="N42" s="10">
        <f>K42/J42-1</f>
        <v>-1.7543859649122862E-2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Thompson</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2023-04-14T06:41:46Z</dcterms:created>
  <dcterms:modified xsi:type="dcterms:W3CDTF">2023-04-14T06:46:06Z</dcterms:modified>
</cp:coreProperties>
</file>