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Transcona"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<sst xmlns="http://schemas.openxmlformats.org/spreadsheetml/2006/main" count="5169" uniqueCount="1530">
  <si>
    <r>
      <t>Provincial Electoral Division of Transcona</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</si>
  <si>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</si>
  <si>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</si>
  <si>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</si>
  <si>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</si>
  <si>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</si>
  <si>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</si>
  <si>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</si>
  <si>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</si>
  <si>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</si>
  <si>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</si>
  <si>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</si>
  <si>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</si>
  <si>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</si>
  <si>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</si>
  <si>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</si>
  <si>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</si>
  <si>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</si>
  <si>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</si>
  <si>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</si>
  <si>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</si>
  <si>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</si>
  <si>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</si>
  <si>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</si>
  <si>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</si>
  <si>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</si>
  <si>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</si>
  <si>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</si>
  <si>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</si>
  <si>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</si>
  <si>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</si>
  <si>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</si>
  <si>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</si>
  <si>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</si>
  <si>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</si>
  <si>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</si>
  <si>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</si>
  <si>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</si>
  <si>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</si>
  <si>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</si>
  <si>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</si>
  <si>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</si>
  <si>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</si>
  <si>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</si>
  <si>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</si>
  <si>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</si>
  <si>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</si>
  <si>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</si>
  <si>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</si>
  <si>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</si>
  <si>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</si>
  <si>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</si>
  <si>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</si>
  <si>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</si>
  <si>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</si>
  <si>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</si>
  <si>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</si>
  <si>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</si>
  <si>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</si>
  <si>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</si>
  <si>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</si>
  <si>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</si>
  <si>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</si>
  <si>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</si>
  <si>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</si>
  <si>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</si>
  <si>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</si>
  <si>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</si>
  <si>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</si>
  <si>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</si>
  <si>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</si>
  <si>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</si>
  <si>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</si>
  <si>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</si>
  <si>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</si>
  <si>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</si>
  <si>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</si>
  <si>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</si>
  <si>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</si>
  <si>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</si>
  <si>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</si>
  <si>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</si>
  <si>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</si>
  <si>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</si>
  <si>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</si>
  <si>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</si>
  <si>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</si>
  <si>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</si>
  <si>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</si>
  <si>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</si>
  <si>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</si>
  <si>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</si>
  <si>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</si>
  <si>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</si>
  <si>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</si>
  <si>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</si>
  <si>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</si>
  <si>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</si>
  <si>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</si>
  <si>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</si>
  <si>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</si>
  <si>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</si>
  <si>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</si>
  <si>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</si>
  <si>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</si>
  <si>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</si>
  <si>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</si>
  <si>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</si>
  <si>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</si>
  <si>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</si>
  <si>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</si>
  <si>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</si>
  <si>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</si>
  <si>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</si>
  <si>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</si>
  <si>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</si>
  <si>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</si>
  <si>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</si>
  <si>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</si>
  <si>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</si>
  <si>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</si>
  <si>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</si>
  <si>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</si>
  <si>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</si>
  <si>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</si>
  <si>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</si>
  <si>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</si>
  <si>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</si>
  <si>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</si>
  <si>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</si>
  <si>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</si>
  <si>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</si>
  <si>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</si>
  <si>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</si>
  <si>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</si>
  <si>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</si>
  <si>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</si>
  <si>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</si>
  <si>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</si>
  <si>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</si>
  <si>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</si>
  <si>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</si>
  <si>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</si>
  <si>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</si>
  <si>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</si>
  <si>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</si>
  <si>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</si>
  <si>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</si>
  <si>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</si>
  <si>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</si>
  <si>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</si>
  <si>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</si>
  <si>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</si>
  <si>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</si>
  <si>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</si>
  <si>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</si>
  <si>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</si>
  <si>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</si>
  <si>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</si>
  <si>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</si>
  <si>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</si>
  <si>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</si>
  <si>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</si>
  <si>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</si>
  <si>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</si>
  <si>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</si>
  <si>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</si>
  <si>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</si>
  <si>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</si>
  <si>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</si>
  <si>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</si>
  <si>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</si>
  <si>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</si>
  <si>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</si>
  <si>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</si>
  <si>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</si>
  <si>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</si>
  <si>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</si>
  <si>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</si>
  <si>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</si>
  <si>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</si>
  <si>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</si>
  <si>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</si>
  <si>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</si>
  <si>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</si>
  <si>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</si>
  <si>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</si>
  <si>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</si>
  <si>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</si>
  <si>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</si>
  <si>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</si>
  <si>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</si>
  <si>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</si>
  <si>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</si>
  <si>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</si>
  <si>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</si>
  <si>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</si>
  <si>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</si>
  <si>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</si>
  <si>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</si>
  <si>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</si>
  <si>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</si>
  <si>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</si>
  <si>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</si>
  <si>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</si>
  <si>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</si>
  <si>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</si>
  <si>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</si>
  <si>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</si>
  <si>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</si>
  <si>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</si>
  <si>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</si>
  <si>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</si>
  <si>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</si>
  <si>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</si>
  <si>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</si>
  <si>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</si>
  <si>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</si>
  <si>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</si>
  <si>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</si>
  <si>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</si>
  <si>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</si>
  <si>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</si>
  <si>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</si>
  <si>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</si>
  <si>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</si>
  <si>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</si>
  <si>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</si>
  <si>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</si>
  <si>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</si>
  <si>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</si>
  <si>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</si>
  <si>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</si>
  <si>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</si>
  <si>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</si>
  <si>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</si>
  <si>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</si>
  <si>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</si>
  <si>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</si>
  <si>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</si>
  <si>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</si>
  <si>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</si>
  <si>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</si>
  <si>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</si>
  <si>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</si>
  <si>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</si>
  <si>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</si>
  <si>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</si>
  <si>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</si>
  <si>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</si>
  <si>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</si>
  <si>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</si>
  <si>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</si>
  <si>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</si>
  <si>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</si>
  <si>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</si>
  <si>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</si>
  <si>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</si>
  <si>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</si>
  <si>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</si>
  <si>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</si>
  <si>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</si>
  <si>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</si>
  <si>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</si>
  <si>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</si>
  <si>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</si>
  <si>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</si>
  <si>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</si>
  <si>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</si>
  <si>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</si>
  <si>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</si>
  <si>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</si>
  <si>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</si>
  <si>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</si>
  <si>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</si>
  <si>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</si>
  <si>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</si>
  <si>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</si>
  <si>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</si>
  <si>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</si>
  <si>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</si>
  <si>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</si>
  <si>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</si>
  <si>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</si>
  <si>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</si>
  <si>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</si>
  <si>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</si>
  <si>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</si>
  <si>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</si>
  <si>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</si>
  <si>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</si>
  <si>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</si>
  <si>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</si>
  <si>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</si>
  <si>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</si>
  <si>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</si>
  <si>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</si>
  <si>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</si>
  <si>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</si>
  <si>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</si>
  <si>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</si>
  <si>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</si>
  <si>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</si>
  <si>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</si>
  <si>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</si>
  <si>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</si>
  <si>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</si>
  <si>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</si>
  <si>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</si>
  <si>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</si>
  <si>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</si>
  <si>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</si>
  <si>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</si>
  <si>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</si>
  <si>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</si>
  <si>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</si>
  <si>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</si>
  <si>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</si>
  <si>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</si>
  <si>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</si>
  <si>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</si>
  <si>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</si>
  <si>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</si>
  <si>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</si>
  <si>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</si>
  <si>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</si>
  <si>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</si>
  <si>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</si>
  <si>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</si>
  <si>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</si>
  <si>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</si>
  <si>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</si>
  <si>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</si>
  <si>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</si>
  <si>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</si>
  <si>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</si>
  <si>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</si>
  <si>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</si>
  <si>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</si>
  <si>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</si>
  <si>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</si>
  <si>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</si>
  <si>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</si>
  <si>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</si>
  <si>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</si>
  <si>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</si>
  <si>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</si>
  <si>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</si>
  <si>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</si>
  <si>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</si>
  <si>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</si>
  <si>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</si>
  <si>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</si>
  <si>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</si>
  <si>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</si>
  <si>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</si>
  <si>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</si>
  <si>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</si>
  <si>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</si>
  <si>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</si>
  <si>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</si>
  <si>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</si>
  <si>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</si>
  <si>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</si>
  <si>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</si>
  <si>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</si>
  <si>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</si>
  <si>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</si>
  <si>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</si>
  <si>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</si>
  <si>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</si>
  <si>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</si>
  <si>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</si>
  <si>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</si>
  <si>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</si>
  <si>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</si>
  <si>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</si>
  <si>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</si>
  <si>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</si>
  <si>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</si>
  <si>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</si>
  <si>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</si>
  <si>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</si>
  <si>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</si>
  <si>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</si>
  <si>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</si>
  <si>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</si>
  <si>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</si>
  <si>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</si>
  <si>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</si>
  <si>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</si>
  <si>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</si>
  <si>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</si>
  <si>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</si>
  <si>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</si>
  <si>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</si>
  <si>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</si>
  <si>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</si>
  <si>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</si>
  <si>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</si>
  <si>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</si>
  <si>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</si>
  <si>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</si>
  <si>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</si>
  <si>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</si>
  <si>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</si>
  <si>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</si>
  <si>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</si>
  <si>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</si>
  <si>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</si>
  <si>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</si>
  <si>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</si>
  <si>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</si>
  <si>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</si>
  <si>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</si>
  <si>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</si>
  <si>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</si>
  <si>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</si>
  <si>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</si>
  <si>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</si>
  <si>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</si>
  <si>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</si>
  <si>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</si>
  <si>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</si>
  <si>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</si>
  <si>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</si>
  <si>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</si>
  <si>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</si>
  <si>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</si>
  <si>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</si>
  <si>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</si>
  <si>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</si>
  <si>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</si>
  <si>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</si>
  <si>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</si>
  <si>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</si>
  <si>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</si>
  <si>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</si>
  <si>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</si>
  <si>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</si>
  <si>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</si>
  <si>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</si>
  <si>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</si>
  <si>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</si>
  <si>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</si>
  <si>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</si>
  <si>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</si>
  <si>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</si>
  <si>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</si>
  <si>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</si>
  <si>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</si>
  <si>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</si>
  <si>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</si>
  <si>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</si>
  <si>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</si>
  <si>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</si>
  <si>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</si>
  <si>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</si>
  <si>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</si>
  <si>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</si>
  <si>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</si>
  <si>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</si>
  <si>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</si>
  <si>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</si>
  <si>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</si>
  <si>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</si>
  <si>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</si>
  <si>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</si>
  <si>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</si>
  <si>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</si>
  <si>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</si>
  <si>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</si>
  <si>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</si>
  <si>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</si>
  <si>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</si>
  <si>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</si>
  <si>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</si>
  <si>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</si>
  <si>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</si>
  <si>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</si>
  <si>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</si>
  <si>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</si>
  <si>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</si>
  <si>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</si>
  <si>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</si>
  <si>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</si>
  <si>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</si>
  <si>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</si>
  <si>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</si>
  <si>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</si>
  <si>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</si>
  <si>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</si>
  <si>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</si>
  <si>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</si>
  <si>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</si>
  <si>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</si>
  <si>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</si>
  <si>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</si>
  <si>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</si>
  <si>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</si>
  <si>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</si>
  <si>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</si>
  <si>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</si>
  <si>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</si>
  <si>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</si>
  <si>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</si>
  <si>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</si>
  <si>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</si>
  <si>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</si>
  <si>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</si>
  <si>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</si>
  <si>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</si>
  <si>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</si>
  <si>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</si>
  <si>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</si>
  <si>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</si>
  <si>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</si>
  <si>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</si>
  <si>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</si>
  <si>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</si>
  <si>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</si>
  <si>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</si>
  <si>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</si>
  <si>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</si>
  <si>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</si>
  <si>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</si>
  <si>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</si>
  <si>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</si>
  <si>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</si>
  <si>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</si>
  <si>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</si>
  <si>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</si>
  <si>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</si>
  <si>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</si>
  <si>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</si>
  <si>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</si>
  <si>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</si>
  <si>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</si>
  <si>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</si>
  <si>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</si>
  <si>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</si>
  <si>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</si>
  <si>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</si>
  <si>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</si>
  <si>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</si>
  <si>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</si>
  <si>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</si>
  <si>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</si>
  <si>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</si>
  <si>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</si>
  <si>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</si>
  <si>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</si>
  <si>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</si>
  <si>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</si>
  <si>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</si>
  <si>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</si>
  <si>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</si>
  <si>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</si>
  <si>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</si>
  <si>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</si>
  <si>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</si>
  <si>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</si>
  <si>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</si>
  <si>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</si>
  <si>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</si>
  <si>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</si>
  <si>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</si>
  <si>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</si>
  <si>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</si>
  <si>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</si>
  <si>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</si>
  <si>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</si>
  <si>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</si>
  <si>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</si>
  <si>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</si>
  <si>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</si>
  <si>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</si>
  <si>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</si>
  <si>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</si>
  <si>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</si>
  <si>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</si>
  <si>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</si>
  <si>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</si>
  <si>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</si>
  <si>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</si>
  <si>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</si>
  <si>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</si>
  <si>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</si>
  <si>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</si>
  <si>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</si>
  <si>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</si>
  <si>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</si>
  <si>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</si>
  <si>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</si>
  <si>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</si>
  <si>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</si>
  <si>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</si>
  <si>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</si>
  <si>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</si>
  <si>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</si>
  <si>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</si>
  <si>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</si>
  <si>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</si>
  <si>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</si>
  <si>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</si>
  <si>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</si>
  <si>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</si>
  <si>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</si>
  <si>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</si>
  <si>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</si>
  <si>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</si>
  <si>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</si>
  <si>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</si>
  <si>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</si>
  <si>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</si>
  <si>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</si>
  <si>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</si>
  <si>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</si>
  <si>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</si>
  <si>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</si>
  <si>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</si>
  <si>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</si>
  <si>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</si>
  <si>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</si>
  <si>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</si>
  <si>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</si>
  <si>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</si>
  <si>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</si>
  <si>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</si>
  <si>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</si>
  <si>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</si>
  <si>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</si>
  <si>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</si>
  <si>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</si>
  <si>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</si>
  <si>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</si>
  <si>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</si>
  <si>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</si>
  <si>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</si>
  <si>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</si>
  <si>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</si>
  <si>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</si>
  <si>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</si>
  <si>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</si>
  <si>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</si>
  <si>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</si>
  <si>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</si>
  <si>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</si>
  <si>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</si>
  <si>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</si>
  <si>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</si>
  <si>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</si>
  <si>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</si>
  <si>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</si>
  <si>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</si>
  <si>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</si>
  <si>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</si>
  <si>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</si>
  <si>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</si>
  <si>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</si>
  <si>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</si>
  <si>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</si>
  <si>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</si>
  <si>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</si>
  <si>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</si>
  <si>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</si>
  <si>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</si>
  <si>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</si>
  <si>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</si>
  <si>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</si>
  <si>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</si>
  <si>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</si>
  <si>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</si>
  <si>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</si>
  <si>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</si>
  <si>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</si>
  <si>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</si>
  <si>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</si>
  <si>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</si>
  <si>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</si>
  <si>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</si>
  <si>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</si>
  <si>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</si>
  <si>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</si>
  <si>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</si>
  <si>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</si>
  <si>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</si>
  <si>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</si>
  <si>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</si>
  <si>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</si>
  <si>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</si>
  <si>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</si>
  <si>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</si>
  <si>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</si>
  <si>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</si>
  <si>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</si>
  <si>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</si>
  <si>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</si>
  <si>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</si>
  <si>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</si>
  <si>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</si>
  <si>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</si>
  <si>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</si>
  <si>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</si>
  <si>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</si>
  <si>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</si>
  <si>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</si>
  <si>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</si>
  <si>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</si>
  <si>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</si>
  <si>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</si>
  <si>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</si>
  <si>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</si>
  <si>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</si>
  <si>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</si>
  <si>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</si>
  <si>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</si>
  <si>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</si>
  <si>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</si>
  <si>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</si>
  <si>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</si>
  <si>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</si>
  <si>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</si>
  <si>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</si>
  <si>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</si>
  <si>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</si>
  <si>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</si>
  <si>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</si>
  <si>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</si>
  <si>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</si>
  <si>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</si>
  <si>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</si>
  <si>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</si>
  <si>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</si>
  <si>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</si>
  <si>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</si>
  <si>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</si>
  <si>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</si>
  <si>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</si>
  <si>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</si>
  <si>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</si>
  <si>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</si>
  <si>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</si>
  <si>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</si>
  <si>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</si>
  <si>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</si>
  <si>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</si>
  <si>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</si>
  <si>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</si>
  <si>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</si>
  <si>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</si>
  <si>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</si>
  <si>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</si>
  <si>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</si>
  <si>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</si>
  <si>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</si>
  <si>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</si>
  <si>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</si>
  <si>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</si>
  <si>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</si>
  <si>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</si>
  <si>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</si>
  <si>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</si>
  <si>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</si>
  <si>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</si>
  <si>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</si>
  <si>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</si>
  <si>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</si>
  <si>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</si>
  <si>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</si>
  <si>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</si>
  <si>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</si>
  <si>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</si>
  <si>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</si>
  <si>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</si>
  <si>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</si>
  <si>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</si>
  <si>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</si>
  <si>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</si>
  <si>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</si>
  <si>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</si>
  <si>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</si>
  <si>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</si>
  <si>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</si>
  <si>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</si>
  <si>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</si>
  <si>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</si>
  <si>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</si>
  <si>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</si>
  <si>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</si>
  <si>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</si>
  <si>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</si>
  <si>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</si>
  <si>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</si>
  <si>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</si>
  <si>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</si>
  <si>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</si>
  <si>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</si>
  <si>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</si>
  <si>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</si>
  <si>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</si>
  <si>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</si>
  <si>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</si>
  <si>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</si>
  <si>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</si>
  <si>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</si>
  <si>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</si>
  <si>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</si>
  <si>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</si>
  <si>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</si>
  <si>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</si>
  <si>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</si>
  <si>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</si>
  <si>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</si>
  <si>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</si>
  <si>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</si>
  <si>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</si>
  <si>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</si>
  <si>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</si>
  <si>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</si>
  <si>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</si>
  <si>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</si>
  <si>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</si>
  <si>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</si>
  <si>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</si>
  <si>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</si>
  <si>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</si>
  <si>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</si>
  <si>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</si>
  <si>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</si>
  <si>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</si>
  <si>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</si>
  <si>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</si>
  <si>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</si>
  <si>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</si>
  <si>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</si>
  <si>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</si>
  <si>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</si>
  <si>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</si>
  <si>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</si>
  <si>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</si>
  <si>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</si>
  <si>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</si>
  <si>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</si>
  <si>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</si>
  <si>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</si>
  <si>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</si>
  <si>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</si>
  <si>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</si>
  <si>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</si>
  <si>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</si>
  <si>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</si>
  <si>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</si>
  <si>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</si>
  <si>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</si>
  <si>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</si>
  <si>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</si>
  <si>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</si>
  <si>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</si>
  <si>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</si>
  <si>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</si>
  <si>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</si>
  <si>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</si>
  <si>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</si>
  <si>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</si>
  <si>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</si>
  <si>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</si>
  <si>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</si>
  <si>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</si>
  <si>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</si>
  <si>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</si>
  <si>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</si>
  <si>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</si>
  <si>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</si>
  <si>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</si>
  <si>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</si>
  <si>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</si>
  <si>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</si>
  <si>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</si>
  <si>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</si>
  <si>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</si>
  <si>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</si>
  <si>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</si>
  <si>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</si>
  <si>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</si>
  <si>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</si>
  <si>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</si>
  <si>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</si>
  <si>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</si>
  <si>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</si>
  <si>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</si>
  <si>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</si>
  <si>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</si>
  <si>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</si>
  <si>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</si>
  <si>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</si>
  <si>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</si>
  <si>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</si>
  <si>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</si>
  <si>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</si>
  <si>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</si>
  <si>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</si>
  <si>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</si>
  <si>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</si>
  <si>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</si>
  <si>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</si>
  <si>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</si>
  <si>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</si>
  <si>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</si>
  <si>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</si>
  <si>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</si>
  <si>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</si>
  <si>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</si>
  <si>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</si>
  <si>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</si>
  <si>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</si>
  <si>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</si>
  <si>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</si>
  <si>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</si>
  <si>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</si>
  <si>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</si>
  <si>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</si>
  <si>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</si>
  <si>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</si>
  <si>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</si>
  <si>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</si>
  <si>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</si>
  <si>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</si>
  <si>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</si>
  <si>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</si>
  <si>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</si>
  <si>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</si>
  <si>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</si>
  <si>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</si>
  <si>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</si>
  <si>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</si>
  <si>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</si>
  <si>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</si>
  <si>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</si>
  <si>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</si>
  <si>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</si>
  <si>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</si>
  <si>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</si>
  <si>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</si>
  <si>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</si>
  <si>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</si>
  <si>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</si>
  <si>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</si>
  <si>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</si>
  <si>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</si>
  <si>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</si>
  <si>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</si>
  <si>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</si>
  <si>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</si>
  <si>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</si>
  <si>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</si>
  <si>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</si>
  <si>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</si>
  <si>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</si>
  <si>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</si>
  <si>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</si>
  <si>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</si>
  <si>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</si>
  <si>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</si>
  <si>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</si>
  <si>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</si>
  <si>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</si>
  <si>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</si>
  <si>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</si>
  <si>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</si>
  <si>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</si>
  <si>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</si>
  <si>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</si>
  <si>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</si>
  <si>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</si>
  <si>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</si>
  <si>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</si>
  <si>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</si>
  <si>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</si>
  <si>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</si>
  <si>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</si>
  <si>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</si>
  <si>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</si>
  <si>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</si>
  <si>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</si>
  <si>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</si>
  <si>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</si>
  <si>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</si>
  <si>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</si>
  <si>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</si>
  <si>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</si>
  <si>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</si>
  <si>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</si>
  <si>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</si>
  <si>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</si>
  <si>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</si>
  <si>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</si>
  <si>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</si>
  <si>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</si>
  <si>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</si>
  <si>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</si>
  <si>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</si>
  <si>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</si>
  <si>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</si>
  <si>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</si>
  <si>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</si>
  <si>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</si>
  <si>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</si>
  <si>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</si>
  <si>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</si>
  <si>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</si>
  <si>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</si>
  <si>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</si>
  <si>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</si>
  <si>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</si>
  <si>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</si>
  <si>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</si>
  <si>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</si>
  <si>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</si>
  <si>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</si>
  <si>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</si>
  <si>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</si>
  <si>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</si>
  <si>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</si>
  <si>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</si>
  <si>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</si>
  <si>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</si>
  <si>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</si>
  <si>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</si>
  <si>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</si>
  <si>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</si>
  <si>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</si>
  <si>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</si>
  <si>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</si>
  <si>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</si>
  <si>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</si>
  <si>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</si>
  <si>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</si>
  <si>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</si>
  <si>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</si>
  <si>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</si>
  <si>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</si>
  <si>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</si>
  <si>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</si>
  <si>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</si>
  <si>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</si>
  <si>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</si>
  <si>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</si>
  <si>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</si>
  <si>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</si>
  <si>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</si>
  <si>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</si>
  <si>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</si>
  <si>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</si>
  <si>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</si>
  <si>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</si>
  <si>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</si>
  <si>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</si>
  <si>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</si>
  <si>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</si>
  <si>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</si>
  <si>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</si>
  <si>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</si>
  <si>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</si>
  <si>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</si>
  <si>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</si>
  <si>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</si>
  <si>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</si>
  <si>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</si>
  <si>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</si>
  <si>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</si>
  <si>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</si>
  <si>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</si>
  <si>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</si>
  <si>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</si>
  <si>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</si>
  <si>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</si>
  <si>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</si>
  <si>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</si>
  <si>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</si>
  <si>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</si>
  <si>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</si>
  <si>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</si>
  <si>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</si>
  <si>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</si>
  <si>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</si>
  <si>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</si>
  <si>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</si>
  <si>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</si>
  <si>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</si>
  <si>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</si>
  <si>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</si>
  <si>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</si>
  <si>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</si>
  <si>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</si>
  <si>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</si>
  <si>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</si>
  <si>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</si>
  <si>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</si>
  <si>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</si>
  <si>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</si>
  <si>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</si>
  <si>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</si>
  <si>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</si>
  <si>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</si>
  <si>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</si>
  <si>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</si>
  <si>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</si>
  <si>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</si>
  <si>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</si>
  <si>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</si>
  <si>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</si>
  <si>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</si>
  <si>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</si>
  <si>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</si>
  <si>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</si>
  <si>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</si>
  <si>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</si>
  <si>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</si>
  <si>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</si>
  <si>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</si>
  <si>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</si>
  <si>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</si>
  <si>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</si>
  <si>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</si>
  <si>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</si>
  <si>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</si>
  <si>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</si>
  <si>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</si>
  <si>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</si>
  <si>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</si>
  <si>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</si>
  <si>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</si>
  <si>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</si>
  <si>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</si>
  <si>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</si>
  <si>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</si>
  <si>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</si>
  <si>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</si>
  <si>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</si>
  <si>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</si>
  <si>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</si>
  <si>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</si>
  <si>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</si>
  <si>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</si>
  <si>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</si>
  <si>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</si>
  <si>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</si>
  <si>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</si>
  <si>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</si>
  <si>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</si>
  <si>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</si>
  <si>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</si>
  <si>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</si>
  <si>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</si>
  <si>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</si>
  <si>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</si>
  <si>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</si>
  <si>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</si>
  <si>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</si>
  <si>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</si>
  <si>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</si>
  <si>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</si>
  <si>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</si>
  <si>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</si>
  <si>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</si>
  <si>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</si>
  <si>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</si>
  <si>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</si>
  <si>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</si>
  <si>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</si>
  <si>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</si>
  <si>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</si>
  <si>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</si>
  <si>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</si>
  <si>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</si>
  <si>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</si>
  <si>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</si>
  <si>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</si>
  <si>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</si>
  <si>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</si>
  <si>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</si>
  <si>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</si>
  <si>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</si>
  <si>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</si>
  <si>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</si>
  <si>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</si>
  <si>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</si>
  <si>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</si>
  <si>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</si>
  <si>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</si>
  <si>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</si>
  <si>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</si>
  <si>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</si>
  <si>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</si>
  <si>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</si>
  <si>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</si>
  <si>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</si>
  <si>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</si>
  <si>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</si>
  <si>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</si>
  <si>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</si>
  <si>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</si>
  <si>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</si>
  <si>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</si>
  <si>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</si>
  <si>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</si>
  <si>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</si>
  <si>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</si>
  <si>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</si>
  <si>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</si>
  <si>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</si>
  <si>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</si>
  <si>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</si>
  <si>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</si>
  <si>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</si>
  <si>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</si>
  <si>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</si>
  <si>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</si>
  <si>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</si>
  <si>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</si>
  <si>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</si>
  <si>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</si>
  <si>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</si>
  <si>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</si>
  <si>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</si>
  <si>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</si>
  <si>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</si>
  <si>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</si>
  <si>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</si>
  <si>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</si>
  <si>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</si>
  <si>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</si>
  <si>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</si>
  <si>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</si>
  <si>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</si>
  <si>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</si>
  <si>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</si>
  <si>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</si>
  <si>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</si>
  <si>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</si>
  <si>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</si>
  <si>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</si>
  <si>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</si>
  <si>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</si>
  <si>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</si>
  <si>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</si>
  <si>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</si>
  <si>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</si>
  <si>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</si>
  <si>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</si>
  <si>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</si>
  <si>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</si>
  <si>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</si>
  <si>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</si>
  <si>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</si>
  <si>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</si>
  <si>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</si>
  <si>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</si>
  <si>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</si>
  <si>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</si>
  <si>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</si>
  <si>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</si>
  <si>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</si>
  <si>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</si>
  <si>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</si>
  <si>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</si>
  <si>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</si>
  <si>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</si>
  <si>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</si>
  <si>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</si>
  <si>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</si>
  <si>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</si>
  <si>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</si>
  <si>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</si>
  <si>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</si>
  <si>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</si>
  <si>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</si>
  <si>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</si>
  <si>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</si>
  <si>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</si>
  <si>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</si>
  <si>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</si>
  <si>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</si>
  <si>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</si>
  <si>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</si>
  <si>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</si>
  <si>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</si>
  <si>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</si>
  <si>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</si>
  <si>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</si>
  <si>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</si>
  <si>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</si>
  <si>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</si>
  <si>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</si>
  <si>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</si>
  <si>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</si>
  <si>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</si>
  <si>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</si>
  <si>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</si>
  <si>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</si>
  <si>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</si>
  <si>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</si>
  <si>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</si>
  <si>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</si>
  <si>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</si>
  <si>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</si>
  <si>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</si>
  <si>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</si>
  <si>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</si>
  <si>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</si>
  <si>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</si>
  <si>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</si>
  <si>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</si>
  <si>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</si>
  <si>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</si>
  <si>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</si>
  <si>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</si>
  <si>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</si>
  <si>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</si>
  <si>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Transcona</t>
  </si>
  <si>
    <t>2018 Manitoba Provincial Electoral Divisions</t>
  </si>
  <si>
    <t>Profile from the 2021 Census of Canada, April 2023</t>
  </si>
  <si>
    <t>Provincial Electoral Division of Transcona</t>
  </si>
  <si>
    <t>Endnotes:</t>
  </si>
  <si>
    <t>TNR</t>
  </si>
  <si>
    <t>The total non-response rate (TNR) for the Transcona 25% data is 2.3%, with 2.5%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Transcona 25% data was 4.3%, with 2.5%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</si>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</sst>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8700</v>
      </c>
      <c r="K4" s="6">
        <v>9025</v>
      </c>
      <c r="M4" s="6">
        <f>K4-J4</f>
        <v>325</v>
      </c>
      <c r="N4" s="7">
        <f>K4/J4-1</f>
        <v>3.7356321839080442E-2</v>
      </c>
    </row>
    <row r="5" spans="1:17" s="4" customFormat="1" ht="12.9" customHeight="1" x14ac:dyDescent="0.5">
      <c r="A5" s="4" t="s">
        <v>651</v>
      </c>
      <c r="C5" s="4">
        <v>1703</v>
      </c>
      <c r="D5" s="4" t="s">
        <v>652</v>
      </c>
      <c r="E5" s="4" t="s">
        <v>23</v>
      </c>
      <c r="F5" s="4" t="s">
        <v>653</v>
      </c>
      <c r="G5" s="4" t="s">
        <v>654</v>
      </c>
      <c r="H5" s="4" t="s">
        <v>19</v>
      </c>
      <c r="I5" s="4" t="s">
        <v>20</v>
      </c>
      <c r="J5" s="9">
        <v>8110</v>
      </c>
      <c r="K5" s="9">
        <v>8530</v>
      </c>
      <c r="M5" s="9">
        <f>K5-J5</f>
        <v>420</v>
      </c>
      <c r="N5" s="10">
        <f>K5/J5-1</f>
        <v>5.1787916152897573E-2</v>
      </c>
      <c r="P5" s="11">
        <v>0.93218390804597706</v>
      </c>
      <c r="Q5" s="11">
        <v>0.94515235457063707</v>
      </c>
    </row>
    <row r="6" spans="1:17" s="4" customFormat="1" ht="12.9" customHeight="1" x14ac:dyDescent="0.5">
      <c r="A6" s="4" t="s">
        <v>655</v>
      </c>
      <c r="C6" s="4">
        <v>1704</v>
      </c>
      <c r="D6" s="4" t="s">
        <v>656</v>
      </c>
      <c r="E6" s="4" t="s">
        <v>23</v>
      </c>
      <c r="F6" s="4" t="s">
        <v>657</v>
      </c>
      <c r="G6" s="4" t="s">
        <v>656</v>
      </c>
      <c r="H6" s="4" t="s">
        <v>19</v>
      </c>
      <c r="I6" s="4" t="s">
        <v>20</v>
      </c>
      <c r="J6" s="9">
        <v>590</v>
      </c>
      <c r="K6" s="9">
        <v>490</v>
      </c>
      <c r="M6" s="9">
        <f>K6-J6</f>
        <v>-100</v>
      </c>
      <c r="N6" s="10">
        <f>K6/J6-1</f>
        <v>-0.16949152542372881</v>
      </c>
      <c r="P6" s="11">
        <v>6.7816091954022995E-2</v>
      </c>
      <c r="Q6" s="11">
        <v>5.4293628808864264E-2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8700</v>
      </c>
      <c r="K9" s="6">
        <v>9025</v>
      </c>
      <c r="M9" s="6">
        <f>K9-J9</f>
        <v>325</v>
      </c>
      <c r="N9" s="7">
        <f>K9/J9-1</f>
        <v>3.7356321839080442E-2</v>
      </c>
    </row>
    <row r="10" spans="1:17" s="4" customFormat="1" ht="12.9" customHeight="1" x14ac:dyDescent="0.5">
      <c r="A10" s="4" t="s">
        <v>662</v>
      </c>
      <c r="C10" s="4">
        <v>1695</v>
      </c>
      <c r="D10" s="4" t="s">
        <v>663</v>
      </c>
      <c r="E10" s="4" t="s">
        <v>23</v>
      </c>
      <c r="F10" s="4" t="s">
        <v>664</v>
      </c>
      <c r="G10" s="4" t="s">
        <v>663</v>
      </c>
      <c r="H10" s="4" t="s">
        <v>19</v>
      </c>
      <c r="I10" s="4" t="s">
        <v>20</v>
      </c>
      <c r="J10" s="9">
        <v>2460</v>
      </c>
      <c r="K10" s="9">
        <v>2180</v>
      </c>
      <c r="M10" s="9">
        <f>K10-J10</f>
        <v>-280</v>
      </c>
      <c r="N10" s="10">
        <f>K10/J10-1</f>
        <v>-0.11382113821138207</v>
      </c>
      <c r="P10" s="11">
        <v>0.28275862068965518</v>
      </c>
      <c r="Q10" s="11">
        <v>0.24155124653739612</v>
      </c>
    </row>
    <row r="11" spans="1:17" s="4" customFormat="1" ht="12.9" customHeight="1" x14ac:dyDescent="0.5">
      <c r="A11" s="4" t="s">
        <v>665</v>
      </c>
      <c r="C11" s="4">
        <v>1696</v>
      </c>
      <c r="D11" s="4" t="s">
        <v>666</v>
      </c>
      <c r="E11" s="4" t="s">
        <v>23</v>
      </c>
      <c r="F11" s="4" t="s">
        <v>667</v>
      </c>
      <c r="G11" s="4" t="s">
        <v>666</v>
      </c>
      <c r="H11" s="4" t="s">
        <v>19</v>
      </c>
      <c r="I11" s="4" t="s">
        <v>20</v>
      </c>
      <c r="J11" s="9">
        <v>3020</v>
      </c>
      <c r="K11" s="9">
        <v>3160</v>
      </c>
      <c r="M11" s="9">
        <f>K11-J11</f>
        <v>140</v>
      </c>
      <c r="N11" s="10">
        <f>K11/J11-1</f>
        <v>4.635761589403975E-2</v>
      </c>
      <c r="P11" s="11">
        <v>0.3471264367816092</v>
      </c>
      <c r="Q11" s="11">
        <v>0.35013850415512465</v>
      </c>
    </row>
    <row r="12" spans="1:17" s="4" customFormat="1" ht="12.9" customHeight="1" x14ac:dyDescent="0.5">
      <c r="A12" s="4" t="s">
        <v>668</v>
      </c>
      <c r="C12" s="4">
        <v>1697</v>
      </c>
      <c r="D12" s="4" t="s">
        <v>669</v>
      </c>
      <c r="E12" s="4" t="s">
        <v>23</v>
      </c>
      <c r="F12" s="4" t="s">
        <v>670</v>
      </c>
      <c r="G12" s="4" t="s">
        <v>669</v>
      </c>
      <c r="H12" s="4" t="s">
        <v>19</v>
      </c>
      <c r="I12" s="4" t="s">
        <v>20</v>
      </c>
      <c r="J12" s="9">
        <v>820</v>
      </c>
      <c r="K12" s="9">
        <v>920</v>
      </c>
      <c r="M12" s="9">
        <f>K12-J12</f>
        <v>100</v>
      </c>
      <c r="N12" s="10">
        <f>K12/J12-1</f>
        <v>0.12195121951219523</v>
      </c>
      <c r="P12" s="11">
        <v>9.4252873563218389E-2</v>
      </c>
      <c r="Q12" s="11">
        <v>0.10193905817174516</v>
      </c>
    </row>
    <row r="13" spans="1:17" s="4" customFormat="1" ht="12.9" customHeight="1" x14ac:dyDescent="0.5">
      <c r="A13" s="4" t="s">
        <v>671</v>
      </c>
      <c r="C13" s="4">
        <v>1698</v>
      </c>
      <c r="D13" s="4" t="s">
        <v>672</v>
      </c>
      <c r="E13" s="4" t="s">
        <v>23</v>
      </c>
      <c r="F13" s="4" t="s">
        <v>673</v>
      </c>
      <c r="G13" s="4" t="s">
        <v>672</v>
      </c>
      <c r="H13" s="4" t="s">
        <v>19</v>
      </c>
      <c r="I13" s="4" t="s">
        <v>20</v>
      </c>
      <c r="J13" s="9">
        <v>415</v>
      </c>
      <c r="K13" s="9">
        <v>460</v>
      </c>
      <c r="M13" s="9">
        <f>K13-J13</f>
        <v>45</v>
      </c>
      <c r="N13" s="10">
        <f>K13/J13-1</f>
        <v>0.10843373493975905</v>
      </c>
      <c r="P13" s="11">
        <v>4.7701149425287359E-2</v>
      </c>
      <c r="Q13" s="11">
        <v>5.0969529085872579E-2</v>
      </c>
    </row>
    <row r="14" spans="1:17" s="4" customFormat="1" ht="12.9" customHeight="1" x14ac:dyDescent="0.5">
      <c r="A14" s="4" t="s">
        <v>674</v>
      </c>
      <c r="C14" s="4">
        <v>1699</v>
      </c>
      <c r="D14" s="4" t="s">
        <v>675</v>
      </c>
      <c r="E14" s="4" t="s">
        <v>23</v>
      </c>
      <c r="F14" s="4" t="s">
        <v>676</v>
      </c>
      <c r="G14" s="4" t="s">
        <v>675</v>
      </c>
      <c r="H14" s="4" t="s">
        <v>19</v>
      </c>
      <c r="I14" s="4" t="s">
        <v>20</v>
      </c>
      <c r="J14" s="9">
        <v>275</v>
      </c>
      <c r="K14" s="9">
        <v>230</v>
      </c>
      <c r="M14" s="9">
        <f>K14-J14</f>
        <v>-45</v>
      </c>
      <c r="N14" s="10">
        <f>K14/J14-1</f>
        <v>-0.16363636363636369</v>
      </c>
      <c r="P14" s="11">
        <v>3.1609195402298854E-2</v>
      </c>
      <c r="Q14" s="11">
        <v>2.548476454293629E-2</v>
      </c>
    </row>
    <row r="15" spans="1:17" s="4" customFormat="1" ht="12.9" customHeight="1" x14ac:dyDescent="0.5">
      <c r="A15" s="4" t="s">
        <v>677</v>
      </c>
      <c r="C15" s="4">
        <v>1700</v>
      </c>
      <c r="D15" s="4" t="s">
        <v>678</v>
      </c>
      <c r="E15" s="4" t="s">
        <v>23</v>
      </c>
      <c r="F15" s="4" t="s">
        <v>679</v>
      </c>
      <c r="G15" s="4" t="s">
        <v>678</v>
      </c>
      <c r="H15" s="4" t="s">
        <v>19</v>
      </c>
      <c r="I15" s="4" t="s">
        <v>20</v>
      </c>
      <c r="J15" s="9">
        <v>630</v>
      </c>
      <c r="K15" s="9">
        <v>570</v>
      </c>
      <c r="M15" s="9">
        <f>K15-J15</f>
        <v>-60</v>
      </c>
      <c r="N15" s="10">
        <f>K15/J15-1</f>
        <v>-9.5238095238095233E-2</v>
      </c>
      <c r="P15" s="11">
        <v>7.2413793103448282E-2</v>
      </c>
      <c r="Q15" s="11">
        <v>6.3157894736842107E-2</v>
      </c>
    </row>
    <row r="16" spans="1:17" s="4" customFormat="1" ht="12.9" customHeight="1" x14ac:dyDescent="0.5">
      <c r="A16" s="4" t="s">
        <v>680</v>
      </c>
      <c r="C16" s="4" t="s">
        <v>151</v>
      </c>
      <c r="D16" s="4" t="s">
        <v>151</v>
      </c>
      <c r="F16" s="4" t="s">
        <v>681</v>
      </c>
      <c r="G16" s="4" t="s">
        <v>682</v>
      </c>
      <c r="H16" s="4" t="s">
        <v>19</v>
      </c>
      <c r="I16" s="4" t="s">
        <v>20</v>
      </c>
      <c r="J16" s="15" t="s">
        <v>154</v>
      </c>
      <c r="K16" s="9">
        <v>1115</v>
      </c>
      <c r="M16" s="15" t="s">
        <v>154</v>
      </c>
      <c r="N16" s="15" t="s">
        <v>154</v>
      </c>
      <c r="P16" s="15" t="s">
        <v>154</v>
      </c>
      <c r="Q16" s="11">
        <v>0.12354570637119114</v>
      </c>
    </row>
    <row r="17" spans="1:17" s="4" customFormat="1" ht="14.05" customHeight="1" x14ac:dyDescent="0.5">
      <c r="A17" s="4" t="s">
        <v>685</v>
      </c>
      <c r="C17" s="4" t="s">
        <v>151</v>
      </c>
      <c r="D17" s="4" t="s">
        <v>151</v>
      </c>
      <c r="F17" s="4" t="s">
        <v>683</v>
      </c>
      <c r="G17" s="4" t="s">
        <v>684</v>
      </c>
      <c r="H17" s="4" t="s">
        <v>19</v>
      </c>
      <c r="I17" s="4" t="s">
        <v>20</v>
      </c>
      <c r="J17" s="15" t="s">
        <v>154</v>
      </c>
      <c r="K17" s="9">
        <v>390</v>
      </c>
      <c r="M17" s="15" t="s">
        <v>154</v>
      </c>
      <c r="N17" s="15" t="s">
        <v>154</v>
      </c>
      <c r="P17" s="15" t="s">
        <v>154</v>
      </c>
      <c r="Q17" s="11">
        <v>4.3213296398891966E-2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8695</v>
      </c>
      <c r="K20" s="6">
        <v>9010</v>
      </c>
      <c r="M20" s="6">
        <f>K20-J20</f>
        <v>315</v>
      </c>
      <c r="N20" s="7">
        <f>K20/J20-1</f>
        <v>3.6227717078780808E-2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1500</v>
      </c>
      <c r="K22" s="6">
        <v>1705</v>
      </c>
      <c r="M22" s="6">
        <f>K22-J22</f>
        <v>205</v>
      </c>
      <c r="N22" s="7">
        <f>K22/J22-1</f>
        <v>0.13666666666666671</v>
      </c>
      <c r="P22" s="8">
        <v>0.17251293847038529</v>
      </c>
      <c r="Q22" s="8">
        <v>0.18923418423973362</v>
      </c>
    </row>
    <row r="23" spans="1:17" s="4" customFormat="1" ht="14.05" customHeight="1" x14ac:dyDescent="0.5">
      <c r="A23" s="4" t="s">
        <v>696</v>
      </c>
      <c r="C23" s="4">
        <v>1766</v>
      </c>
      <c r="D23" s="4" t="s">
        <v>694</v>
      </c>
      <c r="E23" s="4" t="s">
        <v>23</v>
      </c>
      <c r="F23" s="4" t="s">
        <v>695</v>
      </c>
      <c r="G23" s="4" t="s">
        <v>694</v>
      </c>
      <c r="H23" s="4" t="s">
        <v>19</v>
      </c>
      <c r="I23" s="4" t="s">
        <v>20</v>
      </c>
      <c r="J23" s="17">
        <v>971</v>
      </c>
      <c r="K23" s="17">
        <v>1240</v>
      </c>
      <c r="M23" s="17">
        <f>K23-J23</f>
        <v>269</v>
      </c>
      <c r="N23" s="10">
        <f>K23/J23-1</f>
        <v>0.27703398558187442</v>
      </c>
    </row>
    <row r="24" spans="1:17" s="4" customFormat="1" ht="14.05" customHeight="1" x14ac:dyDescent="0.5">
      <c r="A24" s="4" t="s">
        <v>699</v>
      </c>
      <c r="C24" s="4">
        <v>1764</v>
      </c>
      <c r="D24" s="4" t="s">
        <v>697</v>
      </c>
      <c r="E24" s="4" t="s">
        <v>23</v>
      </c>
      <c r="F24" s="4" t="s">
        <v>698</v>
      </c>
      <c r="G24" s="4" t="s">
        <v>697</v>
      </c>
      <c r="H24" s="4" t="s">
        <v>19</v>
      </c>
      <c r="I24" s="4" t="s">
        <v>20</v>
      </c>
      <c r="J24" s="10">
        <v>0.16300000000000001</v>
      </c>
      <c r="K24" s="10">
        <v>0.15</v>
      </c>
      <c r="M24" s="13" t="str">
        <f>TEXT((K24-J24)  * 100,"#,##0.0") &amp; " pts."</f>
        <v>-1.3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0.308</v>
      </c>
      <c r="K26" s="10">
        <v>0.378</v>
      </c>
      <c r="M26" s="13" t="str">
        <f>TEXT((K26-J26)  * 100,"#,##0.0") &amp; " pts."</f>
        <v>7.0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7205</v>
      </c>
      <c r="K28" s="6">
        <v>7320</v>
      </c>
      <c r="M28" s="6">
        <f>K28-J28</f>
        <v>115</v>
      </c>
      <c r="N28" s="7">
        <f>K28/J28-1</f>
        <v>1.5961138098542715E-2</v>
      </c>
      <c r="P28" s="8">
        <v>0.82863714778608399</v>
      </c>
      <c r="Q28" s="8">
        <v>0.81243063263041071</v>
      </c>
    </row>
    <row r="29" spans="1:17" s="4" customFormat="1" ht="14.05" customHeight="1" x14ac:dyDescent="0.5">
      <c r="A29" s="4" t="s">
        <v>709</v>
      </c>
      <c r="C29" s="4">
        <v>1759</v>
      </c>
      <c r="D29" s="4" t="s">
        <v>707</v>
      </c>
      <c r="E29" s="4" t="s">
        <v>23</v>
      </c>
      <c r="F29" s="4" t="s">
        <v>708</v>
      </c>
      <c r="G29" s="4" t="s">
        <v>707</v>
      </c>
      <c r="H29" s="4" t="s">
        <v>19</v>
      </c>
      <c r="I29" s="4" t="s">
        <v>20</v>
      </c>
      <c r="J29" s="17">
        <v>1135</v>
      </c>
      <c r="K29" s="17">
        <v>1300</v>
      </c>
      <c r="M29" s="17">
        <f>K29-J29</f>
        <v>165</v>
      </c>
      <c r="N29" s="10">
        <f>K29/J29-1</f>
        <v>0.14537444933920707</v>
      </c>
    </row>
    <row r="30" spans="1:17" s="4" customFormat="1" ht="14.05" customHeight="1" x14ac:dyDescent="0.5">
      <c r="A30" s="4" t="s">
        <v>712</v>
      </c>
      <c r="C30" s="4">
        <v>1757</v>
      </c>
      <c r="D30" s="4" t="s">
        <v>710</v>
      </c>
      <c r="E30" s="4" t="s">
        <v>23</v>
      </c>
      <c r="F30" s="4" t="s">
        <v>711</v>
      </c>
      <c r="G30" s="4" t="s">
        <v>710</v>
      </c>
      <c r="H30" s="4" t="s">
        <v>19</v>
      </c>
      <c r="I30" s="4" t="s">
        <v>20</v>
      </c>
      <c r="J30" s="10">
        <v>0.72</v>
      </c>
      <c r="K30" s="10">
        <v>0.73</v>
      </c>
      <c r="M30" s="13" t="str">
        <f>TEXT((K30-J30)  * 100,"#,##0.0") &amp; " pts."</f>
        <v>1.0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9.7000000000000003E-2</v>
      </c>
      <c r="K32" s="10">
        <v>0.1</v>
      </c>
      <c r="M32" s="13" t="str">
        <f>TEXT((K32-J32)  * 100,"#,##0.0") &amp; " pts."</f>
        <v>0.3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18020</v>
      </c>
      <c r="K4" s="6">
        <v>18755</v>
      </c>
      <c r="M4" s="6">
        <f>K4-J4</f>
        <v>735</v>
      </c>
      <c r="N4" s="7">
        <f>K4/J4-1</f>
        <v>4.0788013318534988E-2</v>
      </c>
    </row>
    <row r="5" spans="1:17" s="5" customFormat="1" ht="12.9" customHeight="1" x14ac:dyDescent="0.5">
      <c r="A5" s="5" t="s">
        <v>720</v>
      </c>
      <c r="C5" s="5">
        <v>1769</v>
      </c>
      <c r="D5" s="5" t="s">
        <v>721</v>
      </c>
      <c r="E5" s="5" t="s">
        <v>23</v>
      </c>
      <c r="F5" s="5" t="s">
        <v>722</v>
      </c>
      <c r="G5" s="5" t="s">
        <v>721</v>
      </c>
      <c r="H5" s="5" t="s">
        <v>19</v>
      </c>
      <c r="I5" s="5" t="s">
        <v>20</v>
      </c>
      <c r="J5" s="6">
        <v>3215</v>
      </c>
      <c r="K5" s="6">
        <v>3020</v>
      </c>
      <c r="M5" s="6">
        <f>K5-J5</f>
        <v>-195</v>
      </c>
      <c r="N5" s="7">
        <f>K5/J5-1</f>
        <v>-6.0653188180404327E-2</v>
      </c>
      <c r="P5" s="8">
        <v>0.17841287458379579</v>
      </c>
      <c r="Q5" s="8">
        <v>0.16102372700613171</v>
      </c>
    </row>
    <row r="6" spans="1:17" s="5" customFormat="1" ht="14.05" customHeight="1" x14ac:dyDescent="0.5">
      <c r="A6" s="5" t="s">
        <v>726</v>
      </c>
      <c r="C6" s="5">
        <v>1770</v>
      </c>
      <c r="D6" s="5" t="s">
        <v>723</v>
      </c>
      <c r="E6" s="5" t="s">
        <v>23</v>
      </c>
      <c r="F6" s="5" t="s">
        <v>724</v>
      </c>
      <c r="G6" s="5" t="s">
        <v>725</v>
      </c>
      <c r="H6" s="5" t="s">
        <v>19</v>
      </c>
      <c r="I6" s="5" t="s">
        <v>20</v>
      </c>
      <c r="J6" s="6">
        <v>6365</v>
      </c>
      <c r="K6" s="6">
        <v>6760</v>
      </c>
      <c r="M6" s="6">
        <f>K6-J6</f>
        <v>395</v>
      </c>
      <c r="N6" s="7">
        <f>K6/J6-1</f>
        <v>6.2058130400628464E-2</v>
      </c>
      <c r="P6" s="8">
        <v>0.35321864594894564</v>
      </c>
      <c r="Q6" s="8">
        <v>0.36043721674220208</v>
      </c>
    </row>
    <row r="7" spans="1:17" s="5" customFormat="1" ht="12.9" customHeight="1" x14ac:dyDescent="0.5">
      <c r="A7" s="5" t="s">
        <v>727</v>
      </c>
      <c r="C7" s="5">
        <v>1771</v>
      </c>
      <c r="D7" s="5" t="s">
        <v>728</v>
      </c>
      <c r="E7" s="5" t="s">
        <v>23</v>
      </c>
      <c r="F7" s="5" t="s">
        <v>729</v>
      </c>
      <c r="G7" s="5" t="s">
        <v>728</v>
      </c>
      <c r="H7" s="5" t="s">
        <v>19</v>
      </c>
      <c r="I7" s="5" t="s">
        <v>20</v>
      </c>
      <c r="J7" s="6">
        <v>8445</v>
      </c>
      <c r="K7" s="6">
        <v>8975</v>
      </c>
      <c r="M7" s="6">
        <f>K7-J7</f>
        <v>530</v>
      </c>
      <c r="N7" s="7">
        <f>K7/J7-1</f>
        <v>6.275902901124919E-2</v>
      </c>
      <c r="P7" s="8">
        <v>0.46864594894561601</v>
      </c>
      <c r="Q7" s="8">
        <v>0.47853905625166621</v>
      </c>
    </row>
    <row r="8" spans="1:17" s="4" customFormat="1" ht="12.9" customHeight="1" x14ac:dyDescent="0.5">
      <c r="A8" s="4" t="s">
        <v>730</v>
      </c>
      <c r="C8" s="4">
        <v>1772</v>
      </c>
      <c r="D8" s="4" t="s">
        <v>731</v>
      </c>
      <c r="E8" s="4" t="s">
        <v>23</v>
      </c>
      <c r="F8" s="4" t="s">
        <v>732</v>
      </c>
      <c r="G8" s="4" t="s">
        <v>733</v>
      </c>
      <c r="H8" s="4" t="s">
        <v>19</v>
      </c>
      <c r="I8" s="4" t="s">
        <v>20</v>
      </c>
      <c r="J8" s="9">
        <v>1715</v>
      </c>
      <c r="K8" s="9">
        <v>1455</v>
      </c>
      <c r="M8" s="9">
        <f>K8-J8</f>
        <v>-260</v>
      </c>
      <c r="N8" s="10">
        <f>K8/J8-1</f>
        <v>-0.15160349854227406</v>
      </c>
      <c r="P8" s="11">
        <v>9.5172031076581579E-2</v>
      </c>
      <c r="Q8" s="11">
        <v>7.7579312183417751E-2</v>
      </c>
    </row>
    <row r="9" spans="1:17" s="4" customFormat="1" ht="14.05" customHeight="1" x14ac:dyDescent="0.5">
      <c r="A9" s="4" t="s">
        <v>737</v>
      </c>
      <c r="C9" s="4">
        <v>1773</v>
      </c>
      <c r="D9" s="4" t="s">
        <v>734</v>
      </c>
      <c r="E9" s="4" t="s">
        <v>23</v>
      </c>
      <c r="F9" s="4" t="s">
        <v>735</v>
      </c>
      <c r="G9" s="4" t="s">
        <v>736</v>
      </c>
      <c r="H9" s="4" t="s">
        <v>19</v>
      </c>
      <c r="I9" s="4" t="s">
        <v>20</v>
      </c>
      <c r="J9" s="9">
        <v>735</v>
      </c>
      <c r="K9" s="9">
        <v>585</v>
      </c>
      <c r="M9" s="9">
        <f>K9-J9</f>
        <v>-150</v>
      </c>
      <c r="N9" s="10">
        <f>K9/J9-1</f>
        <v>-0.20408163265306123</v>
      </c>
      <c r="P9" s="11">
        <v>4.078801331853496E-2</v>
      </c>
      <c r="Q9" s="11">
        <v>3.1191682218075181E-2</v>
      </c>
    </row>
    <row r="10" spans="1:17" s="4" customFormat="1" ht="14.05" customHeight="1" x14ac:dyDescent="0.5">
      <c r="A10" s="4" t="s">
        <v>741</v>
      </c>
      <c r="C10" s="4">
        <v>1774</v>
      </c>
      <c r="D10" s="4" t="s">
        <v>738</v>
      </c>
      <c r="E10" s="4" t="s">
        <v>23</v>
      </c>
      <c r="F10" s="4" t="s">
        <v>739</v>
      </c>
      <c r="G10" s="4" t="s">
        <v>740</v>
      </c>
      <c r="H10" s="4" t="s">
        <v>19</v>
      </c>
      <c r="I10" s="4" t="s">
        <v>20</v>
      </c>
      <c r="J10" s="9">
        <v>975</v>
      </c>
      <c r="K10" s="9">
        <v>865</v>
      </c>
      <c r="M10" s="9">
        <f>K10-J10</f>
        <v>-110</v>
      </c>
      <c r="N10" s="10">
        <f>K10/J10-1</f>
        <v>-0.11282051282051286</v>
      </c>
      <c r="P10" s="11">
        <v>5.4106548279689234E-2</v>
      </c>
      <c r="Q10" s="11">
        <v>4.612103439082911E-2</v>
      </c>
    </row>
    <row r="11" spans="1:17" s="4" customFormat="1" ht="14.05" customHeight="1" x14ac:dyDescent="0.5">
      <c r="A11" s="4" t="s">
        <v>745</v>
      </c>
      <c r="C11" s="4">
        <v>1775</v>
      </c>
      <c r="D11" s="4" t="s">
        <v>742</v>
      </c>
      <c r="E11" s="4" t="s">
        <v>23</v>
      </c>
      <c r="F11" s="4" t="s">
        <v>743</v>
      </c>
      <c r="G11" s="4" t="s">
        <v>744</v>
      </c>
      <c r="H11" s="4" t="s">
        <v>19</v>
      </c>
      <c r="I11" s="4" t="s">
        <v>20</v>
      </c>
      <c r="J11" s="9">
        <v>3790</v>
      </c>
      <c r="K11" s="9">
        <v>3920</v>
      </c>
      <c r="M11" s="9">
        <f>K11-J11</f>
        <v>130</v>
      </c>
      <c r="N11" s="10">
        <f>K11/J11-1</f>
        <v>3.4300791556728161E-2</v>
      </c>
      <c r="P11" s="11">
        <v>0.21032186459489458</v>
      </c>
      <c r="Q11" s="11">
        <v>0.20901093041855506</v>
      </c>
    </row>
    <row r="12" spans="1:17" s="4" customFormat="1" ht="12.9" customHeight="1" x14ac:dyDescent="0.5">
      <c r="A12" s="4" t="s">
        <v>746</v>
      </c>
      <c r="C12" s="4">
        <v>1776</v>
      </c>
      <c r="D12" s="4" t="s">
        <v>747</v>
      </c>
      <c r="E12" s="4" t="s">
        <v>23</v>
      </c>
      <c r="F12" s="4" t="s">
        <v>748</v>
      </c>
      <c r="G12" s="4" t="s">
        <v>749</v>
      </c>
      <c r="H12" s="4" t="s">
        <v>19</v>
      </c>
      <c r="I12" s="4" t="s">
        <v>20</v>
      </c>
      <c r="J12" s="9">
        <v>410</v>
      </c>
      <c r="K12" s="9">
        <v>430</v>
      </c>
      <c r="M12" s="9">
        <f>K12-J12</f>
        <v>20</v>
      </c>
      <c r="N12" s="10">
        <f>K12/J12-1</f>
        <v>4.8780487804878092E-2</v>
      </c>
      <c r="P12" s="11">
        <v>2.2752497225305215E-2</v>
      </c>
      <c r="Q12" s="11">
        <v>2.2927219408157826E-2</v>
      </c>
    </row>
    <row r="13" spans="1:17" s="4" customFormat="1" ht="12.9" customHeight="1" x14ac:dyDescent="0.5">
      <c r="A13" s="4" t="s">
        <v>750</v>
      </c>
      <c r="C13" s="4">
        <v>1777</v>
      </c>
      <c r="D13" s="4" t="s">
        <v>751</v>
      </c>
      <c r="E13" s="4" t="s">
        <v>23</v>
      </c>
      <c r="F13" s="4" t="s">
        <v>752</v>
      </c>
      <c r="G13" s="4" t="s">
        <v>750</v>
      </c>
      <c r="H13" s="4" t="s">
        <v>19</v>
      </c>
      <c r="I13" s="4" t="s">
        <v>20</v>
      </c>
      <c r="J13" s="9">
        <v>2530</v>
      </c>
      <c r="K13" s="9">
        <v>3175</v>
      </c>
      <c r="M13" s="9">
        <f>K13-J13</f>
        <v>645</v>
      </c>
      <c r="N13" s="10">
        <f>K13/J13-1</f>
        <v>0.25494071146245068</v>
      </c>
      <c r="P13" s="11">
        <v>0.14039955604883464</v>
      </c>
      <c r="Q13" s="11">
        <v>0.16928818981604907</v>
      </c>
    </row>
    <row r="14" spans="1:17" s="4" customFormat="1" ht="12.9" customHeight="1" x14ac:dyDescent="0.5">
      <c r="A14" s="4" t="s">
        <v>753</v>
      </c>
      <c r="C14" s="4">
        <v>1778</v>
      </c>
      <c r="D14" s="4" t="s">
        <v>753</v>
      </c>
      <c r="E14" s="4" t="s">
        <v>23</v>
      </c>
      <c r="F14" s="4" t="s">
        <v>754</v>
      </c>
      <c r="G14" s="4" t="s">
        <v>753</v>
      </c>
      <c r="H14" s="4" t="s">
        <v>19</v>
      </c>
      <c r="I14" s="4" t="s">
        <v>20</v>
      </c>
      <c r="J14" s="9">
        <v>1995</v>
      </c>
      <c r="K14" s="9">
        <v>2445</v>
      </c>
      <c r="M14" s="9">
        <f>K14-J14</f>
        <v>450</v>
      </c>
      <c r="N14" s="10">
        <f>K14/J14-1</f>
        <v>0.22556390977443619</v>
      </c>
      <c r="P14" s="11">
        <v>0.1107103218645949</v>
      </c>
      <c r="Q14" s="11">
        <v>0.13036523593708343</v>
      </c>
    </row>
    <row r="15" spans="1:17" s="4" customFormat="1" ht="12.9" customHeight="1" x14ac:dyDescent="0.5">
      <c r="A15" s="4" t="s">
        <v>755</v>
      </c>
      <c r="C15" s="4">
        <v>1779</v>
      </c>
      <c r="D15" s="4" t="s">
        <v>755</v>
      </c>
      <c r="E15" s="4" t="s">
        <v>23</v>
      </c>
      <c r="F15" s="4" t="s">
        <v>756</v>
      </c>
      <c r="G15" s="4" t="s">
        <v>755</v>
      </c>
      <c r="H15" s="4" t="s">
        <v>19</v>
      </c>
      <c r="I15" s="4" t="s">
        <v>20</v>
      </c>
      <c r="J15" s="9">
        <v>185</v>
      </c>
      <c r="K15" s="9">
        <v>245</v>
      </c>
      <c r="M15" s="9">
        <f>K15-J15</f>
        <v>60</v>
      </c>
      <c r="N15" s="10">
        <f>K15/J15-1</f>
        <v>0.32432432432432434</v>
      </c>
      <c r="P15" s="11">
        <v>1.0266370699223086E-2</v>
      </c>
      <c r="Q15" s="11">
        <v>1.3063183151159691E-2</v>
      </c>
    </row>
    <row r="16" spans="1:17" s="4" customFormat="1" ht="12.9" customHeight="1" x14ac:dyDescent="0.5">
      <c r="A16" s="4" t="s">
        <v>757</v>
      </c>
      <c r="C16" s="4">
        <v>1780</v>
      </c>
      <c r="D16" s="4" t="s">
        <v>757</v>
      </c>
      <c r="E16" s="4" t="s">
        <v>23</v>
      </c>
      <c r="F16" s="4" t="s">
        <v>758</v>
      </c>
      <c r="G16" s="4" t="s">
        <v>757</v>
      </c>
      <c r="H16" s="4" t="s">
        <v>19</v>
      </c>
      <c r="I16" s="4" t="s">
        <v>20</v>
      </c>
      <c r="J16" s="9">
        <v>40</v>
      </c>
      <c r="K16" s="9">
        <v>40</v>
      </c>
      <c r="M16" s="9">
        <f>K16-J16</f>
        <v>0</v>
      </c>
      <c r="N16" s="10">
        <f>K16/J16-1</f>
        <v>0</v>
      </c>
      <c r="P16" s="11">
        <v>2.2197558268590455E-3</v>
      </c>
      <c r="Q16" s="11">
        <v>2.1327645961077045E-3</v>
      </c>
    </row>
    <row r="17" spans="1:17" s="4" customFormat="1" ht="12.9" customHeight="1" x14ac:dyDescent="0.5">
      <c r="A17" s="4" t="s">
        <v>759</v>
      </c>
      <c r="C17" s="4">
        <v>1781</v>
      </c>
      <c r="D17" s="4" t="s">
        <v>759</v>
      </c>
      <c r="E17" s="4" t="s">
        <v>23</v>
      </c>
      <c r="F17" s="4" t="s">
        <v>760</v>
      </c>
      <c r="G17" s="4" t="s">
        <v>759</v>
      </c>
      <c r="H17" s="4" t="s">
        <v>19</v>
      </c>
      <c r="I17" s="4" t="s">
        <v>20</v>
      </c>
      <c r="J17" s="9">
        <v>265</v>
      </c>
      <c r="K17" s="9">
        <v>420</v>
      </c>
      <c r="M17" s="9">
        <f>K17-J17</f>
        <v>155</v>
      </c>
      <c r="N17" s="10">
        <f>K17/J17-1</f>
        <v>0.58490566037735858</v>
      </c>
      <c r="P17" s="11">
        <v>1.4705882352941176E-2</v>
      </c>
      <c r="Q17" s="11">
        <v>2.2394028259130897E-2</v>
      </c>
    </row>
    <row r="18" spans="1:17" s="4" customFormat="1" ht="14.05" customHeight="1" x14ac:dyDescent="0.5">
      <c r="A18" s="4" t="s">
        <v>763</v>
      </c>
      <c r="C18" s="4">
        <v>1782</v>
      </c>
      <c r="D18" s="4" t="s">
        <v>761</v>
      </c>
      <c r="E18" s="4" t="s">
        <v>23</v>
      </c>
      <c r="F18" s="4" t="s">
        <v>762</v>
      </c>
      <c r="G18" s="4" t="s">
        <v>761</v>
      </c>
      <c r="H18" s="4" t="s">
        <v>19</v>
      </c>
      <c r="I18" s="4" t="s">
        <v>20</v>
      </c>
      <c r="J18" s="9">
        <v>40</v>
      </c>
      <c r="K18" s="9">
        <v>25</v>
      </c>
      <c r="M18" s="9">
        <f>K18-J18</f>
        <v>-15</v>
      </c>
      <c r="N18" s="10">
        <f>K18/J18-1</f>
        <v>-0.375</v>
      </c>
      <c r="P18" s="11">
        <v>2.2197558268590455E-3</v>
      </c>
      <c r="Q18" s="11">
        <v>1.3329778725673154E-3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18020</v>
      </c>
      <c r="K21" s="6">
        <v>18755</v>
      </c>
      <c r="M21" s="6">
        <f>K21-J21</f>
        <v>735</v>
      </c>
      <c r="N21" s="7">
        <f>K21/J21-1</f>
        <v>4.0788013318534988E-2</v>
      </c>
    </row>
    <row r="22" spans="1:17" s="4" customFormat="1" ht="12.9" customHeight="1" x14ac:dyDescent="0.5">
      <c r="A22" s="4" t="s">
        <v>769</v>
      </c>
      <c r="C22" s="4">
        <v>1859</v>
      </c>
      <c r="D22" s="4" t="s">
        <v>770</v>
      </c>
      <c r="E22" s="4" t="s">
        <v>23</v>
      </c>
      <c r="F22" s="4" t="s">
        <v>771</v>
      </c>
      <c r="G22" s="4" t="s">
        <v>770</v>
      </c>
      <c r="H22" s="4" t="s">
        <v>19</v>
      </c>
      <c r="I22" s="4" t="s">
        <v>20</v>
      </c>
      <c r="J22" s="9">
        <v>9580</v>
      </c>
      <c r="K22" s="9">
        <v>9780</v>
      </c>
      <c r="M22" s="9">
        <f>K22-J22</f>
        <v>200</v>
      </c>
      <c r="N22" s="10">
        <f>K22/J22-1</f>
        <v>2.087682672233826E-2</v>
      </c>
      <c r="P22" s="11">
        <v>0.53163152053274143</v>
      </c>
      <c r="Q22" s="11">
        <v>0.52146094374833374</v>
      </c>
    </row>
    <row r="23" spans="1:17" s="4" customFormat="1" ht="12.9" customHeight="1" x14ac:dyDescent="0.5">
      <c r="A23" s="4" t="s">
        <v>772</v>
      </c>
      <c r="C23" s="4">
        <v>1860</v>
      </c>
      <c r="D23" s="4" t="s">
        <v>773</v>
      </c>
      <c r="E23" s="4" t="s">
        <v>23</v>
      </c>
      <c r="F23" s="4" t="s">
        <v>774</v>
      </c>
      <c r="G23" s="4" t="s">
        <v>773</v>
      </c>
      <c r="H23" s="4" t="s">
        <v>19</v>
      </c>
      <c r="I23" s="4" t="s">
        <v>20</v>
      </c>
      <c r="J23" s="9">
        <v>495</v>
      </c>
      <c r="K23" s="9">
        <v>560</v>
      </c>
      <c r="M23" s="9">
        <f>K23-J23</f>
        <v>65</v>
      </c>
      <c r="N23" s="10">
        <f>K23/J23-1</f>
        <v>0.13131313131313127</v>
      </c>
      <c r="P23" s="11">
        <v>2.746947835738069E-2</v>
      </c>
      <c r="Q23" s="11">
        <v>2.9858704345507865E-2</v>
      </c>
    </row>
    <row r="24" spans="1:17" s="4" customFormat="1" ht="12.9" customHeight="1" x14ac:dyDescent="0.5">
      <c r="A24" s="4" t="s">
        <v>775</v>
      </c>
      <c r="C24" s="4">
        <v>1862</v>
      </c>
      <c r="D24" s="4" t="s">
        <v>776</v>
      </c>
      <c r="E24" s="4" t="s">
        <v>23</v>
      </c>
      <c r="F24" s="4" t="s">
        <v>777</v>
      </c>
      <c r="G24" s="4" t="s">
        <v>776</v>
      </c>
      <c r="H24" s="4" t="s">
        <v>19</v>
      </c>
      <c r="I24" s="4" t="s">
        <v>20</v>
      </c>
      <c r="J24" s="9">
        <v>235</v>
      </c>
      <c r="K24" s="9">
        <v>185</v>
      </c>
      <c r="M24" s="9">
        <f>K24-J24</f>
        <v>-50</v>
      </c>
      <c r="N24" s="10">
        <f>K24/J24-1</f>
        <v>-0.21276595744680848</v>
      </c>
      <c r="P24" s="11">
        <v>1.3041065482796892E-2</v>
      </c>
      <c r="Q24" s="11">
        <v>9.8640362569981342E-3</v>
      </c>
    </row>
    <row r="25" spans="1:17" s="4" customFormat="1" ht="12.9" customHeight="1" x14ac:dyDescent="0.5">
      <c r="A25" s="4" t="s">
        <v>778</v>
      </c>
      <c r="C25" s="4">
        <v>1865</v>
      </c>
      <c r="D25" s="4" t="s">
        <v>779</v>
      </c>
      <c r="E25" s="4" t="s">
        <v>23</v>
      </c>
      <c r="F25" s="4" t="s">
        <v>780</v>
      </c>
      <c r="G25" s="4" t="s">
        <v>779</v>
      </c>
      <c r="H25" s="4" t="s">
        <v>19</v>
      </c>
      <c r="I25" s="4" t="s">
        <v>20</v>
      </c>
      <c r="J25" s="9">
        <v>235</v>
      </c>
      <c r="K25" s="9">
        <v>295</v>
      </c>
      <c r="M25" s="9">
        <f>K25-J25</f>
        <v>60</v>
      </c>
      <c r="N25" s="10">
        <f>K25/J25-1</f>
        <v>0.25531914893617014</v>
      </c>
      <c r="P25" s="11">
        <v>1.3041065482796892E-2</v>
      </c>
      <c r="Q25" s="11">
        <v>1.572913889629432E-2</v>
      </c>
    </row>
    <row r="26" spans="1:17" s="4" customFormat="1" ht="12.9" customHeight="1" x14ac:dyDescent="0.5">
      <c r="A26" s="4" t="s">
        <v>781</v>
      </c>
      <c r="C26" s="4">
        <v>1874</v>
      </c>
      <c r="D26" s="4" t="s">
        <v>782</v>
      </c>
      <c r="E26" s="4" t="s">
        <v>23</v>
      </c>
      <c r="F26" s="4" t="s">
        <v>783</v>
      </c>
      <c r="G26" s="4" t="s">
        <v>782</v>
      </c>
      <c r="H26" s="4" t="s">
        <v>19</v>
      </c>
      <c r="I26" s="4" t="s">
        <v>20</v>
      </c>
      <c r="J26" s="9">
        <v>810</v>
      </c>
      <c r="K26" s="9">
        <v>895</v>
      </c>
      <c r="M26" s="9">
        <f>K26-J26</f>
        <v>85</v>
      </c>
      <c r="N26" s="10">
        <f>K26/J26-1</f>
        <v>0.10493827160493829</v>
      </c>
      <c r="P26" s="11">
        <v>4.495005549389567E-2</v>
      </c>
      <c r="Q26" s="11">
        <v>4.7720607837909892E-2</v>
      </c>
    </row>
    <row r="27" spans="1:17" s="4" customFormat="1" ht="12.9" customHeight="1" x14ac:dyDescent="0.5">
      <c r="A27" s="4" t="s">
        <v>784</v>
      </c>
      <c r="C27" s="4">
        <v>1882</v>
      </c>
      <c r="D27" s="4" t="s">
        <v>785</v>
      </c>
      <c r="E27" s="4" t="s">
        <v>23</v>
      </c>
      <c r="F27" s="4" t="s">
        <v>786</v>
      </c>
      <c r="G27" s="4" t="s">
        <v>785</v>
      </c>
      <c r="H27" s="4" t="s">
        <v>19</v>
      </c>
      <c r="I27" s="4" t="s">
        <v>20</v>
      </c>
      <c r="J27" s="9">
        <v>1820</v>
      </c>
      <c r="K27" s="9">
        <v>2110</v>
      </c>
      <c r="M27" s="9">
        <f>K27-J27</f>
        <v>290</v>
      </c>
      <c r="N27" s="10">
        <f>K27/J27-1</f>
        <v>0.15934065934065944</v>
      </c>
      <c r="P27" s="11">
        <v>0.10099889012208657</v>
      </c>
      <c r="Q27" s="11">
        <v>0.11250333244468141</v>
      </c>
    </row>
    <row r="28" spans="1:17" s="4" customFormat="1" ht="12.9" customHeight="1" x14ac:dyDescent="0.5">
      <c r="A28" s="4" t="s">
        <v>787</v>
      </c>
      <c r="C28" s="4">
        <v>1886</v>
      </c>
      <c r="D28" s="4" t="s">
        <v>788</v>
      </c>
      <c r="E28" s="4" t="s">
        <v>23</v>
      </c>
      <c r="F28" s="4" t="s">
        <v>789</v>
      </c>
      <c r="G28" s="4" t="s">
        <v>788</v>
      </c>
      <c r="H28" s="4" t="s">
        <v>19</v>
      </c>
      <c r="I28" s="4" t="s">
        <v>20</v>
      </c>
      <c r="J28" s="9">
        <v>250</v>
      </c>
      <c r="K28" s="9">
        <v>240</v>
      </c>
      <c r="M28" s="9">
        <f>K28-J28</f>
        <v>-10</v>
      </c>
      <c r="N28" s="10">
        <f>K28/J28-1</f>
        <v>-4.0000000000000036E-2</v>
      </c>
      <c r="P28" s="11">
        <v>1.3873473917869035E-2</v>
      </c>
      <c r="Q28" s="11">
        <v>1.2796587576646227E-2</v>
      </c>
    </row>
    <row r="29" spans="1:17" s="4" customFormat="1" ht="12.9" customHeight="1" x14ac:dyDescent="0.5">
      <c r="A29" s="4" t="s">
        <v>790</v>
      </c>
      <c r="C29" s="4">
        <v>1892</v>
      </c>
      <c r="D29" s="4" t="s">
        <v>791</v>
      </c>
      <c r="E29" s="4" t="s">
        <v>23</v>
      </c>
      <c r="F29" s="4" t="s">
        <v>792</v>
      </c>
      <c r="G29" s="4" t="s">
        <v>791</v>
      </c>
      <c r="H29" s="4" t="s">
        <v>19</v>
      </c>
      <c r="I29" s="4" t="s">
        <v>20</v>
      </c>
      <c r="J29" s="9">
        <v>370</v>
      </c>
      <c r="K29" s="9">
        <v>410</v>
      </c>
      <c r="M29" s="9">
        <f>K29-J29</f>
        <v>40</v>
      </c>
      <c r="N29" s="10">
        <f>K29/J29-1</f>
        <v>0.10810810810810811</v>
      </c>
      <c r="P29" s="11">
        <v>2.0532741398446172E-2</v>
      </c>
      <c r="Q29" s="11">
        <v>2.1860837110103972E-2</v>
      </c>
    </row>
    <row r="30" spans="1:17" s="4" customFormat="1" ht="12.9" customHeight="1" x14ac:dyDescent="0.5">
      <c r="A30" s="4" t="s">
        <v>793</v>
      </c>
      <c r="C30" s="4">
        <v>1897</v>
      </c>
      <c r="D30" s="4" t="s">
        <v>794</v>
      </c>
      <c r="E30" s="4" t="s">
        <v>23</v>
      </c>
      <c r="F30" s="4" t="s">
        <v>795</v>
      </c>
      <c r="G30" s="4" t="s">
        <v>796</v>
      </c>
      <c r="H30" s="4" t="s">
        <v>19</v>
      </c>
      <c r="I30" s="4" t="s">
        <v>20</v>
      </c>
      <c r="J30" s="9">
        <v>2085</v>
      </c>
      <c r="K30" s="9">
        <v>2115</v>
      </c>
      <c r="M30" s="9">
        <f>K30-J30</f>
        <v>30</v>
      </c>
      <c r="N30" s="10">
        <f>K30/J30-1</f>
        <v>1.4388489208633004E-2</v>
      </c>
      <c r="P30" s="11">
        <v>0.11570477247502775</v>
      </c>
      <c r="Q30" s="11">
        <v>0.11276992801919489</v>
      </c>
    </row>
    <row r="31" spans="1:17" s="4" customFormat="1" ht="12.9" customHeight="1" x14ac:dyDescent="0.5">
      <c r="A31" s="4" t="s">
        <v>797</v>
      </c>
      <c r="C31" s="4">
        <v>1905</v>
      </c>
      <c r="D31" s="4" t="s">
        <v>798</v>
      </c>
      <c r="E31" s="4" t="s">
        <v>23</v>
      </c>
      <c r="F31" s="4" t="s">
        <v>799</v>
      </c>
      <c r="G31" s="4" t="s">
        <v>798</v>
      </c>
      <c r="H31" s="4" t="s">
        <v>19</v>
      </c>
      <c r="I31" s="4" t="s">
        <v>20</v>
      </c>
      <c r="J31" s="9">
        <v>95</v>
      </c>
      <c r="K31" s="9">
        <v>115</v>
      </c>
      <c r="M31" s="9">
        <f>K31-J31</f>
        <v>20</v>
      </c>
      <c r="N31" s="10">
        <f>K31/J31-1</f>
        <v>0.21052631578947367</v>
      </c>
      <c r="P31" s="11">
        <v>5.2719200887902332E-3</v>
      </c>
      <c r="Q31" s="11">
        <v>6.1316982138096511E-3</v>
      </c>
    </row>
    <row r="32" spans="1:17" s="4" customFormat="1" ht="12.9" customHeight="1" x14ac:dyDescent="0.5">
      <c r="A32" s="4" t="s">
        <v>800</v>
      </c>
      <c r="C32" s="4">
        <v>1908</v>
      </c>
      <c r="D32" s="4" t="s">
        <v>801</v>
      </c>
      <c r="E32" s="4" t="s">
        <v>23</v>
      </c>
      <c r="F32" s="4" t="s">
        <v>802</v>
      </c>
      <c r="G32" s="4" t="s">
        <v>801</v>
      </c>
      <c r="H32" s="4" t="s">
        <v>19</v>
      </c>
      <c r="I32" s="4" t="s">
        <v>20</v>
      </c>
      <c r="J32" s="9">
        <v>1475</v>
      </c>
      <c r="K32" s="9">
        <v>1475</v>
      </c>
      <c r="M32" s="9">
        <f>K32-J32</f>
        <v>0</v>
      </c>
      <c r="N32" s="10">
        <f>K32/J32-1</f>
        <v>0</v>
      </c>
      <c r="P32" s="11">
        <v>8.1853496115427304E-2</v>
      </c>
      <c r="Q32" s="11">
        <v>7.8645694481471601E-2</v>
      </c>
    </row>
    <row r="33" spans="1:17" s="4" customFormat="1" ht="12.9" customHeight="1" x14ac:dyDescent="0.5">
      <c r="A33" s="4" t="s">
        <v>803</v>
      </c>
      <c r="C33" s="4">
        <v>1912</v>
      </c>
      <c r="D33" s="4" t="s">
        <v>804</v>
      </c>
      <c r="E33" s="4" t="s">
        <v>23</v>
      </c>
      <c r="F33" s="4" t="s">
        <v>805</v>
      </c>
      <c r="G33" s="4" t="s">
        <v>804</v>
      </c>
      <c r="H33" s="4" t="s">
        <v>19</v>
      </c>
      <c r="I33" s="4" t="s">
        <v>20</v>
      </c>
      <c r="J33" s="9">
        <v>570</v>
      </c>
      <c r="K33" s="9">
        <v>575</v>
      </c>
      <c r="M33" s="9">
        <f>K33-J33</f>
        <v>5</v>
      </c>
      <c r="N33" s="10">
        <f>K33/J33-1</f>
        <v>8.7719298245614308E-3</v>
      </c>
      <c r="P33" s="11">
        <v>3.1631520532741396E-2</v>
      </c>
      <c r="Q33" s="11">
        <v>3.0658491069048253E-2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18020</v>
      </c>
      <c r="K4" s="6">
        <v>18755</v>
      </c>
      <c r="M4" s="6">
        <f>K4-J4</f>
        <v>735</v>
      </c>
      <c r="N4" s="7">
        <f>K4/J4-1</f>
        <v>4.0788013318534988E-2</v>
      </c>
    </row>
    <row r="5" spans="1:17" s="4" customFormat="1" ht="12.9" customHeight="1" x14ac:dyDescent="0.5">
      <c r="A5" s="4" t="s">
        <v>813</v>
      </c>
      <c r="C5" s="4">
        <v>2822</v>
      </c>
      <c r="D5" s="4" t="s">
        <v>814</v>
      </c>
      <c r="E5" s="4" t="s">
        <v>183</v>
      </c>
      <c r="F5" s="4" t="s">
        <v>815</v>
      </c>
      <c r="G5" s="4" t="s">
        <v>814</v>
      </c>
      <c r="H5" s="4" t="s">
        <v>19</v>
      </c>
      <c r="I5" s="4" t="s">
        <v>20</v>
      </c>
      <c r="J5" s="9">
        <v>12715</v>
      </c>
      <c r="K5" s="9">
        <v>12955</v>
      </c>
      <c r="M5" s="9">
        <f>K5-J5</f>
        <v>240</v>
      </c>
      <c r="N5" s="10">
        <f>K5/J5-1</f>
        <v>1.8875344081793255E-2</v>
      </c>
    </row>
    <row r="6" spans="1:17" s="4" customFormat="1" ht="12.9" customHeight="1" x14ac:dyDescent="0.5">
      <c r="A6" s="4" t="s">
        <v>816</v>
      </c>
      <c r="C6" s="4">
        <v>2823</v>
      </c>
      <c r="D6" s="4" t="s">
        <v>817</v>
      </c>
      <c r="E6" s="4" t="s">
        <v>183</v>
      </c>
      <c r="F6" s="4" t="s">
        <v>818</v>
      </c>
      <c r="G6" s="4" t="s">
        <v>817</v>
      </c>
      <c r="H6" s="4" t="s">
        <v>19</v>
      </c>
      <c r="I6" s="4" t="s">
        <v>20</v>
      </c>
      <c r="J6" s="9">
        <v>11885</v>
      </c>
      <c r="K6" s="9">
        <v>11855</v>
      </c>
      <c r="M6" s="9">
        <f>K6-J6</f>
        <v>-30</v>
      </c>
      <c r="N6" s="10">
        <f>K6/J6-1</f>
        <v>-2.5241901556584123E-3</v>
      </c>
    </row>
    <row r="7" spans="1:17" s="4" customFormat="1" ht="12.9" customHeight="1" x14ac:dyDescent="0.5">
      <c r="A7" s="4" t="s">
        <v>819</v>
      </c>
      <c r="C7" s="4">
        <v>2824</v>
      </c>
      <c r="D7" s="4" t="s">
        <v>820</v>
      </c>
      <c r="E7" s="4" t="s">
        <v>183</v>
      </c>
      <c r="F7" s="4" t="s">
        <v>821</v>
      </c>
      <c r="G7" s="4" t="s">
        <v>820</v>
      </c>
      <c r="H7" s="4" t="s">
        <v>19</v>
      </c>
      <c r="I7" s="4" t="s">
        <v>20</v>
      </c>
      <c r="J7" s="9">
        <v>830</v>
      </c>
      <c r="K7" s="9">
        <v>1100</v>
      </c>
      <c r="M7" s="9">
        <f>K7-J7</f>
        <v>270</v>
      </c>
      <c r="N7" s="10">
        <f>K7/J7-1</f>
        <v>0.32530120481927716</v>
      </c>
    </row>
    <row r="8" spans="1:17" s="4" customFormat="1" ht="12.9" customHeight="1" x14ac:dyDescent="0.5">
      <c r="A8" s="4" t="s">
        <v>822</v>
      </c>
      <c r="C8" s="4">
        <v>2825</v>
      </c>
      <c r="D8" s="4" t="s">
        <v>823</v>
      </c>
      <c r="E8" s="4" t="s">
        <v>183</v>
      </c>
      <c r="F8" s="4" t="s">
        <v>824</v>
      </c>
      <c r="G8" s="4" t="s">
        <v>823</v>
      </c>
      <c r="H8" s="4" t="s">
        <v>19</v>
      </c>
      <c r="I8" s="4" t="s">
        <v>20</v>
      </c>
      <c r="J8" s="9">
        <v>5305</v>
      </c>
      <c r="K8" s="9">
        <v>5795</v>
      </c>
      <c r="M8" s="9">
        <f>K8-J8</f>
        <v>490</v>
      </c>
      <c r="N8" s="10">
        <f>K8/J8-1</f>
        <v>9.236569274269546E-2</v>
      </c>
    </row>
    <row r="9" spans="1:17" s="4" customFormat="1" ht="12.9" customHeight="1" x14ac:dyDescent="0.5">
      <c r="A9" s="4" t="s">
        <v>825</v>
      </c>
      <c r="C9" s="4">
        <v>2826</v>
      </c>
      <c r="D9" s="4" t="s">
        <v>825</v>
      </c>
      <c r="E9" s="4" t="s">
        <v>183</v>
      </c>
      <c r="F9" s="4" t="s">
        <v>826</v>
      </c>
      <c r="G9" s="4" t="s">
        <v>825</v>
      </c>
      <c r="H9" s="4" t="s">
        <v>19</v>
      </c>
      <c r="I9" s="4" t="s">
        <v>20</v>
      </c>
      <c r="J9" s="10">
        <v>0.70599999999999996</v>
      </c>
      <c r="K9" s="10">
        <v>0.69099999999999995</v>
      </c>
      <c r="M9" s="14" t="str">
        <f>TEXT((K9-J9)  * 100,"#,##0.0") &amp; " pts."</f>
        <v>-1.5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0.66</v>
      </c>
      <c r="K10" s="10">
        <v>0.63200000000000001</v>
      </c>
      <c r="M10" s="14" t="str">
        <f>TEXT((K10-J10)  * 100,"#,##0.0") &amp; " pts."</f>
        <v>-2.8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6.5000000000000002E-2</v>
      </c>
      <c r="K11" s="10">
        <v>8.5000000000000006E-2</v>
      </c>
      <c r="M11" s="14" t="str">
        <f>TEXT((K11-J11)  * 100,"#,##0.0") &amp; " pts."</f>
        <v>2.0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8910</v>
      </c>
      <c r="K13" s="6">
        <v>9145</v>
      </c>
      <c r="M13" s="6">
        <f>K13-J13</f>
        <v>235</v>
      </c>
      <c r="N13" s="7">
        <f>K13/J13-1</f>
        <v>2.6374859708192977E-2</v>
      </c>
      <c r="P13" s="8">
        <v>0.49445061043285238</v>
      </c>
      <c r="Q13" s="8">
        <v>0.48760330578512395</v>
      </c>
    </row>
    <row r="14" spans="1:17" s="4" customFormat="1" ht="12.9" customHeight="1" x14ac:dyDescent="0.5">
      <c r="A14" s="4" t="s">
        <v>813</v>
      </c>
      <c r="C14" s="4">
        <v>2830</v>
      </c>
      <c r="D14" s="4" t="s">
        <v>832</v>
      </c>
      <c r="E14" s="4" t="s">
        <v>183</v>
      </c>
      <c r="F14" s="4" t="s">
        <v>815</v>
      </c>
      <c r="G14" s="4" t="s">
        <v>814</v>
      </c>
      <c r="H14" s="4" t="s">
        <v>19</v>
      </c>
      <c r="I14" s="4" t="s">
        <v>96</v>
      </c>
      <c r="J14" s="9">
        <v>6665</v>
      </c>
      <c r="K14" s="9">
        <v>6710</v>
      </c>
      <c r="M14" s="9">
        <f>K14-J14</f>
        <v>45</v>
      </c>
      <c r="N14" s="10">
        <f>K14/J14-1</f>
        <v>6.7516879219804427E-3</v>
      </c>
    </row>
    <row r="15" spans="1:17" s="4" customFormat="1" ht="12.9" customHeight="1" x14ac:dyDescent="0.5">
      <c r="A15" s="4" t="s">
        <v>816</v>
      </c>
      <c r="C15" s="4">
        <v>2831</v>
      </c>
      <c r="D15" s="4" t="s">
        <v>816</v>
      </c>
      <c r="E15" s="4" t="s">
        <v>183</v>
      </c>
      <c r="F15" s="4" t="s">
        <v>818</v>
      </c>
      <c r="G15" s="4" t="s">
        <v>817</v>
      </c>
      <c r="H15" s="4" t="s">
        <v>19</v>
      </c>
      <c r="I15" s="4" t="s">
        <v>96</v>
      </c>
      <c r="J15" s="9">
        <v>6190</v>
      </c>
      <c r="K15" s="9">
        <v>6130</v>
      </c>
      <c r="M15" s="9">
        <f>K15-J15</f>
        <v>-60</v>
      </c>
      <c r="N15" s="10">
        <f>K15/J15-1</f>
        <v>-9.6930533117932649E-3</v>
      </c>
    </row>
    <row r="16" spans="1:17" s="4" customFormat="1" ht="12.9" customHeight="1" x14ac:dyDescent="0.5">
      <c r="A16" s="4" t="s">
        <v>819</v>
      </c>
      <c r="C16" s="4">
        <v>2832</v>
      </c>
      <c r="D16" s="4" t="s">
        <v>819</v>
      </c>
      <c r="E16" s="4" t="s">
        <v>183</v>
      </c>
      <c r="F16" s="4" t="s">
        <v>821</v>
      </c>
      <c r="G16" s="4" t="s">
        <v>820</v>
      </c>
      <c r="H16" s="4" t="s">
        <v>19</v>
      </c>
      <c r="I16" s="4" t="s">
        <v>96</v>
      </c>
      <c r="J16" s="9">
        <v>470</v>
      </c>
      <c r="K16" s="9">
        <v>580</v>
      </c>
      <c r="M16" s="9">
        <f>K16-J16</f>
        <v>110</v>
      </c>
      <c r="N16" s="10">
        <f>K16/J16-1</f>
        <v>0.23404255319148937</v>
      </c>
    </row>
    <row r="17" spans="1:17" s="4" customFormat="1" ht="12.9" customHeight="1" x14ac:dyDescent="0.5">
      <c r="A17" s="4" t="s">
        <v>822</v>
      </c>
      <c r="C17" s="4">
        <v>2833</v>
      </c>
      <c r="D17" s="4" t="s">
        <v>833</v>
      </c>
      <c r="E17" s="4" t="s">
        <v>183</v>
      </c>
      <c r="F17" s="4" t="s">
        <v>824</v>
      </c>
      <c r="G17" s="4" t="s">
        <v>823</v>
      </c>
      <c r="H17" s="4" t="s">
        <v>19</v>
      </c>
      <c r="I17" s="4" t="s">
        <v>96</v>
      </c>
      <c r="J17" s="9">
        <v>2240</v>
      </c>
      <c r="K17" s="9">
        <v>2440</v>
      </c>
      <c r="M17" s="9">
        <f>K17-J17</f>
        <v>200</v>
      </c>
      <c r="N17" s="10">
        <f>K17/J17-1</f>
        <v>8.9285714285714191E-2</v>
      </c>
    </row>
    <row r="18" spans="1:17" s="4" customFormat="1" ht="12.9" customHeight="1" x14ac:dyDescent="0.5">
      <c r="A18" s="4" t="s">
        <v>825</v>
      </c>
      <c r="C18" s="4">
        <v>2834</v>
      </c>
      <c r="D18" s="4" t="s">
        <v>834</v>
      </c>
      <c r="E18" s="4" t="s">
        <v>183</v>
      </c>
      <c r="F18" s="4" t="s">
        <v>826</v>
      </c>
      <c r="G18" s="4" t="s">
        <v>825</v>
      </c>
      <c r="H18" s="4" t="s">
        <v>19</v>
      </c>
      <c r="I18" s="4" t="s">
        <v>96</v>
      </c>
      <c r="J18" s="10">
        <v>0.748</v>
      </c>
      <c r="K18" s="10">
        <v>0.73399999999999999</v>
      </c>
      <c r="M18" s="14" t="str">
        <f>TEXT((K18-J18)  * 100,"#,##0.0") &amp; " pts."</f>
        <v>-1.4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0.69499999999999995</v>
      </c>
      <c r="K19" s="10">
        <v>0.67</v>
      </c>
      <c r="M19" s="14" t="str">
        <f>TEXT((K19-J19)  * 100,"#,##0.0") &amp; " pts."</f>
        <v>-2.5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7.0999999999999994E-2</v>
      </c>
      <c r="K20" s="10">
        <v>8.5999999999999993E-2</v>
      </c>
      <c r="M20" s="14" t="str">
        <f>TEXT((K20-J20)  * 100,"#,##0.0") &amp; " pts."</f>
        <v>1.5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9110</v>
      </c>
      <c r="K22" s="6">
        <v>9610</v>
      </c>
      <c r="M22" s="6">
        <f>K22-J22</f>
        <v>500</v>
      </c>
      <c r="N22" s="7">
        <f>K22/J22-1</f>
        <v>5.4884742041712453E-2</v>
      </c>
      <c r="P22" s="8">
        <v>0.50554938956714757</v>
      </c>
      <c r="Q22" s="8">
        <v>0.51239669421487599</v>
      </c>
    </row>
    <row r="23" spans="1:17" s="4" customFormat="1" ht="12.9" customHeight="1" x14ac:dyDescent="0.5">
      <c r="A23" s="4" t="s">
        <v>813</v>
      </c>
      <c r="C23" s="4">
        <v>2838</v>
      </c>
      <c r="D23" s="4" t="s">
        <v>832</v>
      </c>
      <c r="E23" s="4" t="s">
        <v>183</v>
      </c>
      <c r="F23" s="4" t="s">
        <v>815</v>
      </c>
      <c r="G23" s="4" t="s">
        <v>814</v>
      </c>
      <c r="H23" s="4" t="s">
        <v>19</v>
      </c>
      <c r="I23" s="4" t="s">
        <v>105</v>
      </c>
      <c r="J23" s="9">
        <v>6050</v>
      </c>
      <c r="K23" s="9">
        <v>6250</v>
      </c>
      <c r="M23" s="9">
        <f>K23-J23</f>
        <v>200</v>
      </c>
      <c r="N23" s="10">
        <f>K23/J23-1</f>
        <v>3.3057851239669311E-2</v>
      </c>
    </row>
    <row r="24" spans="1:17" s="4" customFormat="1" ht="12.9" customHeight="1" x14ac:dyDescent="0.5">
      <c r="A24" s="4" t="s">
        <v>816</v>
      </c>
      <c r="C24" s="4">
        <v>2839</v>
      </c>
      <c r="D24" s="4" t="s">
        <v>816</v>
      </c>
      <c r="E24" s="4" t="s">
        <v>183</v>
      </c>
      <c r="F24" s="4" t="s">
        <v>818</v>
      </c>
      <c r="G24" s="4" t="s">
        <v>817</v>
      </c>
      <c r="H24" s="4" t="s">
        <v>19</v>
      </c>
      <c r="I24" s="4" t="s">
        <v>105</v>
      </c>
      <c r="J24" s="9">
        <v>5690</v>
      </c>
      <c r="K24" s="9">
        <v>5725</v>
      </c>
      <c r="M24" s="9">
        <f>K24-J24</f>
        <v>35</v>
      </c>
      <c r="N24" s="10">
        <f>K24/J24-1</f>
        <v>6.1511423550086874E-3</v>
      </c>
    </row>
    <row r="25" spans="1:17" s="4" customFormat="1" ht="12.9" customHeight="1" x14ac:dyDescent="0.5">
      <c r="A25" s="4" t="s">
        <v>819</v>
      </c>
      <c r="C25" s="4">
        <v>2840</v>
      </c>
      <c r="D25" s="4" t="s">
        <v>819</v>
      </c>
      <c r="E25" s="4" t="s">
        <v>183</v>
      </c>
      <c r="F25" s="4" t="s">
        <v>821</v>
      </c>
      <c r="G25" s="4" t="s">
        <v>820</v>
      </c>
      <c r="H25" s="4" t="s">
        <v>19</v>
      </c>
      <c r="I25" s="4" t="s">
        <v>105</v>
      </c>
      <c r="J25" s="9">
        <v>360</v>
      </c>
      <c r="K25" s="9">
        <v>520</v>
      </c>
      <c r="M25" s="9">
        <f>K25-J25</f>
        <v>160</v>
      </c>
      <c r="N25" s="10">
        <f>K25/J25-1</f>
        <v>0.44444444444444442</v>
      </c>
    </row>
    <row r="26" spans="1:17" s="4" customFormat="1" ht="12.9" customHeight="1" x14ac:dyDescent="0.5">
      <c r="A26" s="4" t="s">
        <v>822</v>
      </c>
      <c r="C26" s="4">
        <v>2841</v>
      </c>
      <c r="D26" s="4" t="s">
        <v>833</v>
      </c>
      <c r="E26" s="4" t="s">
        <v>183</v>
      </c>
      <c r="F26" s="4" t="s">
        <v>824</v>
      </c>
      <c r="G26" s="4" t="s">
        <v>823</v>
      </c>
      <c r="H26" s="4" t="s">
        <v>19</v>
      </c>
      <c r="I26" s="4" t="s">
        <v>105</v>
      </c>
      <c r="J26" s="9">
        <v>3060</v>
      </c>
      <c r="K26" s="9">
        <v>3360</v>
      </c>
      <c r="M26" s="9">
        <f>K26-J26</f>
        <v>300</v>
      </c>
      <c r="N26" s="10">
        <f>K26/J26-1</f>
        <v>9.8039215686274606E-2</v>
      </c>
    </row>
    <row r="27" spans="1:17" s="4" customFormat="1" ht="12.9" customHeight="1" x14ac:dyDescent="0.5">
      <c r="A27" s="4" t="s">
        <v>825</v>
      </c>
      <c r="C27" s="4">
        <v>2842</v>
      </c>
      <c r="D27" s="4" t="s">
        <v>834</v>
      </c>
      <c r="E27" s="4" t="s">
        <v>183</v>
      </c>
      <c r="F27" s="4" t="s">
        <v>826</v>
      </c>
      <c r="G27" s="4" t="s">
        <v>825</v>
      </c>
      <c r="H27" s="4" t="s">
        <v>19</v>
      </c>
      <c r="I27" s="4" t="s">
        <v>105</v>
      </c>
      <c r="J27" s="10">
        <v>0.66400000000000003</v>
      </c>
      <c r="K27" s="10">
        <v>0.65</v>
      </c>
      <c r="M27" s="14" t="str">
        <f>TEXT((K27-J27)  * 100,"#,##0.0") &amp; " pts."</f>
        <v>-1.4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0.625</v>
      </c>
      <c r="K28" s="10">
        <v>0.59599999999999997</v>
      </c>
      <c r="M28" s="14" t="str">
        <f>TEXT((K28-J28)  * 100,"#,##0.0") &amp; " pts."</f>
        <v>-2.9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0.06</v>
      </c>
      <c r="K29" s="10">
        <v>8.3000000000000004E-2</v>
      </c>
      <c r="M29" s="14" t="str">
        <f>TEXT((K29-J29)  * 100,"#,##0.0") &amp; " pts."</f>
        <v>2.3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12720</v>
      </c>
      <c r="K32" s="6">
        <v>12955</v>
      </c>
      <c r="M32" s="6">
        <f>K32-J32</f>
        <v>235</v>
      </c>
      <c r="N32" s="7">
        <f>K32/J32-1</f>
        <v>1.8474842767295607E-2</v>
      </c>
    </row>
    <row r="33" spans="1:17" s="4" customFormat="1" ht="14.05" customHeight="1" x14ac:dyDescent="0.5">
      <c r="A33" s="4" t="s">
        <v>845</v>
      </c>
      <c r="C33" s="4">
        <v>2865</v>
      </c>
      <c r="D33" s="4" t="s">
        <v>843</v>
      </c>
      <c r="E33" s="4" t="s">
        <v>183</v>
      </c>
      <c r="F33" s="4" t="s">
        <v>844</v>
      </c>
      <c r="G33" s="4" t="s">
        <v>843</v>
      </c>
      <c r="H33" s="4" t="s">
        <v>19</v>
      </c>
      <c r="I33" s="4" t="s">
        <v>20</v>
      </c>
      <c r="J33" s="9">
        <v>12470</v>
      </c>
      <c r="K33" s="9">
        <v>12670</v>
      </c>
      <c r="M33" s="9">
        <f>K33-J33</f>
        <v>200</v>
      </c>
      <c r="N33" s="10">
        <f>K33/J33-1</f>
        <v>1.6038492381716063E-2</v>
      </c>
      <c r="P33" s="11">
        <v>0.98034591194968557</v>
      </c>
      <c r="Q33" s="11">
        <v>0.97800077190274026</v>
      </c>
    </row>
    <row r="34" spans="1:17" s="4" customFormat="1" ht="12.9" customHeight="1" x14ac:dyDescent="0.5">
      <c r="A34" s="4" t="s">
        <v>846</v>
      </c>
      <c r="C34" s="4">
        <v>2866</v>
      </c>
      <c r="D34" s="4" t="s">
        <v>847</v>
      </c>
      <c r="E34" s="4" t="s">
        <v>183</v>
      </c>
      <c r="F34" s="4" t="s">
        <v>848</v>
      </c>
      <c r="G34" s="4" t="s">
        <v>847</v>
      </c>
      <c r="H34" s="4" t="s">
        <v>19</v>
      </c>
      <c r="I34" s="4" t="s">
        <v>20</v>
      </c>
      <c r="J34" s="9">
        <v>11815</v>
      </c>
      <c r="K34" s="9">
        <v>11680</v>
      </c>
      <c r="M34" s="9">
        <f>K34-J34</f>
        <v>-135</v>
      </c>
      <c r="N34" s="10">
        <f>K34/J34-1</f>
        <v>-1.1426153195090993E-2</v>
      </c>
      <c r="P34" s="11">
        <v>0.92885220125786161</v>
      </c>
      <c r="Q34" s="11">
        <v>0.90158240061752215</v>
      </c>
    </row>
    <row r="35" spans="1:17" s="4" customFormat="1" ht="14.05" customHeight="1" x14ac:dyDescent="0.5">
      <c r="A35" s="4" t="s">
        <v>851</v>
      </c>
      <c r="C35" s="4">
        <v>2867</v>
      </c>
      <c r="D35" s="4" t="s">
        <v>849</v>
      </c>
      <c r="E35" s="4" t="s">
        <v>183</v>
      </c>
      <c r="F35" s="4" t="s">
        <v>850</v>
      </c>
      <c r="G35" s="4" t="s">
        <v>849</v>
      </c>
      <c r="H35" s="4" t="s">
        <v>19</v>
      </c>
      <c r="I35" s="4" t="s">
        <v>20</v>
      </c>
      <c r="J35" s="9">
        <v>655</v>
      </c>
      <c r="K35" s="9">
        <v>990</v>
      </c>
      <c r="M35" s="9">
        <f>K35-J35</f>
        <v>335</v>
      </c>
      <c r="N35" s="10">
        <f>K35/J35-1</f>
        <v>0.51145038167938939</v>
      </c>
      <c r="P35" s="11">
        <v>5.1493710691823902E-2</v>
      </c>
      <c r="Q35" s="11">
        <v>7.6418371285218056E-2</v>
      </c>
    </row>
    <row r="36" spans="1:17" s="4" customFormat="1" ht="14.05" customHeight="1" x14ac:dyDescent="0.5">
      <c r="A36" s="4" t="s">
        <v>854</v>
      </c>
      <c r="C36" s="4">
        <v>2864</v>
      </c>
      <c r="D36" s="4" t="s">
        <v>852</v>
      </c>
      <c r="E36" s="4" t="s">
        <v>183</v>
      </c>
      <c r="F36" s="4" t="s">
        <v>853</v>
      </c>
      <c r="G36" s="4" t="s">
        <v>852</v>
      </c>
      <c r="H36" s="4" t="s">
        <v>19</v>
      </c>
      <c r="I36" s="4" t="s">
        <v>20</v>
      </c>
      <c r="J36" s="9">
        <v>250</v>
      </c>
      <c r="K36" s="9">
        <v>285</v>
      </c>
      <c r="M36" s="9">
        <f>K36-J36</f>
        <v>35</v>
      </c>
      <c r="N36" s="10">
        <f>K36/J36-1</f>
        <v>0.1399999999999999</v>
      </c>
      <c r="P36" s="11">
        <v>1.9654088050314465E-2</v>
      </c>
      <c r="Q36" s="11">
        <v>2.1999228097259745E-2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6665</v>
      </c>
      <c r="K38" s="6">
        <v>6710</v>
      </c>
      <c r="M38" s="6">
        <f>K38-J38</f>
        <v>45</v>
      </c>
      <c r="N38" s="7">
        <f>K38/J38-1</f>
        <v>6.7516879219804427E-3</v>
      </c>
      <c r="P38" s="8">
        <v>0.52397798742138368</v>
      </c>
      <c r="Q38" s="8">
        <v>0.51794673871092245</v>
      </c>
    </row>
    <row r="39" spans="1:17" s="5" customFormat="1" ht="14.05" customHeight="1" x14ac:dyDescent="0.5">
      <c r="A39" s="5" t="s">
        <v>857</v>
      </c>
      <c r="C39" s="5">
        <v>2870</v>
      </c>
      <c r="D39" s="5" t="s">
        <v>856</v>
      </c>
      <c r="E39" s="5" t="s">
        <v>183</v>
      </c>
      <c r="F39" s="5" t="s">
        <v>844</v>
      </c>
      <c r="G39" s="5" t="s">
        <v>843</v>
      </c>
      <c r="H39" s="5" t="s">
        <v>19</v>
      </c>
      <c r="I39" s="5" t="s">
        <v>96</v>
      </c>
      <c r="J39" s="6">
        <v>6540</v>
      </c>
      <c r="K39" s="6">
        <v>6575</v>
      </c>
      <c r="M39" s="6">
        <f>K39-J39</f>
        <v>35</v>
      </c>
      <c r="N39" s="7">
        <f>K39/J39-1</f>
        <v>5.3516819571866048E-3</v>
      </c>
      <c r="P39" s="8">
        <v>0.51415094339622647</v>
      </c>
      <c r="Q39" s="8">
        <v>0.50752605171748355</v>
      </c>
    </row>
    <row r="40" spans="1:17" s="4" customFormat="1" ht="12.9" customHeight="1" x14ac:dyDescent="0.5">
      <c r="A40" s="4" t="s">
        <v>846</v>
      </c>
      <c r="C40" s="4">
        <v>2871</v>
      </c>
      <c r="D40" s="4" t="s">
        <v>846</v>
      </c>
      <c r="E40" s="4" t="s">
        <v>183</v>
      </c>
      <c r="F40" s="4" t="s">
        <v>848</v>
      </c>
      <c r="G40" s="4" t="s">
        <v>847</v>
      </c>
      <c r="H40" s="4" t="s">
        <v>19</v>
      </c>
      <c r="I40" s="4" t="s">
        <v>96</v>
      </c>
      <c r="J40" s="9">
        <v>6140</v>
      </c>
      <c r="K40" s="9">
        <v>5970</v>
      </c>
      <c r="M40" s="9">
        <f>K40-J40</f>
        <v>-170</v>
      </c>
      <c r="N40" s="10">
        <f>K40/J40-1</f>
        <v>-2.7687296416938123E-2</v>
      </c>
      <c r="P40" s="11">
        <v>0.48270440251572327</v>
      </c>
      <c r="Q40" s="11">
        <v>0.46082593593207255</v>
      </c>
    </row>
    <row r="41" spans="1:17" s="4" customFormat="1" ht="14.05" customHeight="1" x14ac:dyDescent="0.5">
      <c r="A41" s="4" t="s">
        <v>851</v>
      </c>
      <c r="C41" s="4">
        <v>2872</v>
      </c>
      <c r="D41" s="4" t="s">
        <v>858</v>
      </c>
      <c r="E41" s="4" t="s">
        <v>183</v>
      </c>
      <c r="F41" s="4" t="s">
        <v>850</v>
      </c>
      <c r="G41" s="4" t="s">
        <v>849</v>
      </c>
      <c r="H41" s="4" t="s">
        <v>19</v>
      </c>
      <c r="I41" s="4" t="s">
        <v>96</v>
      </c>
      <c r="J41" s="9">
        <v>405</v>
      </c>
      <c r="K41" s="9">
        <v>610</v>
      </c>
      <c r="M41" s="9">
        <f>K41-J41</f>
        <v>205</v>
      </c>
      <c r="N41" s="10">
        <f>K41/J41-1</f>
        <v>0.50617283950617287</v>
      </c>
      <c r="P41" s="11">
        <v>3.1839622641509434E-2</v>
      </c>
      <c r="Q41" s="11">
        <v>4.7086067155538404E-2</v>
      </c>
    </row>
    <row r="42" spans="1:17" s="4" customFormat="1" ht="14.05" customHeight="1" x14ac:dyDescent="0.5">
      <c r="A42" s="4" t="s">
        <v>854</v>
      </c>
      <c r="C42" s="4">
        <v>2869</v>
      </c>
      <c r="D42" s="4" t="s">
        <v>859</v>
      </c>
      <c r="E42" s="4" t="s">
        <v>183</v>
      </c>
      <c r="F42" s="4" t="s">
        <v>853</v>
      </c>
      <c r="G42" s="4" t="s">
        <v>852</v>
      </c>
      <c r="H42" s="4" t="s">
        <v>19</v>
      </c>
      <c r="I42" s="4" t="s">
        <v>96</v>
      </c>
      <c r="J42" s="9">
        <v>125</v>
      </c>
      <c r="K42" s="9">
        <v>130</v>
      </c>
      <c r="M42" s="9">
        <f>K42-J42</f>
        <v>5</v>
      </c>
      <c r="N42" s="10">
        <f>K42/J42-1</f>
        <v>4.0000000000000036E-2</v>
      </c>
      <c r="P42" s="11">
        <v>9.8270440251572323E-3</v>
      </c>
      <c r="Q42" s="11">
        <v>1.0034735623311463E-2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6050</v>
      </c>
      <c r="K44" s="6">
        <v>6245</v>
      </c>
      <c r="M44" s="6">
        <f>K44-J44</f>
        <v>195</v>
      </c>
      <c r="N44" s="7">
        <f>K44/J44-1</f>
        <v>3.2231404958677601E-2</v>
      </c>
      <c r="P44" s="8">
        <v>0.47562893081761004</v>
      </c>
      <c r="Q44" s="8">
        <v>0.48205326128907755</v>
      </c>
    </row>
    <row r="45" spans="1:17" s="5" customFormat="1" ht="14.05" customHeight="1" x14ac:dyDescent="0.5">
      <c r="A45" s="5" t="s">
        <v>857</v>
      </c>
      <c r="C45" s="5">
        <v>2875</v>
      </c>
      <c r="D45" s="5" t="s">
        <v>856</v>
      </c>
      <c r="E45" s="5" t="s">
        <v>183</v>
      </c>
      <c r="F45" s="5" t="s">
        <v>844</v>
      </c>
      <c r="G45" s="5" t="s">
        <v>843</v>
      </c>
      <c r="H45" s="5" t="s">
        <v>19</v>
      </c>
      <c r="I45" s="5" t="s">
        <v>105</v>
      </c>
      <c r="J45" s="6">
        <v>5925</v>
      </c>
      <c r="K45" s="6">
        <v>6095</v>
      </c>
      <c r="M45" s="6">
        <f>K45-J45</f>
        <v>170</v>
      </c>
      <c r="N45" s="7">
        <f>K45/J45-1</f>
        <v>2.8691983122362874E-2</v>
      </c>
      <c r="P45" s="8">
        <v>0.46580188679245282</v>
      </c>
      <c r="Q45" s="8">
        <v>0.47047472018525666</v>
      </c>
    </row>
    <row r="46" spans="1:17" s="4" customFormat="1" ht="12.9" customHeight="1" x14ac:dyDescent="0.5">
      <c r="A46" s="4" t="s">
        <v>846</v>
      </c>
      <c r="C46" s="4">
        <v>2876</v>
      </c>
      <c r="D46" s="4" t="s">
        <v>846</v>
      </c>
      <c r="E46" s="4" t="s">
        <v>183</v>
      </c>
      <c r="F46" s="4" t="s">
        <v>848</v>
      </c>
      <c r="G46" s="4" t="s">
        <v>847</v>
      </c>
      <c r="H46" s="4" t="s">
        <v>19</v>
      </c>
      <c r="I46" s="4" t="s">
        <v>105</v>
      </c>
      <c r="J46" s="9">
        <v>5675</v>
      </c>
      <c r="K46" s="9">
        <v>5715</v>
      </c>
      <c r="M46" s="9">
        <f>K46-J46</f>
        <v>40</v>
      </c>
      <c r="N46" s="10">
        <f>K46/J46-1</f>
        <v>7.0484581497798349E-3</v>
      </c>
      <c r="P46" s="11">
        <v>0.44614779874213839</v>
      </c>
      <c r="Q46" s="11">
        <v>0.44114241605557702</v>
      </c>
    </row>
    <row r="47" spans="1:17" s="4" customFormat="1" ht="14.05" customHeight="1" x14ac:dyDescent="0.5">
      <c r="A47" s="4" t="s">
        <v>851</v>
      </c>
      <c r="C47" s="4">
        <v>2877</v>
      </c>
      <c r="D47" s="4" t="s">
        <v>858</v>
      </c>
      <c r="E47" s="4" t="s">
        <v>183</v>
      </c>
      <c r="F47" s="4" t="s">
        <v>850</v>
      </c>
      <c r="G47" s="4" t="s">
        <v>849</v>
      </c>
      <c r="H47" s="4" t="s">
        <v>19</v>
      </c>
      <c r="I47" s="4" t="s">
        <v>105</v>
      </c>
      <c r="J47" s="9">
        <v>250</v>
      </c>
      <c r="K47" s="9">
        <v>380</v>
      </c>
      <c r="M47" s="9">
        <f>K47-J47</f>
        <v>130</v>
      </c>
      <c r="N47" s="10">
        <f>K47/J47-1</f>
        <v>0.52</v>
      </c>
      <c r="P47" s="11">
        <v>1.9654088050314465E-2</v>
      </c>
      <c r="Q47" s="11">
        <v>2.9332304129679659E-2</v>
      </c>
    </row>
    <row r="48" spans="1:17" s="4" customFormat="1" ht="14.05" customHeight="1" x14ac:dyDescent="0.5">
      <c r="A48" s="4" t="s">
        <v>854</v>
      </c>
      <c r="C48" s="4">
        <v>2874</v>
      </c>
      <c r="D48" s="4" t="s">
        <v>859</v>
      </c>
      <c r="E48" s="4" t="s">
        <v>183</v>
      </c>
      <c r="F48" s="4" t="s">
        <v>853</v>
      </c>
      <c r="G48" s="4" t="s">
        <v>852</v>
      </c>
      <c r="H48" s="4" t="s">
        <v>19</v>
      </c>
      <c r="I48" s="4" t="s">
        <v>105</v>
      </c>
      <c r="J48" s="9">
        <v>125</v>
      </c>
      <c r="K48" s="9">
        <v>155</v>
      </c>
      <c r="M48" s="9">
        <f>K48-J48</f>
        <v>30</v>
      </c>
      <c r="N48" s="10">
        <f>K48/J48-1</f>
        <v>0.24</v>
      </c>
      <c r="P48" s="11">
        <v>9.8270440251572323E-3</v>
      </c>
      <c r="Q48" s="11">
        <v>1.1964492473948282E-2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12715</v>
      </c>
      <c r="K4" s="6">
        <v>12955</v>
      </c>
      <c r="M4" s="6">
        <f>K4-J4</f>
        <v>240</v>
      </c>
      <c r="N4" s="7">
        <f>K4/J4-1</f>
        <v>1.8875344081793255E-2</v>
      </c>
    </row>
    <row r="5" spans="1:17" s="4" customFormat="1" ht="14.05" customHeight="1" x14ac:dyDescent="0.5">
      <c r="A5" s="4" t="s">
        <v>868</v>
      </c>
      <c r="C5" s="4">
        <v>2879</v>
      </c>
      <c r="D5" s="4" t="s">
        <v>866</v>
      </c>
      <c r="E5" s="4" t="s">
        <v>183</v>
      </c>
      <c r="F5" s="4" t="s">
        <v>867</v>
      </c>
      <c r="G5" s="4" t="s">
        <v>866</v>
      </c>
      <c r="H5" s="4" t="s">
        <v>19</v>
      </c>
      <c r="I5" s="4" t="s">
        <v>20</v>
      </c>
      <c r="J5" s="9">
        <v>250</v>
      </c>
      <c r="K5" s="9">
        <v>285</v>
      </c>
      <c r="M5" s="9">
        <f>K5-J5</f>
        <v>35</v>
      </c>
      <c r="N5" s="10">
        <f>K5/J5-1</f>
        <v>0.1399999999999999</v>
      </c>
      <c r="P5" s="11">
        <v>1.9661816751867872E-2</v>
      </c>
      <c r="Q5" s="11">
        <v>2.1999228097259745E-2</v>
      </c>
    </row>
    <row r="6" spans="1:17" s="4" customFormat="1" ht="14.05" customHeight="1" x14ac:dyDescent="0.5">
      <c r="A6" s="4" t="s">
        <v>871</v>
      </c>
      <c r="C6" s="4">
        <v>2880</v>
      </c>
      <c r="D6" s="4" t="s">
        <v>869</v>
      </c>
      <c r="E6" s="4" t="s">
        <v>183</v>
      </c>
      <c r="F6" s="4" t="s">
        <v>870</v>
      </c>
      <c r="G6" s="4" t="s">
        <v>869</v>
      </c>
      <c r="H6" s="4" t="s">
        <v>19</v>
      </c>
      <c r="I6" s="4" t="s">
        <v>20</v>
      </c>
      <c r="J6" s="9">
        <v>12470</v>
      </c>
      <c r="K6" s="9">
        <v>12670</v>
      </c>
      <c r="M6" s="9">
        <f>K6-J6</f>
        <v>200</v>
      </c>
      <c r="N6" s="10">
        <f>K6/J6-1</f>
        <v>1.6038492381716063E-2</v>
      </c>
      <c r="P6" s="11">
        <v>0.98073141958316945</v>
      </c>
      <c r="Q6" s="11">
        <v>0.97800077190274026</v>
      </c>
    </row>
    <row r="7" spans="1:17" s="4" customFormat="1" ht="12.9" customHeight="1" x14ac:dyDescent="0.5">
      <c r="A7" s="4" t="s">
        <v>872</v>
      </c>
      <c r="C7" s="4">
        <v>2881</v>
      </c>
      <c r="D7" s="4" t="s">
        <v>873</v>
      </c>
      <c r="E7" s="4" t="s">
        <v>183</v>
      </c>
      <c r="F7" s="4" t="s">
        <v>874</v>
      </c>
      <c r="G7" s="4" t="s">
        <v>875</v>
      </c>
      <c r="H7" s="4" t="s">
        <v>19</v>
      </c>
      <c r="I7" s="4" t="s">
        <v>20</v>
      </c>
      <c r="J7" s="9">
        <v>1055</v>
      </c>
      <c r="K7" s="9">
        <v>110</v>
      </c>
      <c r="M7" s="9">
        <f>K7-J7</f>
        <v>-945</v>
      </c>
      <c r="N7" s="10">
        <f>K7/J7-1</f>
        <v>-0.89573459715639814</v>
      </c>
      <c r="P7" s="11">
        <v>8.2972866692882424E-2</v>
      </c>
      <c r="Q7" s="11">
        <v>8.490930142802007E-3</v>
      </c>
    </row>
    <row r="8" spans="1:17" s="4" customFormat="1" ht="12.9" customHeight="1" x14ac:dyDescent="0.5">
      <c r="A8" s="4" t="s">
        <v>876</v>
      </c>
      <c r="C8" s="4">
        <v>2882</v>
      </c>
      <c r="D8" s="4" t="s">
        <v>877</v>
      </c>
      <c r="E8" s="4" t="s">
        <v>183</v>
      </c>
      <c r="F8" s="4" t="s">
        <v>878</v>
      </c>
      <c r="G8" s="4" t="s">
        <v>877</v>
      </c>
      <c r="H8" s="4" t="s">
        <v>19</v>
      </c>
      <c r="I8" s="4" t="s">
        <v>20</v>
      </c>
      <c r="J8" s="9">
        <v>2335</v>
      </c>
      <c r="K8" s="9">
        <v>2570</v>
      </c>
      <c r="M8" s="9">
        <f>K8-J8</f>
        <v>235</v>
      </c>
      <c r="N8" s="10">
        <f>K8/J8-1</f>
        <v>0.100642398286938</v>
      </c>
      <c r="P8" s="11">
        <v>0.18364136846244594</v>
      </c>
      <c r="Q8" s="11">
        <v>0.19837900424546506</v>
      </c>
    </row>
    <row r="9" spans="1:17" s="4" customFormat="1" ht="12.9" customHeight="1" x14ac:dyDescent="0.5">
      <c r="A9" s="4" t="s">
        <v>879</v>
      </c>
      <c r="C9" s="4">
        <v>2883</v>
      </c>
      <c r="D9" s="4" t="s">
        <v>880</v>
      </c>
      <c r="E9" s="4" t="s">
        <v>183</v>
      </c>
      <c r="F9" s="4" t="s">
        <v>881</v>
      </c>
      <c r="G9" s="4" t="s">
        <v>880</v>
      </c>
      <c r="H9" s="4" t="s">
        <v>19</v>
      </c>
      <c r="I9" s="4" t="s">
        <v>20</v>
      </c>
      <c r="J9" s="9">
        <v>635</v>
      </c>
      <c r="K9" s="9">
        <v>900</v>
      </c>
      <c r="M9" s="9">
        <f>K9-J9</f>
        <v>265</v>
      </c>
      <c r="N9" s="10">
        <f>K9/J9-1</f>
        <v>0.41732283464566922</v>
      </c>
      <c r="P9" s="11">
        <v>4.9941014549744395E-2</v>
      </c>
      <c r="Q9" s="11">
        <v>6.9471246622925517E-2</v>
      </c>
    </row>
    <row r="10" spans="1:17" s="4" customFormat="1" ht="12.9" customHeight="1" x14ac:dyDescent="0.5">
      <c r="A10" s="4" t="s">
        <v>882</v>
      </c>
      <c r="C10" s="4">
        <v>2884</v>
      </c>
      <c r="D10" s="4" t="s">
        <v>883</v>
      </c>
      <c r="E10" s="4" t="s">
        <v>183</v>
      </c>
      <c r="F10" s="4" t="s">
        <v>884</v>
      </c>
      <c r="G10" s="4" t="s">
        <v>883</v>
      </c>
      <c r="H10" s="4" t="s">
        <v>19</v>
      </c>
      <c r="I10" s="4" t="s">
        <v>20</v>
      </c>
      <c r="J10" s="9">
        <v>860</v>
      </c>
      <c r="K10" s="9">
        <v>935</v>
      </c>
      <c r="M10" s="9">
        <f>K10-J10</f>
        <v>75</v>
      </c>
      <c r="N10" s="10">
        <f>K10/J10-1</f>
        <v>8.7209302325581328E-2</v>
      </c>
      <c r="P10" s="11">
        <v>6.7636649626425488E-2</v>
      </c>
      <c r="Q10" s="11">
        <v>7.2172906213817056E-2</v>
      </c>
    </row>
    <row r="11" spans="1:17" s="4" customFormat="1" ht="12.9" customHeight="1" x14ac:dyDescent="0.5">
      <c r="A11" s="4" t="s">
        <v>885</v>
      </c>
      <c r="C11" s="4">
        <v>2885</v>
      </c>
      <c r="D11" s="4" t="s">
        <v>886</v>
      </c>
      <c r="E11" s="4" t="s">
        <v>183</v>
      </c>
      <c r="F11" s="4" t="s">
        <v>887</v>
      </c>
      <c r="G11" s="4" t="s">
        <v>886</v>
      </c>
      <c r="H11" s="4" t="s">
        <v>19</v>
      </c>
      <c r="I11" s="4" t="s">
        <v>20</v>
      </c>
      <c r="J11" s="9">
        <v>1415</v>
      </c>
      <c r="K11" s="9">
        <v>1395</v>
      </c>
      <c r="M11" s="9">
        <f>K11-J11</f>
        <v>-20</v>
      </c>
      <c r="N11" s="10">
        <f>K11/J11-1</f>
        <v>-1.4134275618374548E-2</v>
      </c>
      <c r="P11" s="11">
        <v>0.11128588281557215</v>
      </c>
      <c r="Q11" s="11">
        <v>0.10768043226553455</v>
      </c>
    </row>
    <row r="12" spans="1:17" s="4" customFormat="1" ht="12.9" customHeight="1" x14ac:dyDescent="0.5">
      <c r="A12" s="4" t="s">
        <v>888</v>
      </c>
      <c r="C12" s="4">
        <v>2886</v>
      </c>
      <c r="D12" s="4" t="s">
        <v>889</v>
      </c>
      <c r="E12" s="4" t="s">
        <v>183</v>
      </c>
      <c r="F12" s="4" t="s">
        <v>890</v>
      </c>
      <c r="G12" s="4" t="s">
        <v>889</v>
      </c>
      <c r="H12" s="4" t="s">
        <v>19</v>
      </c>
      <c r="I12" s="4" t="s">
        <v>20</v>
      </c>
      <c r="J12" s="9">
        <v>230</v>
      </c>
      <c r="K12" s="9">
        <v>185</v>
      </c>
      <c r="M12" s="9">
        <f>K12-J12</f>
        <v>-45</v>
      </c>
      <c r="N12" s="10">
        <f>K12/J12-1</f>
        <v>-0.19565217391304346</v>
      </c>
      <c r="P12" s="11">
        <v>1.8088871411718443E-2</v>
      </c>
      <c r="Q12" s="11">
        <v>1.4280200694712466E-2</v>
      </c>
    </row>
    <row r="13" spans="1:17" s="4" customFormat="1" ht="12.9" customHeight="1" x14ac:dyDescent="0.5">
      <c r="A13" s="4" t="s">
        <v>891</v>
      </c>
      <c r="C13" s="4">
        <v>2887</v>
      </c>
      <c r="D13" s="4" t="s">
        <v>892</v>
      </c>
      <c r="E13" s="4" t="s">
        <v>183</v>
      </c>
      <c r="F13" s="4" t="s">
        <v>893</v>
      </c>
      <c r="G13" s="4" t="s">
        <v>892</v>
      </c>
      <c r="H13" s="4" t="s">
        <v>19</v>
      </c>
      <c r="I13" s="4" t="s">
        <v>20</v>
      </c>
      <c r="J13" s="9">
        <v>2670</v>
      </c>
      <c r="K13" s="9">
        <v>3095</v>
      </c>
      <c r="M13" s="9">
        <f>K13-J13</f>
        <v>425</v>
      </c>
      <c r="N13" s="10">
        <f>K13/J13-1</f>
        <v>0.15917602996254687</v>
      </c>
      <c r="P13" s="11">
        <v>0.20998820290994888</v>
      </c>
      <c r="Q13" s="11">
        <v>0.23890389810883828</v>
      </c>
    </row>
    <row r="14" spans="1:17" s="4" customFormat="1" ht="12.9" customHeight="1" x14ac:dyDescent="0.5">
      <c r="A14" s="4" t="s">
        <v>894</v>
      </c>
      <c r="C14" s="4">
        <v>2888</v>
      </c>
      <c r="D14" s="4" t="s">
        <v>895</v>
      </c>
      <c r="E14" s="4" t="s">
        <v>183</v>
      </c>
      <c r="F14" s="4" t="s">
        <v>896</v>
      </c>
      <c r="G14" s="4" t="s">
        <v>895</v>
      </c>
      <c r="H14" s="4" t="s">
        <v>19</v>
      </c>
      <c r="I14" s="4" t="s">
        <v>20</v>
      </c>
      <c r="J14" s="9">
        <v>2555</v>
      </c>
      <c r="K14" s="9">
        <v>2770</v>
      </c>
      <c r="M14" s="9">
        <f>K14-J14</f>
        <v>215</v>
      </c>
      <c r="N14" s="10">
        <f>K14/J14-1</f>
        <v>8.4148727984344474E-2</v>
      </c>
      <c r="P14" s="11">
        <v>0.20094376720408966</v>
      </c>
      <c r="Q14" s="11">
        <v>0.21381705905055962</v>
      </c>
    </row>
    <row r="15" spans="1:17" s="4" customFormat="1" ht="12.9" customHeight="1" x14ac:dyDescent="0.5">
      <c r="A15" s="4" t="s">
        <v>897</v>
      </c>
      <c r="C15" s="4">
        <v>2889</v>
      </c>
      <c r="D15" s="4" t="s">
        <v>898</v>
      </c>
      <c r="E15" s="4" t="s">
        <v>183</v>
      </c>
      <c r="F15" s="4" t="s">
        <v>899</v>
      </c>
      <c r="G15" s="4" t="s">
        <v>898</v>
      </c>
      <c r="H15" s="4" t="s">
        <v>19</v>
      </c>
      <c r="I15" s="4" t="s">
        <v>20</v>
      </c>
      <c r="J15" s="9">
        <v>110</v>
      </c>
      <c r="K15" s="9">
        <v>150</v>
      </c>
      <c r="M15" s="9">
        <f>K15-J15</f>
        <v>40</v>
      </c>
      <c r="N15" s="10">
        <f>K15/J15-1</f>
        <v>0.36363636363636354</v>
      </c>
      <c r="P15" s="11">
        <v>8.6511993708218646E-3</v>
      </c>
      <c r="Q15" s="11">
        <v>1.1578541103820918E-2</v>
      </c>
    </row>
    <row r="16" spans="1:17" s="4" customFormat="1" ht="12.9" customHeight="1" x14ac:dyDescent="0.5">
      <c r="A16" s="4" t="s">
        <v>900</v>
      </c>
      <c r="C16" s="4">
        <v>2890</v>
      </c>
      <c r="D16" s="4" t="s">
        <v>901</v>
      </c>
      <c r="E16" s="4" t="s">
        <v>183</v>
      </c>
      <c r="F16" s="4" t="s">
        <v>902</v>
      </c>
      <c r="G16" s="4" t="s">
        <v>901</v>
      </c>
      <c r="H16" s="4" t="s">
        <v>19</v>
      </c>
      <c r="I16" s="4" t="s">
        <v>20</v>
      </c>
      <c r="J16" s="9">
        <v>605</v>
      </c>
      <c r="K16" s="9">
        <v>565</v>
      </c>
      <c r="M16" s="9">
        <f>K16-J16</f>
        <v>-40</v>
      </c>
      <c r="N16" s="10">
        <f>K16/J16-1</f>
        <v>-6.6115702479338845E-2</v>
      </c>
      <c r="P16" s="11">
        <v>4.7581596539520252E-2</v>
      </c>
      <c r="Q16" s="11">
        <v>4.3612504824392127E-2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6665</v>
      </c>
      <c r="K18" s="6">
        <v>6710</v>
      </c>
      <c r="M18" s="6">
        <f>K18-J18</f>
        <v>45</v>
      </c>
      <c r="N18" s="7">
        <f>K18/J18-1</f>
        <v>6.7516879219804427E-3</v>
      </c>
      <c r="P18" s="8">
        <v>0.52418403460479746</v>
      </c>
      <c r="Q18" s="8">
        <v>0.51794673871092245</v>
      </c>
    </row>
    <row r="19" spans="1:17" s="4" customFormat="1" ht="14.05" customHeight="1" x14ac:dyDescent="0.5">
      <c r="A19" s="4" t="s">
        <v>868</v>
      </c>
      <c r="C19" s="4">
        <v>2892</v>
      </c>
      <c r="D19" s="4" t="s">
        <v>904</v>
      </c>
      <c r="E19" s="4" t="s">
        <v>183</v>
      </c>
      <c r="F19" s="4" t="s">
        <v>867</v>
      </c>
      <c r="G19" s="4" t="s">
        <v>866</v>
      </c>
      <c r="H19" s="4" t="s">
        <v>19</v>
      </c>
      <c r="I19" s="4" t="s">
        <v>96</v>
      </c>
      <c r="J19" s="9">
        <v>125</v>
      </c>
      <c r="K19" s="9">
        <v>130</v>
      </c>
      <c r="M19" s="9">
        <f>K19-J19</f>
        <v>5</v>
      </c>
      <c r="N19" s="10">
        <f>K19/J19-1</f>
        <v>4.0000000000000036E-2</v>
      </c>
      <c r="P19" s="11">
        <v>9.8309083759339361E-3</v>
      </c>
      <c r="Q19" s="11">
        <v>1.0034735623311463E-2</v>
      </c>
    </row>
    <row r="20" spans="1:17" s="4" customFormat="1" ht="14.05" customHeight="1" x14ac:dyDescent="0.5">
      <c r="A20" s="4" t="s">
        <v>871</v>
      </c>
      <c r="C20" s="4">
        <v>2893</v>
      </c>
      <c r="D20" s="4" t="s">
        <v>905</v>
      </c>
      <c r="E20" s="4" t="s">
        <v>183</v>
      </c>
      <c r="F20" s="4" t="s">
        <v>870</v>
      </c>
      <c r="G20" s="4" t="s">
        <v>869</v>
      </c>
      <c r="H20" s="4" t="s">
        <v>19</v>
      </c>
      <c r="I20" s="4" t="s">
        <v>96</v>
      </c>
      <c r="J20" s="9">
        <v>6545</v>
      </c>
      <c r="K20" s="9">
        <v>6575</v>
      </c>
      <c r="M20" s="9">
        <f>K20-J20</f>
        <v>30</v>
      </c>
      <c r="N20" s="10">
        <f>K20/J20-1</f>
        <v>4.583651642475095E-3</v>
      </c>
      <c r="P20" s="11">
        <v>0.51474636256390094</v>
      </c>
      <c r="Q20" s="11">
        <v>0.50752605171748355</v>
      </c>
    </row>
    <row r="21" spans="1:17" s="4" customFormat="1" ht="12.9" customHeight="1" x14ac:dyDescent="0.5">
      <c r="A21" s="4" t="s">
        <v>872</v>
      </c>
      <c r="C21" s="4">
        <v>2894</v>
      </c>
      <c r="D21" s="4" t="s">
        <v>906</v>
      </c>
      <c r="E21" s="4" t="s">
        <v>183</v>
      </c>
      <c r="F21" s="4" t="s">
        <v>874</v>
      </c>
      <c r="G21" s="4" t="s">
        <v>875</v>
      </c>
      <c r="H21" s="4" t="s">
        <v>19</v>
      </c>
      <c r="I21" s="4" t="s">
        <v>96</v>
      </c>
      <c r="J21" s="9">
        <v>660</v>
      </c>
      <c r="K21" s="9">
        <v>65</v>
      </c>
      <c r="M21" s="9">
        <f>K21-J21</f>
        <v>-595</v>
      </c>
      <c r="N21" s="10">
        <f>K21/J21-1</f>
        <v>-0.90151515151515149</v>
      </c>
      <c r="P21" s="11">
        <v>5.1907196224931181E-2</v>
      </c>
      <c r="Q21" s="11">
        <v>5.0173678116557313E-3</v>
      </c>
    </row>
    <row r="22" spans="1:17" s="4" customFormat="1" ht="12.9" customHeight="1" x14ac:dyDescent="0.5">
      <c r="A22" s="4" t="s">
        <v>876</v>
      </c>
      <c r="C22" s="4">
        <v>2895</v>
      </c>
      <c r="D22" s="4" t="s">
        <v>876</v>
      </c>
      <c r="E22" s="4" t="s">
        <v>183</v>
      </c>
      <c r="F22" s="4" t="s">
        <v>878</v>
      </c>
      <c r="G22" s="4" t="s">
        <v>877</v>
      </c>
      <c r="H22" s="4" t="s">
        <v>19</v>
      </c>
      <c r="I22" s="4" t="s">
        <v>96</v>
      </c>
      <c r="J22" s="9">
        <v>635</v>
      </c>
      <c r="K22" s="9">
        <v>780</v>
      </c>
      <c r="M22" s="9">
        <f>K22-J22</f>
        <v>145</v>
      </c>
      <c r="N22" s="10">
        <f>K22/J22-1</f>
        <v>0.22834645669291342</v>
      </c>
      <c r="P22" s="11">
        <v>4.9941014549744395E-2</v>
      </c>
      <c r="Q22" s="11">
        <v>6.020841373986878E-2</v>
      </c>
    </row>
    <row r="23" spans="1:17" s="4" customFormat="1" ht="12.9" customHeight="1" x14ac:dyDescent="0.5">
      <c r="A23" s="4" t="s">
        <v>879</v>
      </c>
      <c r="C23" s="4">
        <v>2896</v>
      </c>
      <c r="D23" s="4" t="s">
        <v>879</v>
      </c>
      <c r="E23" s="4" t="s">
        <v>183</v>
      </c>
      <c r="F23" s="4" t="s">
        <v>881</v>
      </c>
      <c r="G23" s="4" t="s">
        <v>880</v>
      </c>
      <c r="H23" s="4" t="s">
        <v>19</v>
      </c>
      <c r="I23" s="4" t="s">
        <v>96</v>
      </c>
      <c r="J23" s="9">
        <v>510</v>
      </c>
      <c r="K23" s="9">
        <v>665</v>
      </c>
      <c r="M23" s="9">
        <f>K23-J23</f>
        <v>155</v>
      </c>
      <c r="N23" s="10">
        <f>K23/J23-1</f>
        <v>0.30392156862745101</v>
      </c>
      <c r="P23" s="11">
        <v>4.0110106173810459E-2</v>
      </c>
      <c r="Q23" s="11">
        <v>5.1331532226939404E-2</v>
      </c>
    </row>
    <row r="24" spans="1:17" s="4" customFormat="1" ht="12.9" customHeight="1" x14ac:dyDescent="0.5">
      <c r="A24" s="4" t="s">
        <v>882</v>
      </c>
      <c r="C24" s="4">
        <v>2897</v>
      </c>
      <c r="D24" s="4" t="s">
        <v>882</v>
      </c>
      <c r="E24" s="4" t="s">
        <v>183</v>
      </c>
      <c r="F24" s="4" t="s">
        <v>884</v>
      </c>
      <c r="G24" s="4" t="s">
        <v>883</v>
      </c>
      <c r="H24" s="4" t="s">
        <v>19</v>
      </c>
      <c r="I24" s="4" t="s">
        <v>96</v>
      </c>
      <c r="J24" s="9">
        <v>120</v>
      </c>
      <c r="K24" s="9">
        <v>175</v>
      </c>
      <c r="M24" s="9">
        <f>K24-J24</f>
        <v>55</v>
      </c>
      <c r="N24" s="10">
        <f>K24/J24-1</f>
        <v>0.45833333333333326</v>
      </c>
      <c r="P24" s="11">
        <v>9.4376720408965789E-3</v>
      </c>
      <c r="Q24" s="11">
        <v>1.3508297954457738E-2</v>
      </c>
    </row>
    <row r="25" spans="1:17" s="4" customFormat="1" ht="12.9" customHeight="1" x14ac:dyDescent="0.5">
      <c r="A25" s="4" t="s">
        <v>885</v>
      </c>
      <c r="C25" s="4">
        <v>2898</v>
      </c>
      <c r="D25" s="4" t="s">
        <v>907</v>
      </c>
      <c r="E25" s="4" t="s">
        <v>183</v>
      </c>
      <c r="F25" s="4" t="s">
        <v>887</v>
      </c>
      <c r="G25" s="4" t="s">
        <v>886</v>
      </c>
      <c r="H25" s="4" t="s">
        <v>19</v>
      </c>
      <c r="I25" s="4" t="s">
        <v>96</v>
      </c>
      <c r="J25" s="9">
        <v>470</v>
      </c>
      <c r="K25" s="9">
        <v>385</v>
      </c>
      <c r="M25" s="9">
        <f>K25-J25</f>
        <v>-85</v>
      </c>
      <c r="N25" s="10">
        <f>K25/J25-1</f>
        <v>-0.18085106382978722</v>
      </c>
      <c r="P25" s="11">
        <v>3.6964215493511601E-2</v>
      </c>
      <c r="Q25" s="11">
        <v>2.9718255499807025E-2</v>
      </c>
    </row>
    <row r="26" spans="1:17" s="4" customFormat="1" ht="12.9" customHeight="1" x14ac:dyDescent="0.5">
      <c r="A26" s="4" t="s">
        <v>888</v>
      </c>
      <c r="C26" s="4">
        <v>2899</v>
      </c>
      <c r="D26" s="4" t="s">
        <v>888</v>
      </c>
      <c r="E26" s="4" t="s">
        <v>183</v>
      </c>
      <c r="F26" s="4" t="s">
        <v>890</v>
      </c>
      <c r="G26" s="4" t="s">
        <v>889</v>
      </c>
      <c r="H26" s="4" t="s">
        <v>19</v>
      </c>
      <c r="I26" s="4" t="s">
        <v>96</v>
      </c>
      <c r="J26" s="9">
        <v>85</v>
      </c>
      <c r="K26" s="9">
        <v>90</v>
      </c>
      <c r="M26" s="9">
        <f>K26-J26</f>
        <v>5</v>
      </c>
      <c r="N26" s="10">
        <f>K26/J26-1</f>
        <v>5.8823529411764719E-2</v>
      </c>
      <c r="P26" s="11">
        <v>6.685017695635077E-3</v>
      </c>
      <c r="Q26" s="11">
        <v>6.9471246622925514E-3</v>
      </c>
    </row>
    <row r="27" spans="1:17" s="4" customFormat="1" ht="12.9" customHeight="1" x14ac:dyDescent="0.5">
      <c r="A27" s="4" t="s">
        <v>891</v>
      </c>
      <c r="C27" s="4">
        <v>2900</v>
      </c>
      <c r="D27" s="4" t="s">
        <v>891</v>
      </c>
      <c r="E27" s="4" t="s">
        <v>183</v>
      </c>
      <c r="F27" s="4" t="s">
        <v>893</v>
      </c>
      <c r="G27" s="4" t="s">
        <v>892</v>
      </c>
      <c r="H27" s="4" t="s">
        <v>19</v>
      </c>
      <c r="I27" s="4" t="s">
        <v>96</v>
      </c>
      <c r="J27" s="9">
        <v>1110</v>
      </c>
      <c r="K27" s="9">
        <v>1235</v>
      </c>
      <c r="M27" s="9">
        <f>K27-J27</f>
        <v>125</v>
      </c>
      <c r="N27" s="10">
        <f>K27/J27-1</f>
        <v>0.11261261261261257</v>
      </c>
      <c r="P27" s="11">
        <v>8.729846637829336E-2</v>
      </c>
      <c r="Q27" s="11">
        <v>9.53299884214589E-2</v>
      </c>
    </row>
    <row r="28" spans="1:17" s="4" customFormat="1" ht="12.9" customHeight="1" x14ac:dyDescent="0.5">
      <c r="A28" s="4" t="s">
        <v>894</v>
      </c>
      <c r="C28" s="4">
        <v>2901</v>
      </c>
      <c r="D28" s="4" t="s">
        <v>894</v>
      </c>
      <c r="E28" s="4" t="s">
        <v>183</v>
      </c>
      <c r="F28" s="4" t="s">
        <v>896</v>
      </c>
      <c r="G28" s="4" t="s">
        <v>895</v>
      </c>
      <c r="H28" s="4" t="s">
        <v>19</v>
      </c>
      <c r="I28" s="4" t="s">
        <v>96</v>
      </c>
      <c r="J28" s="9">
        <v>2420</v>
      </c>
      <c r="K28" s="9">
        <v>2575</v>
      </c>
      <c r="M28" s="9">
        <f>K28-J28</f>
        <v>155</v>
      </c>
      <c r="N28" s="10">
        <f>K28/J28-1</f>
        <v>6.4049586776859568E-2</v>
      </c>
      <c r="P28" s="11">
        <v>0.19032638615808101</v>
      </c>
      <c r="Q28" s="11">
        <v>0.19876495561559243</v>
      </c>
    </row>
    <row r="29" spans="1:17" s="4" customFormat="1" ht="12.9" customHeight="1" x14ac:dyDescent="0.5">
      <c r="A29" s="4" t="s">
        <v>897</v>
      </c>
      <c r="C29" s="4">
        <v>2902</v>
      </c>
      <c r="D29" s="4" t="s">
        <v>897</v>
      </c>
      <c r="E29" s="4" t="s">
        <v>183</v>
      </c>
      <c r="F29" s="4" t="s">
        <v>899</v>
      </c>
      <c r="G29" s="4" t="s">
        <v>898</v>
      </c>
      <c r="H29" s="4" t="s">
        <v>19</v>
      </c>
      <c r="I29" s="4" t="s">
        <v>96</v>
      </c>
      <c r="J29" s="9">
        <v>90</v>
      </c>
      <c r="K29" s="9">
        <v>115</v>
      </c>
      <c r="M29" s="9">
        <f>K29-J29</f>
        <v>25</v>
      </c>
      <c r="N29" s="10">
        <f>K29/J29-1</f>
        <v>0.27777777777777768</v>
      </c>
      <c r="P29" s="11">
        <v>7.0782540306724342E-3</v>
      </c>
      <c r="Q29" s="11">
        <v>8.8768815129293705E-3</v>
      </c>
    </row>
    <row r="30" spans="1:17" s="4" customFormat="1" ht="12.9" customHeight="1" x14ac:dyDescent="0.5">
      <c r="A30" s="4" t="s">
        <v>900</v>
      </c>
      <c r="C30" s="4">
        <v>2903</v>
      </c>
      <c r="D30" s="4" t="s">
        <v>900</v>
      </c>
      <c r="E30" s="4" t="s">
        <v>183</v>
      </c>
      <c r="F30" s="4" t="s">
        <v>902</v>
      </c>
      <c r="G30" s="4" t="s">
        <v>901</v>
      </c>
      <c r="H30" s="4" t="s">
        <v>19</v>
      </c>
      <c r="I30" s="4" t="s">
        <v>96</v>
      </c>
      <c r="J30" s="9">
        <v>435</v>
      </c>
      <c r="K30" s="9">
        <v>490</v>
      </c>
      <c r="M30" s="9">
        <f>K30-J30</f>
        <v>55</v>
      </c>
      <c r="N30" s="10">
        <f>K30/J30-1</f>
        <v>0.12643678160919536</v>
      </c>
      <c r="P30" s="11">
        <v>3.4211561148250101E-2</v>
      </c>
      <c r="Q30" s="11">
        <v>3.7823234272481666E-2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6050</v>
      </c>
      <c r="K32" s="6">
        <v>6245</v>
      </c>
      <c r="M32" s="6">
        <f>K32-J32</f>
        <v>195</v>
      </c>
      <c r="N32" s="7">
        <f>K32/J32-1</f>
        <v>3.2231404958677601E-2</v>
      </c>
      <c r="P32" s="8">
        <v>0.47581596539520249</v>
      </c>
      <c r="Q32" s="8">
        <v>0.48205326128907755</v>
      </c>
    </row>
    <row r="33" spans="1:17" s="4" customFormat="1" ht="14.05" customHeight="1" x14ac:dyDescent="0.5">
      <c r="A33" s="4" t="s">
        <v>868</v>
      </c>
      <c r="C33" s="4">
        <v>2905</v>
      </c>
      <c r="D33" s="4" t="s">
        <v>904</v>
      </c>
      <c r="E33" s="4" t="s">
        <v>183</v>
      </c>
      <c r="F33" s="4" t="s">
        <v>867</v>
      </c>
      <c r="G33" s="4" t="s">
        <v>866</v>
      </c>
      <c r="H33" s="4" t="s">
        <v>19</v>
      </c>
      <c r="I33" s="4" t="s">
        <v>105</v>
      </c>
      <c r="J33" s="9">
        <v>125</v>
      </c>
      <c r="K33" s="9">
        <v>155</v>
      </c>
      <c r="M33" s="9">
        <f>K33-J33</f>
        <v>30</v>
      </c>
      <c r="N33" s="10">
        <f>K33/J33-1</f>
        <v>0.24</v>
      </c>
      <c r="P33" s="11">
        <v>9.8309083759339361E-3</v>
      </c>
      <c r="Q33" s="11">
        <v>1.1964492473948282E-2</v>
      </c>
    </row>
    <row r="34" spans="1:17" s="4" customFormat="1" ht="14.05" customHeight="1" x14ac:dyDescent="0.5">
      <c r="A34" s="4" t="s">
        <v>871</v>
      </c>
      <c r="C34" s="4">
        <v>2906</v>
      </c>
      <c r="D34" s="4" t="s">
        <v>905</v>
      </c>
      <c r="E34" s="4" t="s">
        <v>183</v>
      </c>
      <c r="F34" s="4" t="s">
        <v>870</v>
      </c>
      <c r="G34" s="4" t="s">
        <v>869</v>
      </c>
      <c r="H34" s="4" t="s">
        <v>19</v>
      </c>
      <c r="I34" s="4" t="s">
        <v>105</v>
      </c>
      <c r="J34" s="9">
        <v>5925</v>
      </c>
      <c r="K34" s="9">
        <v>6095</v>
      </c>
      <c r="M34" s="9">
        <f>K34-J34</f>
        <v>170</v>
      </c>
      <c r="N34" s="10">
        <f>K34/J34-1</f>
        <v>2.8691983122362874E-2</v>
      </c>
      <c r="P34" s="11">
        <v>0.46598505701926857</v>
      </c>
      <c r="Q34" s="11">
        <v>0.47047472018525666</v>
      </c>
    </row>
    <row r="35" spans="1:17" s="4" customFormat="1" ht="12.9" customHeight="1" x14ac:dyDescent="0.5">
      <c r="A35" s="4" t="s">
        <v>872</v>
      </c>
      <c r="C35" s="4">
        <v>2907</v>
      </c>
      <c r="D35" s="4" t="s">
        <v>906</v>
      </c>
      <c r="E35" s="4" t="s">
        <v>183</v>
      </c>
      <c r="F35" s="4" t="s">
        <v>874</v>
      </c>
      <c r="G35" s="4" t="s">
        <v>875</v>
      </c>
      <c r="H35" s="4" t="s">
        <v>19</v>
      </c>
      <c r="I35" s="4" t="s">
        <v>105</v>
      </c>
      <c r="J35" s="9">
        <v>395</v>
      </c>
      <c r="K35" s="9">
        <v>45</v>
      </c>
      <c r="M35" s="9">
        <f>K35-J35</f>
        <v>-350</v>
      </c>
      <c r="N35" s="10">
        <f>K35/J35-1</f>
        <v>-0.88607594936708867</v>
      </c>
      <c r="P35" s="11">
        <v>3.106567046795124E-2</v>
      </c>
      <c r="Q35" s="11">
        <v>3.4735623311462757E-3</v>
      </c>
    </row>
    <row r="36" spans="1:17" s="4" customFormat="1" ht="12.9" customHeight="1" x14ac:dyDescent="0.5">
      <c r="A36" s="4" t="s">
        <v>876</v>
      </c>
      <c r="C36" s="4">
        <v>2908</v>
      </c>
      <c r="D36" s="4" t="s">
        <v>876</v>
      </c>
      <c r="E36" s="4" t="s">
        <v>183</v>
      </c>
      <c r="F36" s="4" t="s">
        <v>878</v>
      </c>
      <c r="G36" s="4" t="s">
        <v>877</v>
      </c>
      <c r="H36" s="4" t="s">
        <v>19</v>
      </c>
      <c r="I36" s="4" t="s">
        <v>105</v>
      </c>
      <c r="J36" s="9">
        <v>1705</v>
      </c>
      <c r="K36" s="9">
        <v>1790</v>
      </c>
      <c r="M36" s="9">
        <f>K36-J36</f>
        <v>85</v>
      </c>
      <c r="N36" s="10">
        <f>K36/J36-1</f>
        <v>4.9853372434017551E-2</v>
      </c>
      <c r="P36" s="11">
        <v>0.1340935902477389</v>
      </c>
      <c r="Q36" s="11">
        <v>0.1381705905055963</v>
      </c>
    </row>
    <row r="37" spans="1:17" s="4" customFormat="1" ht="12.9" customHeight="1" x14ac:dyDescent="0.5">
      <c r="A37" s="4" t="s">
        <v>879</v>
      </c>
      <c r="C37" s="4">
        <v>2909</v>
      </c>
      <c r="D37" s="4" t="s">
        <v>879</v>
      </c>
      <c r="E37" s="4" t="s">
        <v>183</v>
      </c>
      <c r="F37" s="4" t="s">
        <v>881</v>
      </c>
      <c r="G37" s="4" t="s">
        <v>880</v>
      </c>
      <c r="H37" s="4" t="s">
        <v>19</v>
      </c>
      <c r="I37" s="4" t="s">
        <v>105</v>
      </c>
      <c r="J37" s="9">
        <v>120</v>
      </c>
      <c r="K37" s="9">
        <v>230</v>
      </c>
      <c r="M37" s="9">
        <f>K37-J37</f>
        <v>110</v>
      </c>
      <c r="N37" s="10">
        <f>K37/J37-1</f>
        <v>0.91666666666666674</v>
      </c>
      <c r="P37" s="11">
        <v>9.4376720408965789E-3</v>
      </c>
      <c r="Q37" s="11">
        <v>1.7753763025858741E-2</v>
      </c>
    </row>
    <row r="38" spans="1:17" s="4" customFormat="1" ht="12.9" customHeight="1" x14ac:dyDescent="0.5">
      <c r="A38" s="4" t="s">
        <v>882</v>
      </c>
      <c r="C38" s="4">
        <v>2910</v>
      </c>
      <c r="D38" s="4" t="s">
        <v>882</v>
      </c>
      <c r="E38" s="4" t="s">
        <v>183</v>
      </c>
      <c r="F38" s="4" t="s">
        <v>884</v>
      </c>
      <c r="G38" s="4" t="s">
        <v>883</v>
      </c>
      <c r="H38" s="4" t="s">
        <v>19</v>
      </c>
      <c r="I38" s="4" t="s">
        <v>105</v>
      </c>
      <c r="J38" s="9">
        <v>735</v>
      </c>
      <c r="K38" s="9">
        <v>760</v>
      </c>
      <c r="M38" s="9">
        <f>K38-J38</f>
        <v>25</v>
      </c>
      <c r="N38" s="10">
        <f>K38/J38-1</f>
        <v>3.4013605442176909E-2</v>
      </c>
      <c r="P38" s="11">
        <v>5.7805741250491545E-2</v>
      </c>
      <c r="Q38" s="11">
        <v>5.8664608259359319E-2</v>
      </c>
    </row>
    <row r="39" spans="1:17" s="4" customFormat="1" ht="12.9" customHeight="1" x14ac:dyDescent="0.5">
      <c r="A39" s="4" t="s">
        <v>885</v>
      </c>
      <c r="C39" s="4">
        <v>2911</v>
      </c>
      <c r="D39" s="4" t="s">
        <v>907</v>
      </c>
      <c r="E39" s="4" t="s">
        <v>183</v>
      </c>
      <c r="F39" s="4" t="s">
        <v>887</v>
      </c>
      <c r="G39" s="4" t="s">
        <v>886</v>
      </c>
      <c r="H39" s="4" t="s">
        <v>19</v>
      </c>
      <c r="I39" s="4" t="s">
        <v>105</v>
      </c>
      <c r="J39" s="9">
        <v>945</v>
      </c>
      <c r="K39" s="9">
        <v>1005</v>
      </c>
      <c r="M39" s="9">
        <f>K39-J39</f>
        <v>60</v>
      </c>
      <c r="N39" s="10">
        <f>K39/J39-1</f>
        <v>6.3492063492063489E-2</v>
      </c>
      <c r="P39" s="11">
        <v>7.4321667322060553E-2</v>
      </c>
      <c r="Q39" s="11">
        <v>7.7576225395600149E-2</v>
      </c>
    </row>
    <row r="40" spans="1:17" s="4" customFormat="1" ht="12.9" customHeight="1" x14ac:dyDescent="0.5">
      <c r="A40" s="4" t="s">
        <v>888</v>
      </c>
      <c r="C40" s="4">
        <v>2912</v>
      </c>
      <c r="D40" s="4" t="s">
        <v>888</v>
      </c>
      <c r="E40" s="4" t="s">
        <v>183</v>
      </c>
      <c r="F40" s="4" t="s">
        <v>890</v>
      </c>
      <c r="G40" s="4" t="s">
        <v>889</v>
      </c>
      <c r="H40" s="4" t="s">
        <v>19</v>
      </c>
      <c r="I40" s="4" t="s">
        <v>105</v>
      </c>
      <c r="J40" s="9">
        <v>140</v>
      </c>
      <c r="K40" s="9">
        <v>90</v>
      </c>
      <c r="M40" s="9">
        <f>K40-J40</f>
        <v>-50</v>
      </c>
      <c r="N40" s="10">
        <f>K40/J40-1</f>
        <v>-0.3571428571428571</v>
      </c>
      <c r="P40" s="11">
        <v>1.1010617381046009E-2</v>
      </c>
      <c r="Q40" s="11">
        <v>6.9471246622925514E-3</v>
      </c>
    </row>
    <row r="41" spans="1:17" s="4" customFormat="1" ht="12.9" customHeight="1" x14ac:dyDescent="0.5">
      <c r="A41" s="4" t="s">
        <v>891</v>
      </c>
      <c r="C41" s="4">
        <v>2913</v>
      </c>
      <c r="D41" s="4" t="s">
        <v>891</v>
      </c>
      <c r="E41" s="4" t="s">
        <v>183</v>
      </c>
      <c r="F41" s="4" t="s">
        <v>893</v>
      </c>
      <c r="G41" s="4" t="s">
        <v>892</v>
      </c>
      <c r="H41" s="4" t="s">
        <v>19</v>
      </c>
      <c r="I41" s="4" t="s">
        <v>105</v>
      </c>
      <c r="J41" s="9">
        <v>1560</v>
      </c>
      <c r="K41" s="9">
        <v>1860</v>
      </c>
      <c r="M41" s="9">
        <f>K41-J41</f>
        <v>300</v>
      </c>
      <c r="N41" s="10">
        <f>K41/J41-1</f>
        <v>0.19230769230769229</v>
      </c>
      <c r="P41" s="11">
        <v>0.12268973653165552</v>
      </c>
      <c r="Q41" s="11">
        <v>0.1435739096873794</v>
      </c>
    </row>
    <row r="42" spans="1:17" s="4" customFormat="1" ht="12.9" customHeight="1" x14ac:dyDescent="0.5">
      <c r="A42" s="4" t="s">
        <v>894</v>
      </c>
      <c r="C42" s="4">
        <v>2914</v>
      </c>
      <c r="D42" s="4" t="s">
        <v>894</v>
      </c>
      <c r="E42" s="4" t="s">
        <v>183</v>
      </c>
      <c r="F42" s="4" t="s">
        <v>896</v>
      </c>
      <c r="G42" s="4" t="s">
        <v>895</v>
      </c>
      <c r="H42" s="4" t="s">
        <v>19</v>
      </c>
      <c r="I42" s="4" t="s">
        <v>105</v>
      </c>
      <c r="J42" s="9">
        <v>135</v>
      </c>
      <c r="K42" s="9">
        <v>190</v>
      </c>
      <c r="M42" s="9">
        <f>K42-J42</f>
        <v>55</v>
      </c>
      <c r="N42" s="10">
        <f>K42/J42-1</f>
        <v>0.40740740740740744</v>
      </c>
      <c r="P42" s="11">
        <v>1.061738104600865E-2</v>
      </c>
      <c r="Q42" s="11">
        <v>1.466615206483983E-2</v>
      </c>
    </row>
    <row r="43" spans="1:17" s="4" customFormat="1" ht="12.9" customHeight="1" x14ac:dyDescent="0.5">
      <c r="A43" s="4" t="s">
        <v>897</v>
      </c>
      <c r="C43" s="4">
        <v>2915</v>
      </c>
      <c r="D43" s="4" t="s">
        <v>897</v>
      </c>
      <c r="E43" s="4" t="s">
        <v>183</v>
      </c>
      <c r="F43" s="4" t="s">
        <v>899</v>
      </c>
      <c r="G43" s="4" t="s">
        <v>898</v>
      </c>
      <c r="H43" s="4" t="s">
        <v>19</v>
      </c>
      <c r="I43" s="4" t="s">
        <v>105</v>
      </c>
      <c r="J43" s="9">
        <v>20</v>
      </c>
      <c r="K43" s="9">
        <v>40</v>
      </c>
      <c r="M43" s="9">
        <f>K43-J43</f>
        <v>20</v>
      </c>
      <c r="N43" s="10">
        <f>K43/J43-1</f>
        <v>1</v>
      </c>
      <c r="P43" s="11">
        <v>1.5729453401494297E-3</v>
      </c>
      <c r="Q43" s="11">
        <v>3.0876109610189118E-3</v>
      </c>
    </row>
    <row r="44" spans="1:17" s="4" customFormat="1" ht="12.9" customHeight="1" x14ac:dyDescent="0.5">
      <c r="A44" s="4" t="s">
        <v>900</v>
      </c>
      <c r="C44" s="4">
        <v>2916</v>
      </c>
      <c r="D44" s="4" t="s">
        <v>900</v>
      </c>
      <c r="E44" s="4" t="s">
        <v>183</v>
      </c>
      <c r="F44" s="4" t="s">
        <v>902</v>
      </c>
      <c r="G44" s="4" t="s">
        <v>901</v>
      </c>
      <c r="H44" s="4" t="s">
        <v>19</v>
      </c>
      <c r="I44" s="4" t="s">
        <v>105</v>
      </c>
      <c r="J44" s="9">
        <v>170</v>
      </c>
      <c r="K44" s="9">
        <v>75</v>
      </c>
      <c r="M44" s="9">
        <f>K44-J44</f>
        <v>-95</v>
      </c>
      <c r="N44" s="10">
        <f>K44/J44-1</f>
        <v>-0.55882352941176472</v>
      </c>
      <c r="P44" s="11">
        <v>1.3370035391270154E-2</v>
      </c>
      <c r="Q44" s="11">
        <v>5.7892705519104592E-3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12720</v>
      </c>
      <c r="K4" s="6">
        <v>12955</v>
      </c>
      <c r="M4" s="6">
        <f>K4-J4</f>
        <v>235</v>
      </c>
      <c r="N4" s="7">
        <f>K4/J4-1</f>
        <v>1.8474842767295607E-2</v>
      </c>
    </row>
    <row r="5" spans="1:17" s="4" customFormat="1" ht="14.05" customHeight="1" x14ac:dyDescent="0.5">
      <c r="A5" s="4" t="s">
        <v>916</v>
      </c>
      <c r="C5" s="4">
        <v>2918</v>
      </c>
      <c r="D5" s="4" t="s">
        <v>913</v>
      </c>
      <c r="E5" s="4" t="s">
        <v>183</v>
      </c>
      <c r="F5" s="4" t="s">
        <v>914</v>
      </c>
      <c r="G5" s="4" t="s">
        <v>915</v>
      </c>
      <c r="H5" s="4" t="s">
        <v>19</v>
      </c>
      <c r="I5" s="4" t="s">
        <v>20</v>
      </c>
      <c r="J5" s="9">
        <v>245</v>
      </c>
      <c r="K5" s="9">
        <v>285</v>
      </c>
      <c r="M5" s="9">
        <f>K5-J5</f>
        <v>40</v>
      </c>
      <c r="N5" s="10">
        <f>K5/J5-1</f>
        <v>0.16326530612244894</v>
      </c>
      <c r="P5" s="11">
        <v>1.9261006289308175E-2</v>
      </c>
      <c r="Q5" s="11">
        <v>2.1999228097259745E-2</v>
      </c>
    </row>
    <row r="6" spans="1:17" s="4" customFormat="1" ht="14.05" customHeight="1" x14ac:dyDescent="0.5">
      <c r="A6" s="4" t="s">
        <v>920</v>
      </c>
      <c r="C6" s="4">
        <v>2919</v>
      </c>
      <c r="D6" s="4" t="s">
        <v>917</v>
      </c>
      <c r="E6" s="4" t="s">
        <v>183</v>
      </c>
      <c r="F6" s="4" t="s">
        <v>918</v>
      </c>
      <c r="G6" s="4" t="s">
        <v>919</v>
      </c>
      <c r="H6" s="4" t="s">
        <v>19</v>
      </c>
      <c r="I6" s="4" t="s">
        <v>20</v>
      </c>
      <c r="J6" s="9">
        <v>12470</v>
      </c>
      <c r="K6" s="9">
        <v>12670</v>
      </c>
      <c r="M6" s="9">
        <f>K6-J6</f>
        <v>200</v>
      </c>
      <c r="N6" s="10">
        <f>K6/J6-1</f>
        <v>1.6038492381716063E-2</v>
      </c>
      <c r="P6" s="11">
        <v>0.98034591194968557</v>
      </c>
      <c r="Q6" s="11">
        <v>0.97800077190274026</v>
      </c>
    </row>
    <row r="7" spans="1:17" s="4" customFormat="1" ht="12.9" customHeight="1" x14ac:dyDescent="0.5">
      <c r="A7" s="4" t="s">
        <v>921</v>
      </c>
      <c r="C7" s="4">
        <v>2920</v>
      </c>
      <c r="D7" s="4" t="s">
        <v>922</v>
      </c>
      <c r="E7" s="4" t="s">
        <v>183</v>
      </c>
      <c r="F7" s="4" t="s">
        <v>923</v>
      </c>
      <c r="G7" s="4" t="s">
        <v>922</v>
      </c>
      <c r="H7" s="4" t="s">
        <v>19</v>
      </c>
      <c r="I7" s="4" t="s">
        <v>20</v>
      </c>
      <c r="J7" s="9">
        <v>75</v>
      </c>
      <c r="K7" s="9">
        <v>105</v>
      </c>
      <c r="M7" s="9">
        <f>K7-J7</f>
        <v>30</v>
      </c>
      <c r="N7" s="10">
        <f>K7/J7-1</f>
        <v>0.39999999999999991</v>
      </c>
      <c r="P7" s="11">
        <v>5.89622641509434E-3</v>
      </c>
      <c r="Q7" s="11">
        <v>8.1049787726746435E-3</v>
      </c>
    </row>
    <row r="8" spans="1:17" s="4" customFormat="1" ht="12.9" customHeight="1" x14ac:dyDescent="0.5">
      <c r="A8" s="4" t="s">
        <v>924</v>
      </c>
      <c r="C8" s="4">
        <v>2921</v>
      </c>
      <c r="D8" s="4" t="s">
        <v>925</v>
      </c>
      <c r="E8" s="4" t="s">
        <v>183</v>
      </c>
      <c r="F8" s="4" t="s">
        <v>926</v>
      </c>
      <c r="G8" s="4" t="s">
        <v>925</v>
      </c>
      <c r="H8" s="4" t="s">
        <v>19</v>
      </c>
      <c r="I8" s="4" t="s">
        <v>20</v>
      </c>
      <c r="J8" s="9">
        <v>30</v>
      </c>
      <c r="K8" s="9">
        <v>45</v>
      </c>
      <c r="M8" s="9">
        <f>K8-J8</f>
        <v>15</v>
      </c>
      <c r="N8" s="10">
        <f>K8/J8-1</f>
        <v>0.5</v>
      </c>
      <c r="P8" s="11">
        <v>2.3584905660377358E-3</v>
      </c>
      <c r="Q8" s="11">
        <v>3.4735623311462757E-3</v>
      </c>
    </row>
    <row r="9" spans="1:17" s="4" customFormat="1" ht="12.9" customHeight="1" x14ac:dyDescent="0.5">
      <c r="A9" s="4" t="s">
        <v>927</v>
      </c>
      <c r="C9" s="4">
        <v>2922</v>
      </c>
      <c r="D9" s="4" t="s">
        <v>928</v>
      </c>
      <c r="E9" s="4" t="s">
        <v>183</v>
      </c>
      <c r="F9" s="4" t="s">
        <v>929</v>
      </c>
      <c r="G9" s="4" t="s">
        <v>928</v>
      </c>
      <c r="H9" s="4" t="s">
        <v>19</v>
      </c>
      <c r="I9" s="4" t="s">
        <v>20</v>
      </c>
      <c r="J9" s="9">
        <v>150</v>
      </c>
      <c r="K9" s="9">
        <v>155</v>
      </c>
      <c r="M9" s="9">
        <f>K9-J9</f>
        <v>5</v>
      </c>
      <c r="N9" s="10">
        <f>K9/J9-1</f>
        <v>3.3333333333333437E-2</v>
      </c>
      <c r="P9" s="11">
        <v>1.179245283018868E-2</v>
      </c>
      <c r="Q9" s="11">
        <v>1.1964492473948282E-2</v>
      </c>
    </row>
    <row r="10" spans="1:17" s="4" customFormat="1" ht="12.9" customHeight="1" x14ac:dyDescent="0.5">
      <c r="A10" s="4" t="s">
        <v>930</v>
      </c>
      <c r="C10" s="4">
        <v>2923</v>
      </c>
      <c r="D10" s="4" t="s">
        <v>931</v>
      </c>
      <c r="E10" s="4" t="s">
        <v>183</v>
      </c>
      <c r="F10" s="4" t="s">
        <v>932</v>
      </c>
      <c r="G10" s="4" t="s">
        <v>931</v>
      </c>
      <c r="H10" s="4" t="s">
        <v>19</v>
      </c>
      <c r="I10" s="4" t="s">
        <v>20</v>
      </c>
      <c r="J10" s="9">
        <v>1110</v>
      </c>
      <c r="K10" s="9">
        <v>1260</v>
      </c>
      <c r="M10" s="9">
        <f>K10-J10</f>
        <v>150</v>
      </c>
      <c r="N10" s="10">
        <f>K10/J10-1</f>
        <v>0.13513513513513509</v>
      </c>
      <c r="P10" s="11">
        <v>8.7264150943396221E-2</v>
      </c>
      <c r="Q10" s="11">
        <v>9.7259745272095716E-2</v>
      </c>
    </row>
    <row r="11" spans="1:17" s="4" customFormat="1" ht="12.9" customHeight="1" x14ac:dyDescent="0.5">
      <c r="A11" s="4" t="s">
        <v>933</v>
      </c>
      <c r="C11" s="4">
        <v>2924</v>
      </c>
      <c r="D11" s="4" t="s">
        <v>934</v>
      </c>
      <c r="E11" s="4" t="s">
        <v>183</v>
      </c>
      <c r="F11" s="4" t="s">
        <v>935</v>
      </c>
      <c r="G11" s="4" t="s">
        <v>934</v>
      </c>
      <c r="H11" s="4" t="s">
        <v>19</v>
      </c>
      <c r="I11" s="4" t="s">
        <v>20</v>
      </c>
      <c r="J11" s="9">
        <v>1325</v>
      </c>
      <c r="K11" s="9">
        <v>1325</v>
      </c>
      <c r="M11" s="9">
        <f>K11-J11</f>
        <v>0</v>
      </c>
      <c r="N11" s="10">
        <f>K11/J11-1</f>
        <v>0</v>
      </c>
      <c r="P11" s="11">
        <v>0.10416666666666667</v>
      </c>
      <c r="Q11" s="11">
        <v>0.10227711308375145</v>
      </c>
    </row>
    <row r="12" spans="1:17" s="4" customFormat="1" ht="12.9" customHeight="1" x14ac:dyDescent="0.5">
      <c r="A12" s="4" t="s">
        <v>936</v>
      </c>
      <c r="C12" s="4">
        <v>2925</v>
      </c>
      <c r="D12" s="4" t="s">
        <v>937</v>
      </c>
      <c r="E12" s="4" t="s">
        <v>183</v>
      </c>
      <c r="F12" s="4" t="s">
        <v>938</v>
      </c>
      <c r="G12" s="4" t="s">
        <v>937</v>
      </c>
      <c r="H12" s="4" t="s">
        <v>19</v>
      </c>
      <c r="I12" s="4" t="s">
        <v>20</v>
      </c>
      <c r="J12" s="9">
        <v>520</v>
      </c>
      <c r="K12" s="9">
        <v>375</v>
      </c>
      <c r="M12" s="9">
        <f>K12-J12</f>
        <v>-145</v>
      </c>
      <c r="N12" s="10">
        <f>K12/J12-1</f>
        <v>-0.27884615384615385</v>
      </c>
      <c r="P12" s="11">
        <v>4.0880503144654086E-2</v>
      </c>
      <c r="Q12" s="11">
        <v>2.8946352759552298E-2</v>
      </c>
    </row>
    <row r="13" spans="1:17" s="4" customFormat="1" ht="12.9" customHeight="1" x14ac:dyDescent="0.5">
      <c r="A13" s="4" t="s">
        <v>939</v>
      </c>
      <c r="C13" s="4">
        <v>2926</v>
      </c>
      <c r="D13" s="4" t="s">
        <v>940</v>
      </c>
      <c r="E13" s="4" t="s">
        <v>183</v>
      </c>
      <c r="F13" s="4" t="s">
        <v>941</v>
      </c>
      <c r="G13" s="4" t="s">
        <v>940</v>
      </c>
      <c r="H13" s="4" t="s">
        <v>19</v>
      </c>
      <c r="I13" s="4" t="s">
        <v>20</v>
      </c>
      <c r="J13" s="9">
        <v>1515</v>
      </c>
      <c r="K13" s="9">
        <v>1480</v>
      </c>
      <c r="M13" s="9">
        <f>K13-J13</f>
        <v>-35</v>
      </c>
      <c r="N13" s="10">
        <f>K13/J13-1</f>
        <v>-2.3102310231023049E-2</v>
      </c>
      <c r="P13" s="11">
        <v>0.11910377358490566</v>
      </c>
      <c r="Q13" s="11">
        <v>0.11424160555769973</v>
      </c>
    </row>
    <row r="14" spans="1:17" s="4" customFormat="1" ht="12.9" customHeight="1" x14ac:dyDescent="0.5">
      <c r="A14" s="4" t="s">
        <v>942</v>
      </c>
      <c r="C14" s="4">
        <v>2927</v>
      </c>
      <c r="D14" s="4" t="s">
        <v>943</v>
      </c>
      <c r="E14" s="4" t="s">
        <v>183</v>
      </c>
      <c r="F14" s="4" t="s">
        <v>944</v>
      </c>
      <c r="G14" s="4" t="s">
        <v>943</v>
      </c>
      <c r="H14" s="4" t="s">
        <v>19</v>
      </c>
      <c r="I14" s="4" t="s">
        <v>20</v>
      </c>
      <c r="J14" s="9">
        <v>1065</v>
      </c>
      <c r="K14" s="9">
        <v>1030</v>
      </c>
      <c r="M14" s="9">
        <f>K14-J14</f>
        <v>-35</v>
      </c>
      <c r="N14" s="10">
        <f>K14/J14-1</f>
        <v>-3.2863849765258246E-2</v>
      </c>
      <c r="P14" s="11">
        <v>8.3726415094339618E-2</v>
      </c>
      <c r="Q14" s="11">
        <v>7.9505982246236978E-2</v>
      </c>
    </row>
    <row r="15" spans="1:17" s="4" customFormat="1" ht="12.9" customHeight="1" x14ac:dyDescent="0.5">
      <c r="A15" s="4" t="s">
        <v>945</v>
      </c>
      <c r="C15" s="4">
        <v>2928</v>
      </c>
      <c r="D15" s="4" t="s">
        <v>946</v>
      </c>
      <c r="E15" s="4" t="s">
        <v>183</v>
      </c>
      <c r="F15" s="4" t="s">
        <v>947</v>
      </c>
      <c r="G15" s="4" t="s">
        <v>946</v>
      </c>
      <c r="H15" s="4" t="s">
        <v>19</v>
      </c>
      <c r="I15" s="4" t="s">
        <v>20</v>
      </c>
      <c r="J15" s="9">
        <v>235</v>
      </c>
      <c r="K15" s="9">
        <v>220</v>
      </c>
      <c r="M15" s="9">
        <f>K15-J15</f>
        <v>-15</v>
      </c>
      <c r="N15" s="10">
        <f>K15/J15-1</f>
        <v>-6.3829787234042534E-2</v>
      </c>
      <c r="P15" s="11">
        <v>1.8474842767295597E-2</v>
      </c>
      <c r="Q15" s="11">
        <v>1.6981860285604014E-2</v>
      </c>
    </row>
    <row r="16" spans="1:17" s="4" customFormat="1" ht="12.9" customHeight="1" x14ac:dyDescent="0.5">
      <c r="A16" s="4" t="s">
        <v>948</v>
      </c>
      <c r="C16" s="4">
        <v>2929</v>
      </c>
      <c r="D16" s="4" t="s">
        <v>949</v>
      </c>
      <c r="E16" s="4" t="s">
        <v>183</v>
      </c>
      <c r="F16" s="4" t="s">
        <v>950</v>
      </c>
      <c r="G16" s="4" t="s">
        <v>949</v>
      </c>
      <c r="H16" s="4" t="s">
        <v>19</v>
      </c>
      <c r="I16" s="4" t="s">
        <v>20</v>
      </c>
      <c r="J16" s="9">
        <v>615</v>
      </c>
      <c r="K16" s="9">
        <v>610</v>
      </c>
      <c r="M16" s="9">
        <f>K16-J16</f>
        <v>-5</v>
      </c>
      <c r="N16" s="10">
        <f>K16/J16-1</f>
        <v>-8.1300813008130524E-3</v>
      </c>
      <c r="P16" s="11">
        <v>4.8349056603773588E-2</v>
      </c>
      <c r="Q16" s="11">
        <v>4.7086067155538404E-2</v>
      </c>
    </row>
    <row r="17" spans="1:17" s="4" customFormat="1" ht="12.9" customHeight="1" x14ac:dyDescent="0.5">
      <c r="A17" s="4" t="s">
        <v>951</v>
      </c>
      <c r="C17" s="4">
        <v>2930</v>
      </c>
      <c r="D17" s="4" t="s">
        <v>952</v>
      </c>
      <c r="E17" s="4" t="s">
        <v>183</v>
      </c>
      <c r="F17" s="4" t="s">
        <v>953</v>
      </c>
      <c r="G17" s="4" t="s">
        <v>952</v>
      </c>
      <c r="H17" s="4" t="s">
        <v>19</v>
      </c>
      <c r="I17" s="4" t="s">
        <v>20</v>
      </c>
      <c r="J17" s="9">
        <v>125</v>
      </c>
      <c r="K17" s="9">
        <v>145</v>
      </c>
      <c r="M17" s="9">
        <f>K17-J17</f>
        <v>20</v>
      </c>
      <c r="N17" s="10">
        <f>K17/J17-1</f>
        <v>0.15999999999999992</v>
      </c>
      <c r="P17" s="11">
        <v>9.8270440251572323E-3</v>
      </c>
      <c r="Q17" s="11">
        <v>1.1192589733693555E-2</v>
      </c>
    </row>
    <row r="18" spans="1:17" s="4" customFormat="1" ht="12.9" customHeight="1" x14ac:dyDescent="0.5">
      <c r="A18" s="4" t="s">
        <v>954</v>
      </c>
      <c r="C18" s="4">
        <v>2931</v>
      </c>
      <c r="D18" s="4" t="s">
        <v>955</v>
      </c>
      <c r="E18" s="4" t="s">
        <v>183</v>
      </c>
      <c r="F18" s="4" t="s">
        <v>956</v>
      </c>
      <c r="G18" s="4" t="s">
        <v>955</v>
      </c>
      <c r="H18" s="4" t="s">
        <v>19</v>
      </c>
      <c r="I18" s="4" t="s">
        <v>20</v>
      </c>
      <c r="J18" s="9">
        <v>425</v>
      </c>
      <c r="K18" s="9">
        <v>625</v>
      </c>
      <c r="M18" s="9">
        <f>K18-J18</f>
        <v>200</v>
      </c>
      <c r="N18" s="10">
        <f>K18/J18-1</f>
        <v>0.47058823529411775</v>
      </c>
      <c r="P18" s="11">
        <v>3.3411949685534591E-2</v>
      </c>
      <c r="Q18" s="11">
        <v>4.8243921265920496E-2</v>
      </c>
    </row>
    <row r="19" spans="1:17" s="4" customFormat="1" ht="12.9" customHeight="1" x14ac:dyDescent="0.5">
      <c r="A19" s="4" t="s">
        <v>957</v>
      </c>
      <c r="C19" s="4">
        <v>2932</v>
      </c>
      <c r="D19" s="4" t="s">
        <v>958</v>
      </c>
      <c r="E19" s="4" t="s">
        <v>183</v>
      </c>
      <c r="F19" s="4" t="s">
        <v>959</v>
      </c>
      <c r="G19" s="4" t="s">
        <v>958</v>
      </c>
      <c r="H19" s="4" t="s">
        <v>19</v>
      </c>
      <c r="I19" s="4" t="s">
        <v>20</v>
      </c>
      <c r="J19" s="9">
        <v>0</v>
      </c>
      <c r="K19" s="9">
        <v>40</v>
      </c>
      <c r="M19" s="9">
        <f>K19-J19</f>
        <v>40</v>
      </c>
      <c r="N19" s="15" t="s">
        <v>154</v>
      </c>
      <c r="P19" s="11">
        <v>0</v>
      </c>
      <c r="Q19" s="11">
        <v>3.0876109610189118E-3</v>
      </c>
    </row>
    <row r="20" spans="1:17" s="4" customFormat="1" ht="12.9" customHeight="1" x14ac:dyDescent="0.5">
      <c r="A20" s="4" t="s">
        <v>960</v>
      </c>
      <c r="C20" s="4">
        <v>2933</v>
      </c>
      <c r="D20" s="4" t="s">
        <v>961</v>
      </c>
      <c r="E20" s="4" t="s">
        <v>183</v>
      </c>
      <c r="F20" s="4" t="s">
        <v>962</v>
      </c>
      <c r="G20" s="4" t="s">
        <v>961</v>
      </c>
      <c r="H20" s="4" t="s">
        <v>19</v>
      </c>
      <c r="I20" s="4" t="s">
        <v>20</v>
      </c>
      <c r="J20" s="9">
        <v>415</v>
      </c>
      <c r="K20" s="9">
        <v>475</v>
      </c>
      <c r="M20" s="9">
        <f>K20-J20</f>
        <v>60</v>
      </c>
      <c r="N20" s="10">
        <f>K20/J20-1</f>
        <v>0.14457831325301207</v>
      </c>
      <c r="P20" s="11">
        <v>3.2625786163522012E-2</v>
      </c>
      <c r="Q20" s="11">
        <v>3.6665380162099574E-2</v>
      </c>
    </row>
    <row r="21" spans="1:17" s="4" customFormat="1" ht="12.9" customHeight="1" x14ac:dyDescent="0.5">
      <c r="A21" s="4" t="s">
        <v>963</v>
      </c>
      <c r="C21" s="4">
        <v>2934</v>
      </c>
      <c r="D21" s="4" t="s">
        <v>964</v>
      </c>
      <c r="E21" s="4" t="s">
        <v>183</v>
      </c>
      <c r="F21" s="4" t="s">
        <v>965</v>
      </c>
      <c r="G21" s="4" t="s">
        <v>964</v>
      </c>
      <c r="H21" s="4" t="s">
        <v>19</v>
      </c>
      <c r="I21" s="4" t="s">
        <v>20</v>
      </c>
      <c r="J21" s="9">
        <v>675</v>
      </c>
      <c r="K21" s="9">
        <v>760</v>
      </c>
      <c r="M21" s="9">
        <f>K21-J21</f>
        <v>85</v>
      </c>
      <c r="N21" s="10">
        <f>K21/J21-1</f>
        <v>0.125925925925926</v>
      </c>
      <c r="P21" s="11">
        <v>5.3066037735849059E-2</v>
      </c>
      <c r="Q21" s="11">
        <v>5.8664608259359319E-2</v>
      </c>
    </row>
    <row r="22" spans="1:17" s="4" customFormat="1" ht="12.9" customHeight="1" x14ac:dyDescent="0.5">
      <c r="A22" s="4" t="s">
        <v>966</v>
      </c>
      <c r="C22" s="4">
        <v>2935</v>
      </c>
      <c r="D22" s="4" t="s">
        <v>967</v>
      </c>
      <c r="E22" s="4" t="s">
        <v>183</v>
      </c>
      <c r="F22" s="4" t="s">
        <v>968</v>
      </c>
      <c r="G22" s="4" t="s">
        <v>967</v>
      </c>
      <c r="H22" s="4" t="s">
        <v>19</v>
      </c>
      <c r="I22" s="4" t="s">
        <v>20</v>
      </c>
      <c r="J22" s="9">
        <v>1750</v>
      </c>
      <c r="K22" s="9">
        <v>1645</v>
      </c>
      <c r="M22" s="9">
        <f>K22-J22</f>
        <v>-105</v>
      </c>
      <c r="N22" s="10">
        <f>K22/J22-1</f>
        <v>-6.0000000000000053E-2</v>
      </c>
      <c r="P22" s="11">
        <v>0.13757861635220126</v>
      </c>
      <c r="Q22" s="11">
        <v>0.12697800077190274</v>
      </c>
    </row>
    <row r="23" spans="1:17" s="4" customFormat="1" ht="12.9" customHeight="1" x14ac:dyDescent="0.5">
      <c r="A23" s="4" t="s">
        <v>969</v>
      </c>
      <c r="C23" s="4">
        <v>2936</v>
      </c>
      <c r="D23" s="4" t="s">
        <v>970</v>
      </c>
      <c r="E23" s="4" t="s">
        <v>183</v>
      </c>
      <c r="F23" s="4" t="s">
        <v>971</v>
      </c>
      <c r="G23" s="4" t="s">
        <v>970</v>
      </c>
      <c r="H23" s="4" t="s">
        <v>19</v>
      </c>
      <c r="I23" s="4" t="s">
        <v>20</v>
      </c>
      <c r="J23" s="9">
        <v>250</v>
      </c>
      <c r="K23" s="9">
        <v>210</v>
      </c>
      <c r="M23" s="9">
        <f>K23-J23</f>
        <v>-40</v>
      </c>
      <c r="N23" s="10">
        <f>K23/J23-1</f>
        <v>-0.16000000000000003</v>
      </c>
      <c r="P23" s="11">
        <v>1.9654088050314465E-2</v>
      </c>
      <c r="Q23" s="11">
        <v>1.6209957545349287E-2</v>
      </c>
    </row>
    <row r="24" spans="1:17" s="4" customFormat="1" ht="12.9" customHeight="1" x14ac:dyDescent="0.5">
      <c r="A24" s="4" t="s">
        <v>972</v>
      </c>
      <c r="C24" s="4">
        <v>2937</v>
      </c>
      <c r="D24" s="4" t="s">
        <v>973</v>
      </c>
      <c r="E24" s="4" t="s">
        <v>183</v>
      </c>
      <c r="F24" s="4" t="s">
        <v>974</v>
      </c>
      <c r="G24" s="4" t="s">
        <v>973</v>
      </c>
      <c r="H24" s="4" t="s">
        <v>19</v>
      </c>
      <c r="I24" s="4" t="s">
        <v>20</v>
      </c>
      <c r="J24" s="9">
        <v>730</v>
      </c>
      <c r="K24" s="9">
        <v>580</v>
      </c>
      <c r="M24" s="9">
        <f>K24-J24</f>
        <v>-150</v>
      </c>
      <c r="N24" s="10">
        <f>K24/J24-1</f>
        <v>-0.20547945205479456</v>
      </c>
      <c r="P24" s="11">
        <v>5.738993710691824E-2</v>
      </c>
      <c r="Q24" s="11">
        <v>4.477035893477422E-2</v>
      </c>
    </row>
    <row r="25" spans="1:17" s="4" customFormat="1" ht="12.9" customHeight="1" x14ac:dyDescent="0.5">
      <c r="A25" s="4" t="s">
        <v>975</v>
      </c>
      <c r="C25" s="4">
        <v>2938</v>
      </c>
      <c r="D25" s="4" t="s">
        <v>976</v>
      </c>
      <c r="E25" s="4" t="s">
        <v>183</v>
      </c>
      <c r="F25" s="4" t="s">
        <v>977</v>
      </c>
      <c r="G25" s="4" t="s">
        <v>976</v>
      </c>
      <c r="H25" s="4" t="s">
        <v>19</v>
      </c>
      <c r="I25" s="4" t="s">
        <v>20</v>
      </c>
      <c r="J25" s="9">
        <v>415</v>
      </c>
      <c r="K25" s="9">
        <v>595</v>
      </c>
      <c r="M25" s="9">
        <f>K25-J25</f>
        <v>180</v>
      </c>
      <c r="N25" s="10">
        <f>K25/J25-1</f>
        <v>0.43373493975903621</v>
      </c>
      <c r="P25" s="11">
        <v>3.2625786163522012E-2</v>
      </c>
      <c r="Q25" s="11">
        <v>4.5928213045156312E-2</v>
      </c>
    </row>
    <row r="26" spans="1:17" s="4" customFormat="1" ht="12.9" customHeight="1" x14ac:dyDescent="0.5">
      <c r="A26" s="4" t="s">
        <v>978</v>
      </c>
      <c r="C26" s="4">
        <v>2939</v>
      </c>
      <c r="D26" s="4" t="s">
        <v>979</v>
      </c>
      <c r="E26" s="4" t="s">
        <v>183</v>
      </c>
      <c r="F26" s="4" t="s">
        <v>980</v>
      </c>
      <c r="G26" s="4" t="s">
        <v>979</v>
      </c>
      <c r="H26" s="4" t="s">
        <v>19</v>
      </c>
      <c r="I26" s="4" t="s">
        <v>20</v>
      </c>
      <c r="J26" s="9">
        <v>1025</v>
      </c>
      <c r="K26" s="9">
        <v>1000</v>
      </c>
      <c r="M26" s="9">
        <f>K26-J26</f>
        <v>-25</v>
      </c>
      <c r="N26" s="10">
        <f>K26/J26-1</f>
        <v>-2.4390243902439046E-2</v>
      </c>
      <c r="P26" s="11">
        <v>8.0581761006289304E-2</v>
      </c>
      <c r="Q26" s="11">
        <v>7.7190274025472794E-2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11430</v>
      </c>
      <c r="K29" s="6">
        <v>9815</v>
      </c>
      <c r="M29" s="6">
        <f>K29-J29</f>
        <v>-1615</v>
      </c>
      <c r="N29" s="7">
        <f>K29/J29-1</f>
        <v>-0.1412948381452318</v>
      </c>
    </row>
    <row r="30" spans="1:17" s="4" customFormat="1" ht="12.9" customHeight="1" x14ac:dyDescent="0.5">
      <c r="A30" s="4" t="s">
        <v>986</v>
      </c>
      <c r="C30" s="4">
        <v>3038</v>
      </c>
      <c r="D30" s="4" t="s">
        <v>987</v>
      </c>
      <c r="E30" s="4" t="s">
        <v>183</v>
      </c>
      <c r="F30" s="4" t="s">
        <v>988</v>
      </c>
      <c r="G30" s="4" t="s">
        <v>987</v>
      </c>
      <c r="H30" s="4" t="s">
        <v>19</v>
      </c>
      <c r="I30" s="4" t="s">
        <v>20</v>
      </c>
      <c r="J30" s="9">
        <v>2295</v>
      </c>
      <c r="K30" s="9">
        <v>2360</v>
      </c>
      <c r="M30" s="9">
        <f>K30-J30</f>
        <v>65</v>
      </c>
      <c r="N30" s="10">
        <f>K30/J30-1</f>
        <v>2.8322440087146017E-2</v>
      </c>
      <c r="P30" s="11">
        <v>0.20078740157480315</v>
      </c>
      <c r="Q30" s="11">
        <v>0.24044829342842589</v>
      </c>
    </row>
    <row r="31" spans="1:17" s="4" customFormat="1" ht="12.9" customHeight="1" x14ac:dyDescent="0.5">
      <c r="A31" s="4" t="s">
        <v>989</v>
      </c>
      <c r="C31" s="4">
        <v>3039</v>
      </c>
      <c r="D31" s="4" t="s">
        <v>990</v>
      </c>
      <c r="E31" s="4" t="s">
        <v>183</v>
      </c>
      <c r="F31" s="4" t="s">
        <v>991</v>
      </c>
      <c r="G31" s="4" t="s">
        <v>990</v>
      </c>
      <c r="H31" s="4" t="s">
        <v>19</v>
      </c>
      <c r="I31" s="4" t="s">
        <v>20</v>
      </c>
      <c r="J31" s="9">
        <v>3915</v>
      </c>
      <c r="K31" s="9">
        <v>3740</v>
      </c>
      <c r="M31" s="9">
        <f>K31-J31</f>
        <v>-175</v>
      </c>
      <c r="N31" s="10">
        <f>K31/J31-1</f>
        <v>-4.469987228607919E-2</v>
      </c>
      <c r="P31" s="11">
        <v>0.34251968503937008</v>
      </c>
      <c r="Q31" s="11">
        <v>0.38104941416199695</v>
      </c>
    </row>
    <row r="32" spans="1:17" s="4" customFormat="1" ht="12.9" customHeight="1" x14ac:dyDescent="0.5">
      <c r="A32" s="4" t="s">
        <v>992</v>
      </c>
      <c r="C32" s="4">
        <v>3040</v>
      </c>
      <c r="D32" s="4" t="s">
        <v>993</v>
      </c>
      <c r="E32" s="4" t="s">
        <v>183</v>
      </c>
      <c r="F32" s="4" t="s">
        <v>994</v>
      </c>
      <c r="G32" s="4" t="s">
        <v>993</v>
      </c>
      <c r="H32" s="4" t="s">
        <v>19</v>
      </c>
      <c r="I32" s="4" t="s">
        <v>20</v>
      </c>
      <c r="J32" s="9">
        <v>3505</v>
      </c>
      <c r="K32" s="9">
        <v>2710</v>
      </c>
      <c r="M32" s="9">
        <f>K32-J32</f>
        <v>-795</v>
      </c>
      <c r="N32" s="10">
        <f>K32/J32-1</f>
        <v>-0.22681883024251071</v>
      </c>
      <c r="P32" s="11">
        <v>0.30664916885389326</v>
      </c>
      <c r="Q32" s="11">
        <v>0.27610799796230262</v>
      </c>
    </row>
    <row r="33" spans="1:17" s="4" customFormat="1" ht="12.9" customHeight="1" x14ac:dyDescent="0.5">
      <c r="A33" s="4" t="s">
        <v>995</v>
      </c>
      <c r="C33" s="4">
        <v>3041</v>
      </c>
      <c r="D33" s="4" t="s">
        <v>996</v>
      </c>
      <c r="E33" s="4" t="s">
        <v>183</v>
      </c>
      <c r="F33" s="4" t="s">
        <v>997</v>
      </c>
      <c r="G33" s="4" t="s">
        <v>996</v>
      </c>
      <c r="H33" s="4" t="s">
        <v>19</v>
      </c>
      <c r="I33" s="4" t="s">
        <v>20</v>
      </c>
      <c r="J33" s="9">
        <v>1150</v>
      </c>
      <c r="K33" s="9">
        <v>630</v>
      </c>
      <c r="M33" s="9">
        <f>K33-J33</f>
        <v>-520</v>
      </c>
      <c r="N33" s="10">
        <f>K33/J33-1</f>
        <v>-0.45217391304347831</v>
      </c>
      <c r="P33" s="11">
        <v>0.10061242344706911</v>
      </c>
      <c r="Q33" s="11">
        <v>6.4187468160978089E-2</v>
      </c>
    </row>
    <row r="34" spans="1:17" s="4" customFormat="1" ht="12.9" customHeight="1" x14ac:dyDescent="0.5">
      <c r="A34" s="4" t="s">
        <v>998</v>
      </c>
      <c r="C34" s="4">
        <v>3042</v>
      </c>
      <c r="D34" s="4" t="s">
        <v>999</v>
      </c>
      <c r="E34" s="4" t="s">
        <v>183</v>
      </c>
      <c r="F34" s="4" t="s">
        <v>1000</v>
      </c>
      <c r="G34" s="4" t="s">
        <v>999</v>
      </c>
      <c r="H34" s="4" t="s">
        <v>19</v>
      </c>
      <c r="I34" s="4" t="s">
        <v>20</v>
      </c>
      <c r="J34" s="9">
        <v>565</v>
      </c>
      <c r="K34" s="9">
        <v>375</v>
      </c>
      <c r="M34" s="9">
        <f>K34-J34</f>
        <v>-190</v>
      </c>
      <c r="N34" s="10">
        <f>K34/J34-1</f>
        <v>-0.33628318584070793</v>
      </c>
      <c r="P34" s="11">
        <v>4.9431321084864394E-2</v>
      </c>
      <c r="Q34" s="11">
        <v>3.8206826286296486E-2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11430</v>
      </c>
      <c r="K37" s="6">
        <v>9815</v>
      </c>
      <c r="M37" s="6">
        <f>K37-J37</f>
        <v>-1615</v>
      </c>
      <c r="N37" s="7">
        <f>K37/J37-1</f>
        <v>-0.1412948381452318</v>
      </c>
    </row>
    <row r="38" spans="1:17" s="4" customFormat="1" ht="12.9" customHeight="1" x14ac:dyDescent="0.5">
      <c r="A38" s="4" t="s">
        <v>1006</v>
      </c>
      <c r="C38" s="4">
        <v>3056</v>
      </c>
      <c r="D38" s="4" t="s">
        <v>1007</v>
      </c>
      <c r="E38" s="4" t="s">
        <v>183</v>
      </c>
      <c r="F38" s="4" t="s">
        <v>1008</v>
      </c>
      <c r="G38" s="4" t="s">
        <v>1007</v>
      </c>
      <c r="H38" s="4" t="s">
        <v>19</v>
      </c>
      <c r="I38" s="4" t="s">
        <v>20</v>
      </c>
      <c r="J38" s="9">
        <v>615</v>
      </c>
      <c r="K38" s="9">
        <v>620</v>
      </c>
      <c r="M38" s="9">
        <f>K38-J38</f>
        <v>5</v>
      </c>
      <c r="N38" s="10">
        <f>K38/J38-1</f>
        <v>8.1300813008129413E-3</v>
      </c>
      <c r="P38" s="11">
        <v>5.3805774278215222E-2</v>
      </c>
      <c r="Q38" s="11">
        <v>6.3168619460010192E-2</v>
      </c>
    </row>
    <row r="39" spans="1:17" s="4" customFormat="1" ht="12.9" customHeight="1" x14ac:dyDescent="0.5">
      <c r="A39" s="4" t="s">
        <v>1009</v>
      </c>
      <c r="C39" s="4">
        <v>3057</v>
      </c>
      <c r="D39" s="4" t="s">
        <v>1010</v>
      </c>
      <c r="E39" s="4" t="s">
        <v>183</v>
      </c>
      <c r="F39" s="4" t="s">
        <v>1011</v>
      </c>
      <c r="G39" s="4" t="s">
        <v>1010</v>
      </c>
      <c r="H39" s="4" t="s">
        <v>19</v>
      </c>
      <c r="I39" s="4" t="s">
        <v>20</v>
      </c>
      <c r="J39" s="9">
        <v>2785</v>
      </c>
      <c r="K39" s="9">
        <v>2075</v>
      </c>
      <c r="M39" s="9">
        <f>K39-J39</f>
        <v>-710</v>
      </c>
      <c r="N39" s="10">
        <f>K39/J39-1</f>
        <v>-0.25493716337522443</v>
      </c>
      <c r="P39" s="11">
        <v>0.24365704286964129</v>
      </c>
      <c r="Q39" s="11">
        <v>0.21141110545084055</v>
      </c>
    </row>
    <row r="40" spans="1:17" s="4" customFormat="1" ht="12.9" customHeight="1" x14ac:dyDescent="0.5">
      <c r="A40" s="4" t="s">
        <v>1012</v>
      </c>
      <c r="C40" s="4">
        <v>3058</v>
      </c>
      <c r="D40" s="4" t="s">
        <v>1013</v>
      </c>
      <c r="E40" s="4" t="s">
        <v>183</v>
      </c>
      <c r="F40" s="4" t="s">
        <v>1014</v>
      </c>
      <c r="G40" s="4" t="s">
        <v>1013</v>
      </c>
      <c r="H40" s="4" t="s">
        <v>19</v>
      </c>
      <c r="I40" s="4" t="s">
        <v>20</v>
      </c>
      <c r="J40" s="9">
        <v>3560</v>
      </c>
      <c r="K40" s="9">
        <v>2895</v>
      </c>
      <c r="M40" s="9">
        <f>K40-J40</f>
        <v>-665</v>
      </c>
      <c r="N40" s="10">
        <f>K40/J40-1</f>
        <v>-0.1867977528089888</v>
      </c>
      <c r="P40" s="11">
        <v>0.31146106736657919</v>
      </c>
      <c r="Q40" s="11">
        <v>0.29495669893020887</v>
      </c>
    </row>
    <row r="41" spans="1:17" s="4" customFormat="1" ht="12.9" customHeight="1" x14ac:dyDescent="0.5">
      <c r="A41" s="4" t="s">
        <v>1015</v>
      </c>
      <c r="C41" s="4">
        <v>3059</v>
      </c>
      <c r="D41" s="4" t="s">
        <v>1016</v>
      </c>
      <c r="E41" s="4" t="s">
        <v>183</v>
      </c>
      <c r="F41" s="4" t="s">
        <v>1017</v>
      </c>
      <c r="G41" s="4" t="s">
        <v>1016</v>
      </c>
      <c r="H41" s="4" t="s">
        <v>19</v>
      </c>
      <c r="I41" s="4" t="s">
        <v>20</v>
      </c>
      <c r="J41" s="9">
        <v>1800</v>
      </c>
      <c r="K41" s="9">
        <v>1730</v>
      </c>
      <c r="M41" s="9">
        <f>K41-J41</f>
        <v>-70</v>
      </c>
      <c r="N41" s="10">
        <f>K41/J41-1</f>
        <v>-3.8888888888888862E-2</v>
      </c>
      <c r="P41" s="11">
        <v>0.15748031496062992</v>
      </c>
      <c r="Q41" s="11">
        <v>0.1762608252674478</v>
      </c>
    </row>
    <row r="42" spans="1:17" s="4" customFormat="1" ht="12.9" customHeight="1" x14ac:dyDescent="0.5">
      <c r="A42" s="4" t="s">
        <v>1018</v>
      </c>
      <c r="C42" s="4">
        <v>3060</v>
      </c>
      <c r="D42" s="4" t="s">
        <v>1019</v>
      </c>
      <c r="E42" s="4" t="s">
        <v>183</v>
      </c>
      <c r="F42" s="4" t="s">
        <v>1020</v>
      </c>
      <c r="G42" s="4" t="s">
        <v>1019</v>
      </c>
      <c r="H42" s="4" t="s">
        <v>19</v>
      </c>
      <c r="I42" s="4" t="s">
        <v>20</v>
      </c>
      <c r="J42" s="9">
        <v>730</v>
      </c>
      <c r="K42" s="9">
        <v>860</v>
      </c>
      <c r="M42" s="9">
        <f>K42-J42</f>
        <v>130</v>
      </c>
      <c r="N42" s="10">
        <f>K42/J42-1</f>
        <v>0.17808219178082196</v>
      </c>
      <c r="P42" s="11">
        <v>6.3867016622922129E-2</v>
      </c>
      <c r="Q42" s="11">
        <v>8.7620988283239942E-2</v>
      </c>
    </row>
    <row r="43" spans="1:17" s="4" customFormat="1" ht="12.9" customHeight="1" x14ac:dyDescent="0.5">
      <c r="A43" s="4" t="s">
        <v>1021</v>
      </c>
      <c r="C43" s="4">
        <v>3061</v>
      </c>
      <c r="D43" s="4" t="s">
        <v>1022</v>
      </c>
      <c r="E43" s="4" t="s">
        <v>183</v>
      </c>
      <c r="F43" s="4" t="s">
        <v>1023</v>
      </c>
      <c r="G43" s="4" t="s">
        <v>1022</v>
      </c>
      <c r="H43" s="4" t="s">
        <v>19</v>
      </c>
      <c r="I43" s="4" t="s">
        <v>20</v>
      </c>
      <c r="J43" s="9">
        <v>1940</v>
      </c>
      <c r="K43" s="9">
        <v>1630</v>
      </c>
      <c r="M43" s="9">
        <f>K43-J43</f>
        <v>-310</v>
      </c>
      <c r="N43" s="10">
        <f>K43/J43-1</f>
        <v>-0.15979381443298968</v>
      </c>
      <c r="P43" s="11">
        <v>0.16972878390201224</v>
      </c>
      <c r="Q43" s="11">
        <v>0.16607233825776871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11885</v>
      </c>
      <c r="K4" s="6">
        <v>11855</v>
      </c>
      <c r="M4" s="6">
        <f>K4-J4</f>
        <v>-30</v>
      </c>
      <c r="N4" s="7">
        <f>K4/J4-1</f>
        <v>-2.5241901556584123E-3</v>
      </c>
    </row>
    <row r="5" spans="1:17" s="4" customFormat="1" ht="12.9" customHeight="1" x14ac:dyDescent="0.5">
      <c r="A5" s="4" t="s">
        <v>1029</v>
      </c>
      <c r="C5" s="4">
        <v>2989</v>
      </c>
      <c r="D5" s="4" t="s">
        <v>1030</v>
      </c>
      <c r="E5" s="4" t="s">
        <v>183</v>
      </c>
      <c r="F5" s="4" t="s">
        <v>1031</v>
      </c>
      <c r="G5" s="4" t="s">
        <v>1030</v>
      </c>
      <c r="H5" s="4" t="s">
        <v>19</v>
      </c>
      <c r="I5" s="4" t="s">
        <v>20</v>
      </c>
      <c r="J5" s="9">
        <v>1325</v>
      </c>
      <c r="K5" s="9">
        <v>1495</v>
      </c>
      <c r="M5" s="9">
        <f>K5-J5</f>
        <v>170</v>
      </c>
      <c r="N5" s="10">
        <f>K5/J5-1</f>
        <v>0.1283018867924528</v>
      </c>
      <c r="P5" s="11">
        <v>0.11148506520824569</v>
      </c>
      <c r="Q5" s="11">
        <v>0.12610712779417968</v>
      </c>
    </row>
    <row r="6" spans="1:17" s="4" customFormat="1" ht="12.9" customHeight="1" x14ac:dyDescent="0.5">
      <c r="A6" s="4" t="s">
        <v>1032</v>
      </c>
      <c r="C6" s="4">
        <v>2987</v>
      </c>
      <c r="D6" s="4" t="s">
        <v>1033</v>
      </c>
      <c r="E6" s="4" t="s">
        <v>183</v>
      </c>
      <c r="F6" s="4" t="s">
        <v>1034</v>
      </c>
      <c r="G6" s="4" t="s">
        <v>1033</v>
      </c>
      <c r="H6" s="4" t="s">
        <v>19</v>
      </c>
      <c r="I6" s="4" t="s">
        <v>20</v>
      </c>
      <c r="J6" s="9">
        <v>410</v>
      </c>
      <c r="K6" s="9">
        <v>2035</v>
      </c>
      <c r="M6" s="9">
        <f>K6-J6</f>
        <v>1625</v>
      </c>
      <c r="N6" s="10">
        <f>K6/J6-1</f>
        <v>3.9634146341463419</v>
      </c>
      <c r="P6" s="11">
        <v>3.44972654606647E-2</v>
      </c>
      <c r="Q6" s="11">
        <v>0.17165752846900043</v>
      </c>
    </row>
    <row r="7" spans="1:17" s="4" customFormat="1" ht="12.9" customHeight="1" x14ac:dyDescent="0.5">
      <c r="A7" s="4" t="s">
        <v>1035</v>
      </c>
      <c r="C7" s="4">
        <v>2990</v>
      </c>
      <c r="D7" s="4" t="s">
        <v>1036</v>
      </c>
      <c r="E7" s="4" t="s">
        <v>183</v>
      </c>
      <c r="F7" s="4" t="s">
        <v>1037</v>
      </c>
      <c r="G7" s="4" t="s">
        <v>1038</v>
      </c>
      <c r="H7" s="4" t="s">
        <v>19</v>
      </c>
      <c r="I7" s="4" t="s">
        <v>20</v>
      </c>
      <c r="J7" s="9">
        <v>10105</v>
      </c>
      <c r="K7" s="9">
        <v>8320</v>
      </c>
      <c r="M7" s="9">
        <f>K7-J7</f>
        <v>-1785</v>
      </c>
      <c r="N7" s="10">
        <f>K7/J7-1</f>
        <v>-0.17664522513607128</v>
      </c>
      <c r="P7" s="11">
        <v>0.85023138409760202</v>
      </c>
      <c r="Q7" s="11">
        <v>0.70181358076760858</v>
      </c>
    </row>
    <row r="8" spans="1:17" s="4" customFormat="1" ht="12.9" customHeight="1" x14ac:dyDescent="0.5">
      <c r="A8" s="4" t="s">
        <v>1039</v>
      </c>
      <c r="C8" s="4">
        <v>2988</v>
      </c>
      <c r="D8" s="4" t="s">
        <v>1040</v>
      </c>
      <c r="E8" s="4" t="s">
        <v>183</v>
      </c>
      <c r="F8" s="4" t="s">
        <v>1041</v>
      </c>
      <c r="G8" s="4" t="s">
        <v>1040</v>
      </c>
      <c r="H8" s="4" t="s">
        <v>19</v>
      </c>
      <c r="I8" s="4" t="s">
        <v>20</v>
      </c>
      <c r="J8" s="9">
        <v>40</v>
      </c>
      <c r="K8" s="9">
        <v>10</v>
      </c>
      <c r="M8" s="9">
        <f>K8-J8</f>
        <v>-30</v>
      </c>
      <c r="N8" s="10">
        <f>K8/J8-1</f>
        <v>-0.75</v>
      </c>
      <c r="P8" s="11">
        <v>3.3655868742111907E-3</v>
      </c>
      <c r="Q8" s="11">
        <v>8.4352593842260647E-4</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6190</v>
      </c>
      <c r="K10" s="6">
        <v>6130</v>
      </c>
      <c r="M10" s="6">
        <f>K10-J10</f>
        <v>-60</v>
      </c>
      <c r="N10" s="7">
        <f>K10/J10-1</f>
        <v>-9.6930533117932649E-3</v>
      </c>
      <c r="P10" s="8">
        <v>0.52082456878418171</v>
      </c>
      <c r="Q10" s="8">
        <v>0.51708140025305782</v>
      </c>
    </row>
    <row r="11" spans="1:17" s="4" customFormat="1" ht="12.9" customHeight="1" x14ac:dyDescent="0.5">
      <c r="A11" s="4" t="s">
        <v>1029</v>
      </c>
      <c r="C11" s="4">
        <v>2994</v>
      </c>
      <c r="D11" s="4" t="s">
        <v>1044</v>
      </c>
      <c r="E11" s="4" t="s">
        <v>183</v>
      </c>
      <c r="F11" s="4" t="s">
        <v>1031</v>
      </c>
      <c r="G11" s="4" t="s">
        <v>1030</v>
      </c>
      <c r="H11" s="4" t="s">
        <v>19</v>
      </c>
      <c r="I11" s="4" t="s">
        <v>96</v>
      </c>
      <c r="J11" s="9">
        <v>1070</v>
      </c>
      <c r="K11" s="9">
        <v>1185</v>
      </c>
      <c r="M11" s="9">
        <f>K11-J11</f>
        <v>115</v>
      </c>
      <c r="N11" s="10">
        <f>K11/J11-1</f>
        <v>0.10747663551401865</v>
      </c>
      <c r="P11" s="11">
        <v>9.0029448885149355E-2</v>
      </c>
      <c r="Q11" s="11">
        <v>9.9957823703078874E-2</v>
      </c>
    </row>
    <row r="12" spans="1:17" s="4" customFormat="1" ht="12.9" customHeight="1" x14ac:dyDescent="0.5">
      <c r="A12" s="4" t="s">
        <v>1032</v>
      </c>
      <c r="C12" s="4">
        <v>2992</v>
      </c>
      <c r="D12" s="4" t="s">
        <v>1045</v>
      </c>
      <c r="E12" s="4" t="s">
        <v>183</v>
      </c>
      <c r="F12" s="4" t="s">
        <v>1034</v>
      </c>
      <c r="G12" s="4" t="s">
        <v>1033</v>
      </c>
      <c r="H12" s="4" t="s">
        <v>19</v>
      </c>
      <c r="I12" s="4" t="s">
        <v>96</v>
      </c>
      <c r="J12" s="9">
        <v>190</v>
      </c>
      <c r="K12" s="9">
        <v>845</v>
      </c>
      <c r="M12" s="9">
        <f>K12-J12</f>
        <v>655</v>
      </c>
      <c r="N12" s="10">
        <f>K12/J12-1</f>
        <v>3.4473684210526319</v>
      </c>
      <c r="P12" s="11">
        <v>1.5986537652503154E-2</v>
      </c>
      <c r="Q12" s="11">
        <v>7.1277941796710251E-2</v>
      </c>
    </row>
    <row r="13" spans="1:17" s="4" customFormat="1" ht="12.9" customHeight="1" x14ac:dyDescent="0.5">
      <c r="A13" s="4" t="s">
        <v>1035</v>
      </c>
      <c r="C13" s="4">
        <v>2995</v>
      </c>
      <c r="D13" s="4" t="s">
        <v>1046</v>
      </c>
      <c r="E13" s="4" t="s">
        <v>183</v>
      </c>
      <c r="F13" s="4" t="s">
        <v>1037</v>
      </c>
      <c r="G13" s="4" t="s">
        <v>1038</v>
      </c>
      <c r="H13" s="4" t="s">
        <v>19</v>
      </c>
      <c r="I13" s="4" t="s">
        <v>96</v>
      </c>
      <c r="J13" s="9">
        <v>4895</v>
      </c>
      <c r="K13" s="9">
        <v>4090</v>
      </c>
      <c r="M13" s="9">
        <f>K13-J13</f>
        <v>-805</v>
      </c>
      <c r="N13" s="10">
        <f>K13/J13-1</f>
        <v>-0.16445352400408575</v>
      </c>
      <c r="P13" s="11">
        <v>0.41186369373159443</v>
      </c>
      <c r="Q13" s="11">
        <v>0.34500210881484605</v>
      </c>
    </row>
    <row r="14" spans="1:17" s="4" customFormat="1" ht="12.9" customHeight="1" x14ac:dyDescent="0.5">
      <c r="A14" s="4" t="s">
        <v>1039</v>
      </c>
      <c r="C14" s="4">
        <v>2993</v>
      </c>
      <c r="D14" s="4" t="s">
        <v>1047</v>
      </c>
      <c r="E14" s="4" t="s">
        <v>183</v>
      </c>
      <c r="F14" s="4" t="s">
        <v>1041</v>
      </c>
      <c r="G14" s="4" t="s">
        <v>1040</v>
      </c>
      <c r="H14" s="4" t="s">
        <v>19</v>
      </c>
      <c r="I14" s="4" t="s">
        <v>96</v>
      </c>
      <c r="J14" s="9">
        <v>35</v>
      </c>
      <c r="K14" s="9">
        <v>10</v>
      </c>
      <c r="M14" s="9">
        <f>K14-J14</f>
        <v>-25</v>
      </c>
      <c r="N14" s="10">
        <f>K14/J14-1</f>
        <v>-0.7142857142857143</v>
      </c>
      <c r="P14" s="11">
        <v>2.944888514934792E-3</v>
      </c>
      <c r="Q14" s="11">
        <v>8.4352593842260647E-4</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5690</v>
      </c>
      <c r="K16" s="6">
        <v>5730</v>
      </c>
      <c r="M16" s="6">
        <f>K16-J16</f>
        <v>40</v>
      </c>
      <c r="N16" s="7">
        <f>K16/J16-1</f>
        <v>7.0298769771528491E-3</v>
      </c>
      <c r="P16" s="8">
        <v>0.47875473285654185</v>
      </c>
      <c r="Q16" s="8">
        <v>0.48334036271615355</v>
      </c>
    </row>
    <row r="17" spans="1:17" s="4" customFormat="1" ht="12.9" customHeight="1" x14ac:dyDescent="0.5">
      <c r="A17" s="4" t="s">
        <v>1029</v>
      </c>
      <c r="C17" s="4">
        <v>2999</v>
      </c>
      <c r="D17" s="4" t="s">
        <v>1044</v>
      </c>
      <c r="E17" s="4" t="s">
        <v>183</v>
      </c>
      <c r="F17" s="4" t="s">
        <v>1031</v>
      </c>
      <c r="G17" s="4" t="s">
        <v>1030</v>
      </c>
      <c r="H17" s="4" t="s">
        <v>19</v>
      </c>
      <c r="I17" s="4" t="s">
        <v>105</v>
      </c>
      <c r="J17" s="9">
        <v>260</v>
      </c>
      <c r="K17" s="9">
        <v>310</v>
      </c>
      <c r="M17" s="9">
        <f>K17-J17</f>
        <v>50</v>
      </c>
      <c r="N17" s="10">
        <f>K17/J17-1</f>
        <v>0.19230769230769229</v>
      </c>
      <c r="P17" s="11">
        <v>2.1876314682372739E-2</v>
      </c>
      <c r="Q17" s="11">
        <v>2.6149304091100802E-2</v>
      </c>
    </row>
    <row r="18" spans="1:17" s="4" customFormat="1" ht="12.9" customHeight="1" x14ac:dyDescent="0.5">
      <c r="A18" s="4" t="s">
        <v>1032</v>
      </c>
      <c r="C18" s="4">
        <v>2997</v>
      </c>
      <c r="D18" s="4" t="s">
        <v>1045</v>
      </c>
      <c r="E18" s="4" t="s">
        <v>183</v>
      </c>
      <c r="F18" s="4" t="s">
        <v>1034</v>
      </c>
      <c r="G18" s="4" t="s">
        <v>1033</v>
      </c>
      <c r="H18" s="4" t="s">
        <v>19</v>
      </c>
      <c r="I18" s="4" t="s">
        <v>105</v>
      </c>
      <c r="J18" s="9">
        <v>225</v>
      </c>
      <c r="K18" s="9">
        <v>1185</v>
      </c>
      <c r="M18" s="9">
        <f>K18-J18</f>
        <v>960</v>
      </c>
      <c r="N18" s="10">
        <f>K18/J18-1</f>
        <v>4.2666666666666666</v>
      </c>
      <c r="P18" s="11">
        <v>1.8931426167437947E-2</v>
      </c>
      <c r="Q18" s="11">
        <v>9.9957823703078874E-2</v>
      </c>
    </row>
    <row r="19" spans="1:17" s="4" customFormat="1" ht="12.9" customHeight="1" x14ac:dyDescent="0.5">
      <c r="A19" s="4" t="s">
        <v>1035</v>
      </c>
      <c r="C19" s="4">
        <v>3000</v>
      </c>
      <c r="D19" s="4" t="s">
        <v>1046</v>
      </c>
      <c r="E19" s="4" t="s">
        <v>183</v>
      </c>
      <c r="F19" s="4" t="s">
        <v>1037</v>
      </c>
      <c r="G19" s="4" t="s">
        <v>1038</v>
      </c>
      <c r="H19" s="4" t="s">
        <v>19</v>
      </c>
      <c r="I19" s="4" t="s">
        <v>105</v>
      </c>
      <c r="J19" s="9">
        <v>5205</v>
      </c>
      <c r="K19" s="9">
        <v>4230</v>
      </c>
      <c r="M19" s="9">
        <f>K19-J19</f>
        <v>-975</v>
      </c>
      <c r="N19" s="10">
        <f>K19/J19-1</f>
        <v>-0.18731988472622474</v>
      </c>
      <c r="P19" s="11">
        <v>0.43794699200673115</v>
      </c>
      <c r="Q19" s="11">
        <v>0.35681147195276253</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11430</v>
      </c>
      <c r="K23" s="6">
        <v>9815</v>
      </c>
      <c r="M23" s="6">
        <f>K23-J23</f>
        <v>-1615</v>
      </c>
      <c r="N23" s="7">
        <f>K23/J23-1</f>
        <v>-0.1412948381452318</v>
      </c>
    </row>
    <row r="24" spans="1:17" s="4" customFormat="1" ht="12.9" customHeight="1" x14ac:dyDescent="0.5">
      <c r="A24" s="4" t="s">
        <v>1055</v>
      </c>
      <c r="C24" s="4">
        <v>3017</v>
      </c>
      <c r="D24" s="4" t="s">
        <v>1056</v>
      </c>
      <c r="E24" s="4" t="s">
        <v>183</v>
      </c>
      <c r="F24" s="4" t="s">
        <v>1057</v>
      </c>
      <c r="G24" s="4" t="s">
        <v>1058</v>
      </c>
      <c r="H24" s="4" t="s">
        <v>19</v>
      </c>
      <c r="I24" s="4" t="s">
        <v>20</v>
      </c>
      <c r="J24" s="9">
        <v>8970</v>
      </c>
      <c r="K24" s="9">
        <v>7900</v>
      </c>
      <c r="M24" s="9">
        <f>K24-J24</f>
        <v>-1070</v>
      </c>
      <c r="N24" s="10">
        <f>K24/J24-1</f>
        <v>-0.11928651059085837</v>
      </c>
      <c r="P24" s="11">
        <v>0.78477690288713908</v>
      </c>
      <c r="Q24" s="11">
        <v>0.80489047376464595</v>
      </c>
    </row>
    <row r="25" spans="1:17" s="4" customFormat="1" ht="12.9" customHeight="1" x14ac:dyDescent="0.5">
      <c r="A25" s="4" t="s">
        <v>1059</v>
      </c>
      <c r="C25" s="4">
        <v>3018</v>
      </c>
      <c r="D25" s="4" t="s">
        <v>1060</v>
      </c>
      <c r="E25" s="4" t="s">
        <v>183</v>
      </c>
      <c r="F25" s="4" t="s">
        <v>1061</v>
      </c>
      <c r="G25" s="4" t="s">
        <v>1062</v>
      </c>
      <c r="H25" s="4" t="s">
        <v>19</v>
      </c>
      <c r="I25" s="4" t="s">
        <v>20</v>
      </c>
      <c r="J25" s="9">
        <v>750</v>
      </c>
      <c r="K25" s="9">
        <v>725</v>
      </c>
      <c r="M25" s="9">
        <f>K25-J25</f>
        <v>-25</v>
      </c>
      <c r="N25" s="10">
        <f>K25/J25-1</f>
        <v>-3.3333333333333326E-2</v>
      </c>
      <c r="P25" s="11">
        <v>6.5616797900262466E-2</v>
      </c>
      <c r="Q25" s="11">
        <v>7.3866530820173207E-2</v>
      </c>
    </row>
    <row r="26" spans="1:17" s="4" customFormat="1" ht="12.9" customHeight="1" x14ac:dyDescent="0.5">
      <c r="A26" s="4" t="s">
        <v>1063</v>
      </c>
      <c r="C26" s="4">
        <v>3019</v>
      </c>
      <c r="D26" s="4" t="s">
        <v>1064</v>
      </c>
      <c r="E26" s="4" t="s">
        <v>183</v>
      </c>
      <c r="F26" s="4" t="s">
        <v>1065</v>
      </c>
      <c r="G26" s="4" t="s">
        <v>1064</v>
      </c>
      <c r="H26" s="4" t="s">
        <v>19</v>
      </c>
      <c r="I26" s="4" t="s">
        <v>20</v>
      </c>
      <c r="J26" s="9">
        <v>1340</v>
      </c>
      <c r="K26" s="9">
        <v>710</v>
      </c>
      <c r="M26" s="9">
        <f>K26-J26</f>
        <v>-630</v>
      </c>
      <c r="N26" s="10">
        <f>K26/J26-1</f>
        <v>-0.47014925373134331</v>
      </c>
      <c r="P26" s="11">
        <v>0.11723534558180228</v>
      </c>
      <c r="Q26" s="11">
        <v>7.233825776872134E-2</v>
      </c>
    </row>
    <row r="27" spans="1:17" s="4" customFormat="1" ht="12.9" customHeight="1" x14ac:dyDescent="0.5">
      <c r="A27" s="4" t="s">
        <v>1066</v>
      </c>
      <c r="C27" s="4">
        <v>3020</v>
      </c>
      <c r="D27" s="4" t="s">
        <v>1067</v>
      </c>
      <c r="E27" s="4" t="s">
        <v>183</v>
      </c>
      <c r="F27" s="4" t="s">
        <v>1068</v>
      </c>
      <c r="G27" s="4" t="s">
        <v>1067</v>
      </c>
      <c r="H27" s="4" t="s">
        <v>19</v>
      </c>
      <c r="I27" s="4" t="s">
        <v>20</v>
      </c>
      <c r="J27" s="9">
        <v>200</v>
      </c>
      <c r="K27" s="9">
        <v>240</v>
      </c>
      <c r="M27" s="9">
        <f>K27-J27</f>
        <v>40</v>
      </c>
      <c r="N27" s="10">
        <f>K27/J27-1</f>
        <v>0.19999999999999996</v>
      </c>
      <c r="P27" s="11">
        <v>1.7497812773403325E-2</v>
      </c>
      <c r="Q27" s="11">
        <v>2.445236882322975E-2</v>
      </c>
    </row>
    <row r="28" spans="1:17" s="4" customFormat="1" ht="12.9" customHeight="1" x14ac:dyDescent="0.5">
      <c r="A28" s="4" t="s">
        <v>1069</v>
      </c>
      <c r="C28" s="4">
        <v>3021</v>
      </c>
      <c r="D28" s="4" t="s">
        <v>1070</v>
      </c>
      <c r="E28" s="4" t="s">
        <v>183</v>
      </c>
      <c r="F28" s="4" t="s">
        <v>1071</v>
      </c>
      <c r="G28" s="4" t="s">
        <v>1070</v>
      </c>
      <c r="H28" s="4" t="s">
        <v>19</v>
      </c>
      <c r="I28" s="4" t="s">
        <v>20</v>
      </c>
      <c r="J28" s="9">
        <v>80</v>
      </c>
      <c r="K28" s="9">
        <v>45</v>
      </c>
      <c r="M28" s="9">
        <f>K28-J28</f>
        <v>-35</v>
      </c>
      <c r="N28" s="10">
        <f>K28/J28-1</f>
        <v>-0.4375</v>
      </c>
      <c r="P28" s="11">
        <v>6.99912510936133E-3</v>
      </c>
      <c r="Q28" s="11">
        <v>4.5848191543555782E-3</v>
      </c>
    </row>
    <row r="29" spans="1:17" s="4" customFormat="1" ht="12.9" customHeight="1" x14ac:dyDescent="0.5">
      <c r="A29" s="4" t="s">
        <v>1072</v>
      </c>
      <c r="C29" s="4">
        <v>3022</v>
      </c>
      <c r="D29" s="4" t="s">
        <v>1073</v>
      </c>
      <c r="E29" s="4" t="s">
        <v>183</v>
      </c>
      <c r="F29" s="4" t="s">
        <v>1074</v>
      </c>
      <c r="G29" s="4" t="s">
        <v>1073</v>
      </c>
      <c r="H29" s="4" t="s">
        <v>19</v>
      </c>
      <c r="I29" s="4" t="s">
        <v>20</v>
      </c>
      <c r="J29" s="9">
        <v>85</v>
      </c>
      <c r="K29" s="9">
        <v>205</v>
      </c>
      <c r="M29" s="9">
        <f>K29-J29</f>
        <v>120</v>
      </c>
      <c r="N29" s="10">
        <f>K29/J29-1</f>
        <v>1.4117647058823528</v>
      </c>
      <c r="P29" s="11">
        <v>7.4365704286964126E-3</v>
      </c>
      <c r="Q29" s="11">
        <v>2.0886398369842078E-2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7500</v>
      </c>
      <c r="K33" s="6">
        <v>7555</v>
      </c>
      <c r="M33" s="6">
        <f>K33-J33</f>
        <v>55</v>
      </c>
      <c r="N33" s="7">
        <f>K33/J33-1</f>
        <v>7.3333333333334139E-3</v>
      </c>
    </row>
    <row r="34" spans="1:17" s="4" customFormat="1" ht="14.05" customHeight="1" x14ac:dyDescent="0.5">
      <c r="A34" s="4" t="s">
        <v>1084</v>
      </c>
      <c r="C34" s="4">
        <v>2811</v>
      </c>
      <c r="D34" s="4" t="s">
        <v>1081</v>
      </c>
      <c r="E34" s="4" t="s">
        <v>183</v>
      </c>
      <c r="F34" s="4" t="s">
        <v>1082</v>
      </c>
      <c r="G34" s="4" t="s">
        <v>1083</v>
      </c>
      <c r="H34" s="4" t="s">
        <v>19</v>
      </c>
      <c r="I34" s="4" t="s">
        <v>20</v>
      </c>
      <c r="J34" s="17">
        <v>52347</v>
      </c>
      <c r="K34" s="17">
        <v>58400</v>
      </c>
      <c r="M34" s="17">
        <f>K34-J34</f>
        <v>6053</v>
      </c>
      <c r="N34" s="10">
        <f>K34/J34-1</f>
        <v>0.11563222343209745</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4375</v>
      </c>
      <c r="K36" s="6">
        <v>4260</v>
      </c>
      <c r="M36" s="6">
        <f>K36-J36</f>
        <v>-115</v>
      </c>
      <c r="N36" s="7">
        <f>K36/J36-1</f>
        <v>-2.6285714285714246E-2</v>
      </c>
      <c r="P36" s="8">
        <v>0.58333333333333337</v>
      </c>
      <c r="Q36" s="8">
        <v>0.56386499007279944</v>
      </c>
    </row>
    <row r="37" spans="1:17" s="4" customFormat="1" ht="14.05" customHeight="1" x14ac:dyDescent="0.5">
      <c r="A37" s="4" t="s">
        <v>1084</v>
      </c>
      <c r="C37" s="4">
        <v>2815</v>
      </c>
      <c r="D37" s="4" t="s">
        <v>1087</v>
      </c>
      <c r="E37" s="4" t="s">
        <v>183</v>
      </c>
      <c r="F37" s="4" t="s">
        <v>1082</v>
      </c>
      <c r="G37" s="4" t="s">
        <v>1083</v>
      </c>
      <c r="H37" s="4" t="s">
        <v>19</v>
      </c>
      <c r="I37" s="4" t="s">
        <v>96</v>
      </c>
      <c r="J37" s="17">
        <v>57358</v>
      </c>
      <c r="K37" s="17">
        <v>63600</v>
      </c>
      <c r="M37" s="17">
        <f>K37-J37</f>
        <v>6242</v>
      </c>
      <c r="N37" s="10">
        <f>K37/J37-1</f>
        <v>0.10882527284772836</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3120</v>
      </c>
      <c r="K39" s="6">
        <v>3290</v>
      </c>
      <c r="M39" s="6">
        <f>K39-J39</f>
        <v>170</v>
      </c>
      <c r="N39" s="7">
        <f>K39/J39-1</f>
        <v>5.4487179487179516E-2</v>
      </c>
      <c r="P39" s="8">
        <v>0.41599999999999998</v>
      </c>
      <c r="Q39" s="8">
        <v>0.43547319655857047</v>
      </c>
    </row>
    <row r="40" spans="1:17" s="4" customFormat="1" ht="14.05" customHeight="1" x14ac:dyDescent="0.5">
      <c r="A40" s="4" t="s">
        <v>1084</v>
      </c>
      <c r="C40" s="4">
        <v>2819</v>
      </c>
      <c r="D40" s="4" t="s">
        <v>1087</v>
      </c>
      <c r="E40" s="4" t="s">
        <v>183</v>
      </c>
      <c r="F40" s="4" t="s">
        <v>1082</v>
      </c>
      <c r="G40" s="4" t="s">
        <v>1083</v>
      </c>
      <c r="H40" s="4" t="s">
        <v>19</v>
      </c>
      <c r="I40" s="4" t="s">
        <v>105</v>
      </c>
      <c r="J40" s="17">
        <v>46761</v>
      </c>
      <c r="K40" s="17">
        <v>53200</v>
      </c>
      <c r="M40" s="17">
        <f>K40-J40</f>
        <v>6439</v>
      </c>
      <c r="N40" s="10">
        <f>K40/J40-1</f>
        <v>0.13770022026902762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17140</v>
      </c>
      <c r="K4" s="6">
        <v>18065</v>
      </c>
      <c r="M4" s="6">
        <f>K4-J4</f>
        <v>925</v>
      </c>
      <c r="N4" s="7">
        <f>K4/J4-1</f>
        <v>5.3967327887981309E-2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39972</v>
      </c>
      <c r="K6" s="18">
        <v>44000</v>
      </c>
      <c r="M6" s="18">
        <f>K6-J6</f>
        <v>4028</v>
      </c>
      <c r="N6" s="7">
        <f>K6/J6-1</f>
        <v>0.10077053937756419</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8525</v>
      </c>
      <c r="K8" s="6">
        <v>8815</v>
      </c>
      <c r="M8" s="6">
        <f>K8-J8</f>
        <v>290</v>
      </c>
      <c r="N8" s="7">
        <f>K8/J8-1</f>
        <v>3.4017595307917814E-2</v>
      </c>
      <c r="P8" s="8">
        <v>0.49737456242707118</v>
      </c>
      <c r="Q8" s="8">
        <v>0.48796014392471632</v>
      </c>
    </row>
    <row r="9" spans="1:17" s="4" customFormat="1" ht="12.9" customHeight="1" x14ac:dyDescent="0.5">
      <c r="A9" s="4" t="s">
        <v>1099</v>
      </c>
      <c r="C9" s="4">
        <v>2550</v>
      </c>
      <c r="D9" s="4" t="s">
        <v>1100</v>
      </c>
      <c r="E9" s="4" t="s">
        <v>183</v>
      </c>
      <c r="F9" s="4" t="s">
        <v>1101</v>
      </c>
      <c r="G9" s="4" t="s">
        <v>1102</v>
      </c>
      <c r="H9" s="4" t="s">
        <v>19</v>
      </c>
      <c r="I9" s="4" t="s">
        <v>96</v>
      </c>
      <c r="J9" s="9">
        <v>685</v>
      </c>
      <c r="K9" s="9">
        <v>575</v>
      </c>
      <c r="M9" s="9">
        <f>K9-J9</f>
        <v>-110</v>
      </c>
      <c r="N9" s="10">
        <f>K9/J9-1</f>
        <v>-0.16058394160583944</v>
      </c>
      <c r="P9" s="11">
        <v>3.9964994165694281E-2</v>
      </c>
      <c r="Q9" s="11">
        <v>3.1829504566841957E-2</v>
      </c>
    </row>
    <row r="10" spans="1:17" s="4" customFormat="1" ht="12.9" customHeight="1" x14ac:dyDescent="0.5">
      <c r="A10" s="4" t="s">
        <v>1103</v>
      </c>
      <c r="C10" s="4">
        <v>2551</v>
      </c>
      <c r="D10" s="4" t="s">
        <v>1104</v>
      </c>
      <c r="E10" s="4" t="s">
        <v>183</v>
      </c>
      <c r="F10" s="4" t="s">
        <v>1105</v>
      </c>
      <c r="G10" s="4" t="s">
        <v>1106</v>
      </c>
      <c r="H10" s="4" t="s">
        <v>19</v>
      </c>
      <c r="I10" s="4" t="s">
        <v>96</v>
      </c>
      <c r="J10" s="9">
        <v>695</v>
      </c>
      <c r="K10" s="9">
        <v>605</v>
      </c>
      <c r="M10" s="9">
        <f>K10-J10</f>
        <v>-90</v>
      </c>
      <c r="N10" s="10">
        <f>K10/J10-1</f>
        <v>-0.12949640287769781</v>
      </c>
      <c r="P10" s="11">
        <v>4.0548424737456241E-2</v>
      </c>
      <c r="Q10" s="11">
        <v>3.3490174370329369E-2</v>
      </c>
    </row>
    <row r="11" spans="1:17" s="4" customFormat="1" ht="12.9" customHeight="1" x14ac:dyDescent="0.5">
      <c r="A11" s="4" t="s">
        <v>1107</v>
      </c>
      <c r="C11" s="4">
        <v>2552</v>
      </c>
      <c r="D11" s="4" t="s">
        <v>1108</v>
      </c>
      <c r="E11" s="4" t="s">
        <v>183</v>
      </c>
      <c r="F11" s="4" t="s">
        <v>1109</v>
      </c>
      <c r="G11" s="4" t="s">
        <v>1110</v>
      </c>
      <c r="H11" s="4" t="s">
        <v>19</v>
      </c>
      <c r="I11" s="4" t="s">
        <v>96</v>
      </c>
      <c r="J11" s="9">
        <v>885</v>
      </c>
      <c r="K11" s="9">
        <v>1005</v>
      </c>
      <c r="M11" s="9">
        <f>K11-J11</f>
        <v>120</v>
      </c>
      <c r="N11" s="10">
        <f>K11/J11-1</f>
        <v>0.13559322033898313</v>
      </c>
      <c r="P11" s="11">
        <v>5.163360560093349E-2</v>
      </c>
      <c r="Q11" s="11">
        <v>5.563243841682812E-2</v>
      </c>
    </row>
    <row r="12" spans="1:17" s="4" customFormat="1" ht="12.9" customHeight="1" x14ac:dyDescent="0.5">
      <c r="A12" s="4" t="s">
        <v>1111</v>
      </c>
      <c r="C12" s="4">
        <v>2553</v>
      </c>
      <c r="D12" s="4" t="s">
        <v>1112</v>
      </c>
      <c r="E12" s="4" t="s">
        <v>183</v>
      </c>
      <c r="F12" s="4" t="s">
        <v>1113</v>
      </c>
      <c r="G12" s="4" t="s">
        <v>1114</v>
      </c>
      <c r="H12" s="4" t="s">
        <v>19</v>
      </c>
      <c r="I12" s="4" t="s">
        <v>96</v>
      </c>
      <c r="J12" s="9">
        <v>1105</v>
      </c>
      <c r="K12" s="9">
        <v>1045</v>
      </c>
      <c r="M12" s="9">
        <f>K12-J12</f>
        <v>-60</v>
      </c>
      <c r="N12" s="10">
        <f>K12/J12-1</f>
        <v>-5.4298642533936681E-2</v>
      </c>
      <c r="P12" s="11">
        <v>6.4469078179696618E-2</v>
      </c>
      <c r="Q12" s="11">
        <v>5.7846664821477996E-2</v>
      </c>
    </row>
    <row r="13" spans="1:17" s="4" customFormat="1" ht="12.9" customHeight="1" x14ac:dyDescent="0.5">
      <c r="A13" s="4" t="s">
        <v>1115</v>
      </c>
      <c r="C13" s="4">
        <v>2554</v>
      </c>
      <c r="D13" s="4" t="s">
        <v>1116</v>
      </c>
      <c r="E13" s="4" t="s">
        <v>183</v>
      </c>
      <c r="F13" s="4" t="s">
        <v>1117</v>
      </c>
      <c r="G13" s="4" t="s">
        <v>1118</v>
      </c>
      <c r="H13" s="4" t="s">
        <v>19</v>
      </c>
      <c r="I13" s="4" t="s">
        <v>96</v>
      </c>
      <c r="J13" s="9">
        <v>1210</v>
      </c>
      <c r="K13" s="9">
        <v>1135</v>
      </c>
      <c r="M13" s="9">
        <f>K13-J13</f>
        <v>-75</v>
      </c>
      <c r="N13" s="10">
        <f>K13/J13-1</f>
        <v>-6.1983471074380181E-2</v>
      </c>
      <c r="P13" s="11">
        <v>7.0595099183197202E-2</v>
      </c>
      <c r="Q13" s="11">
        <v>6.2828674231940218E-2</v>
      </c>
    </row>
    <row r="14" spans="1:17" s="4" customFormat="1" ht="12.9" customHeight="1" x14ac:dyDescent="0.5">
      <c r="A14" s="4" t="s">
        <v>1119</v>
      </c>
      <c r="C14" s="4">
        <v>2555</v>
      </c>
      <c r="D14" s="4" t="s">
        <v>1120</v>
      </c>
      <c r="E14" s="4" t="s">
        <v>183</v>
      </c>
      <c r="F14" s="4" t="s">
        <v>1121</v>
      </c>
      <c r="G14" s="4" t="s">
        <v>1122</v>
      </c>
      <c r="H14" s="4" t="s">
        <v>19</v>
      </c>
      <c r="I14" s="4" t="s">
        <v>96</v>
      </c>
      <c r="J14" s="9">
        <v>1200</v>
      </c>
      <c r="K14" s="9">
        <v>1070</v>
      </c>
      <c r="M14" s="9">
        <f>K14-J14</f>
        <v>-130</v>
      </c>
      <c r="N14" s="10">
        <f>K14/J14-1</f>
        <v>-0.10833333333333328</v>
      </c>
      <c r="P14" s="11">
        <v>7.0011668611435235E-2</v>
      </c>
      <c r="Q14" s="11">
        <v>5.9230556324384169E-2</v>
      </c>
    </row>
    <row r="15" spans="1:17" s="4" customFormat="1" ht="12.9" customHeight="1" x14ac:dyDescent="0.5">
      <c r="A15" s="4" t="s">
        <v>1123</v>
      </c>
      <c r="C15" s="4">
        <v>2556</v>
      </c>
      <c r="D15" s="4" t="s">
        <v>1124</v>
      </c>
      <c r="E15" s="4" t="s">
        <v>183</v>
      </c>
      <c r="F15" s="4" t="s">
        <v>1125</v>
      </c>
      <c r="G15" s="4" t="s">
        <v>1126</v>
      </c>
      <c r="H15" s="4" t="s">
        <v>19</v>
      </c>
      <c r="I15" s="4" t="s">
        <v>96</v>
      </c>
      <c r="J15" s="9">
        <v>795</v>
      </c>
      <c r="K15" s="9">
        <v>900</v>
      </c>
      <c r="M15" s="9">
        <f>K15-J15</f>
        <v>105</v>
      </c>
      <c r="N15" s="10">
        <f>K15/J15-1</f>
        <v>0.13207547169811318</v>
      </c>
      <c r="P15" s="11">
        <v>4.6382730455075849E-2</v>
      </c>
      <c r="Q15" s="11">
        <v>4.9820094104622195E-2</v>
      </c>
    </row>
    <row r="16" spans="1:17" s="4" customFormat="1" ht="12.9" customHeight="1" x14ac:dyDescent="0.5">
      <c r="A16" s="4" t="s">
        <v>1127</v>
      </c>
      <c r="C16" s="4">
        <v>2557</v>
      </c>
      <c r="D16" s="4" t="s">
        <v>1128</v>
      </c>
      <c r="E16" s="4" t="s">
        <v>183</v>
      </c>
      <c r="F16" s="4" t="s">
        <v>1129</v>
      </c>
      <c r="G16" s="4" t="s">
        <v>1130</v>
      </c>
      <c r="H16" s="4" t="s">
        <v>19</v>
      </c>
      <c r="I16" s="4" t="s">
        <v>96</v>
      </c>
      <c r="J16" s="9">
        <v>675</v>
      </c>
      <c r="K16" s="9">
        <v>700</v>
      </c>
      <c r="M16" s="9">
        <f>K16-J16</f>
        <v>25</v>
      </c>
      <c r="N16" s="10">
        <f>K16/J16-1</f>
        <v>3.7037037037036979E-2</v>
      </c>
      <c r="P16" s="11">
        <v>3.9381563593932321E-2</v>
      </c>
      <c r="Q16" s="11">
        <v>3.8748962081372823E-2</v>
      </c>
    </row>
    <row r="17" spans="1:17" s="4" customFormat="1" ht="12.9" customHeight="1" x14ac:dyDescent="0.5">
      <c r="A17" s="4" t="s">
        <v>1131</v>
      </c>
      <c r="C17" s="4">
        <v>2558</v>
      </c>
      <c r="D17" s="4" t="s">
        <v>1132</v>
      </c>
      <c r="E17" s="4" t="s">
        <v>183</v>
      </c>
      <c r="F17" s="4" t="s">
        <v>1133</v>
      </c>
      <c r="G17" s="4" t="s">
        <v>1134</v>
      </c>
      <c r="H17" s="4" t="s">
        <v>19</v>
      </c>
      <c r="I17" s="4" t="s">
        <v>96</v>
      </c>
      <c r="J17" s="9">
        <v>430</v>
      </c>
      <c r="K17" s="9">
        <v>580</v>
      </c>
      <c r="M17" s="9">
        <f>K17-J17</f>
        <v>150</v>
      </c>
      <c r="N17" s="10">
        <f>K17/J17-1</f>
        <v>0.34883720930232553</v>
      </c>
      <c r="P17" s="11">
        <v>2.5087514585764293E-2</v>
      </c>
      <c r="Q17" s="11">
        <v>3.2106282867423196E-2</v>
      </c>
    </row>
    <row r="18" spans="1:17" s="4" customFormat="1" ht="12.9" customHeight="1" x14ac:dyDescent="0.5">
      <c r="A18" s="4" t="s">
        <v>1135</v>
      </c>
      <c r="C18" s="4">
        <v>2559</v>
      </c>
      <c r="D18" s="4" t="s">
        <v>1136</v>
      </c>
      <c r="E18" s="4" t="s">
        <v>183</v>
      </c>
      <c r="F18" s="4" t="s">
        <v>1137</v>
      </c>
      <c r="G18" s="4" t="s">
        <v>1138</v>
      </c>
      <c r="H18" s="4" t="s">
        <v>19</v>
      </c>
      <c r="I18" s="4" t="s">
        <v>96</v>
      </c>
      <c r="J18" s="9">
        <v>200</v>
      </c>
      <c r="K18" s="9">
        <v>370</v>
      </c>
      <c r="M18" s="9">
        <f>K18-J18</f>
        <v>170</v>
      </c>
      <c r="N18" s="10">
        <f>K18/J18-1</f>
        <v>0.85000000000000009</v>
      </c>
      <c r="P18" s="11">
        <v>1.1668611435239206E-2</v>
      </c>
      <c r="Q18" s="11">
        <v>2.0481594243011349E-2</v>
      </c>
    </row>
    <row r="19" spans="1:17" s="4" customFormat="1" ht="12.9" customHeight="1" x14ac:dyDescent="0.5">
      <c r="A19" s="4" t="s">
        <v>1139</v>
      </c>
      <c r="C19" s="4">
        <v>2560</v>
      </c>
      <c r="D19" s="4" t="s">
        <v>1140</v>
      </c>
      <c r="E19" s="4" t="s">
        <v>183</v>
      </c>
      <c r="F19" s="4" t="s">
        <v>1141</v>
      </c>
      <c r="G19" s="4" t="s">
        <v>1142</v>
      </c>
      <c r="H19" s="4" t="s">
        <v>19</v>
      </c>
      <c r="I19" s="4" t="s">
        <v>96</v>
      </c>
      <c r="J19" s="9">
        <v>640</v>
      </c>
      <c r="K19" s="9">
        <v>835</v>
      </c>
      <c r="M19" s="9">
        <f>K19-J19</f>
        <v>195</v>
      </c>
      <c r="N19" s="10">
        <f>K19/J19-1</f>
        <v>0.3046875</v>
      </c>
      <c r="P19" s="11">
        <v>3.7339556592765458E-2</v>
      </c>
      <c r="Q19" s="11">
        <v>4.6221976197066153E-2</v>
      </c>
    </row>
    <row r="20" spans="1:17" s="4" customFormat="1" ht="12.9" customHeight="1" x14ac:dyDescent="0.5">
      <c r="A20" s="4" t="s">
        <v>1143</v>
      </c>
      <c r="C20" s="4">
        <v>2561</v>
      </c>
      <c r="D20" s="4" t="s">
        <v>1144</v>
      </c>
      <c r="E20" s="4" t="s">
        <v>183</v>
      </c>
      <c r="F20" s="4" t="s">
        <v>1145</v>
      </c>
      <c r="G20" s="4" t="s">
        <v>1143</v>
      </c>
      <c r="H20" s="4" t="s">
        <v>19</v>
      </c>
      <c r="I20" s="4" t="s">
        <v>96</v>
      </c>
      <c r="J20" s="9">
        <v>535</v>
      </c>
      <c r="K20" s="9">
        <v>675</v>
      </c>
      <c r="M20" s="9">
        <f>K20-J20</f>
        <v>140</v>
      </c>
      <c r="N20" s="10">
        <f>K20/J20-1</f>
        <v>0.26168224299065423</v>
      </c>
      <c r="P20" s="11">
        <v>3.1213535589264877E-2</v>
      </c>
      <c r="Q20" s="11">
        <v>3.736507057846665E-2</v>
      </c>
    </row>
    <row r="21" spans="1:17" s="4" customFormat="1" ht="12.9" customHeight="1" x14ac:dyDescent="0.5">
      <c r="A21" s="4" t="s">
        <v>1146</v>
      </c>
      <c r="C21" s="4">
        <v>2562</v>
      </c>
      <c r="D21" s="4" t="s">
        <v>1147</v>
      </c>
      <c r="E21" s="4" t="s">
        <v>183</v>
      </c>
      <c r="F21" s="4" t="s">
        <v>1148</v>
      </c>
      <c r="G21" s="4" t="s">
        <v>1146</v>
      </c>
      <c r="H21" s="4" t="s">
        <v>19</v>
      </c>
      <c r="I21" s="4" t="s">
        <v>96</v>
      </c>
      <c r="J21" s="9">
        <v>100</v>
      </c>
      <c r="K21" s="9">
        <v>160</v>
      </c>
      <c r="M21" s="9">
        <f>K21-J21</f>
        <v>60</v>
      </c>
      <c r="N21" s="10">
        <f>K21/J21-1</f>
        <v>0.60000000000000009</v>
      </c>
      <c r="P21" s="11">
        <v>5.8343057176196032E-3</v>
      </c>
      <c r="Q21" s="11">
        <v>8.8569056185995015E-3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47485</v>
      </c>
      <c r="K23" s="18">
        <v>50800</v>
      </c>
      <c r="M23" s="18">
        <f>K23-J23</f>
        <v>3315</v>
      </c>
      <c r="N23" s="7">
        <f>K23/J23-1</f>
        <v>6.9811519427187552E-2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8615</v>
      </c>
      <c r="K26" s="6">
        <v>9250</v>
      </c>
      <c r="M26" s="6">
        <f>K26-J26</f>
        <v>635</v>
      </c>
      <c r="N26" s="7">
        <f>K26/J26-1</f>
        <v>7.3708647707486863E-2</v>
      </c>
      <c r="P26" s="8">
        <v>0.50262543757292877</v>
      </c>
      <c r="Q26" s="8">
        <v>0.51203985607528368</v>
      </c>
    </row>
    <row r="27" spans="1:17" s="4" customFormat="1" ht="12.9" customHeight="1" x14ac:dyDescent="0.5">
      <c r="A27" s="4" t="s">
        <v>1099</v>
      </c>
      <c r="C27" s="4">
        <v>2567</v>
      </c>
      <c r="D27" s="4" t="s">
        <v>1100</v>
      </c>
      <c r="E27" s="4" t="s">
        <v>183</v>
      </c>
      <c r="F27" s="4" t="s">
        <v>1101</v>
      </c>
      <c r="G27" s="4" t="s">
        <v>1102</v>
      </c>
      <c r="H27" s="4" t="s">
        <v>19</v>
      </c>
      <c r="I27" s="4" t="s">
        <v>105</v>
      </c>
      <c r="J27" s="9">
        <v>1135</v>
      </c>
      <c r="K27" s="9">
        <v>830</v>
      </c>
      <c r="M27" s="9">
        <f>K27-J27</f>
        <v>-305</v>
      </c>
      <c r="N27" s="10">
        <f>K27/J27-1</f>
        <v>-0.2687224669603524</v>
      </c>
      <c r="P27" s="11">
        <v>6.6219369894982491E-2</v>
      </c>
      <c r="Q27" s="11">
        <v>4.5945197896484914E-2</v>
      </c>
    </row>
    <row r="28" spans="1:17" s="4" customFormat="1" ht="12.9" customHeight="1" x14ac:dyDescent="0.5">
      <c r="A28" s="4" t="s">
        <v>1103</v>
      </c>
      <c r="C28" s="4">
        <v>2568</v>
      </c>
      <c r="D28" s="4" t="s">
        <v>1104</v>
      </c>
      <c r="E28" s="4" t="s">
        <v>183</v>
      </c>
      <c r="F28" s="4" t="s">
        <v>1105</v>
      </c>
      <c r="G28" s="4" t="s">
        <v>1106</v>
      </c>
      <c r="H28" s="4" t="s">
        <v>19</v>
      </c>
      <c r="I28" s="4" t="s">
        <v>105</v>
      </c>
      <c r="J28" s="9">
        <v>1500</v>
      </c>
      <c r="K28" s="9">
        <v>1215</v>
      </c>
      <c r="M28" s="9">
        <f>K28-J28</f>
        <v>-285</v>
      </c>
      <c r="N28" s="10">
        <f>K28/J28-1</f>
        <v>-0.18999999999999995</v>
      </c>
      <c r="P28" s="11">
        <v>8.7514585764294051E-2</v>
      </c>
      <c r="Q28" s="11">
        <v>6.725712704123997E-2</v>
      </c>
    </row>
    <row r="29" spans="1:17" s="4" customFormat="1" ht="12.9" customHeight="1" x14ac:dyDescent="0.5">
      <c r="A29" s="4" t="s">
        <v>1107</v>
      </c>
      <c r="C29" s="4">
        <v>2569</v>
      </c>
      <c r="D29" s="4" t="s">
        <v>1108</v>
      </c>
      <c r="E29" s="4" t="s">
        <v>183</v>
      </c>
      <c r="F29" s="4" t="s">
        <v>1109</v>
      </c>
      <c r="G29" s="4" t="s">
        <v>1110</v>
      </c>
      <c r="H29" s="4" t="s">
        <v>19</v>
      </c>
      <c r="I29" s="4" t="s">
        <v>105</v>
      </c>
      <c r="J29" s="9">
        <v>1360</v>
      </c>
      <c r="K29" s="9">
        <v>1470</v>
      </c>
      <c r="M29" s="9">
        <f>K29-J29</f>
        <v>110</v>
      </c>
      <c r="N29" s="10">
        <f>K29/J29-1</f>
        <v>8.0882352941176405E-2</v>
      </c>
      <c r="P29" s="11">
        <v>7.934655775962661E-2</v>
      </c>
      <c r="Q29" s="11">
        <v>8.137282037088292E-2</v>
      </c>
    </row>
    <row r="30" spans="1:17" s="4" customFormat="1" ht="12.9" customHeight="1" x14ac:dyDescent="0.5">
      <c r="A30" s="4" t="s">
        <v>1111</v>
      </c>
      <c r="C30" s="4">
        <v>2570</v>
      </c>
      <c r="D30" s="4" t="s">
        <v>1112</v>
      </c>
      <c r="E30" s="4" t="s">
        <v>183</v>
      </c>
      <c r="F30" s="4" t="s">
        <v>1113</v>
      </c>
      <c r="G30" s="4" t="s">
        <v>1114</v>
      </c>
      <c r="H30" s="4" t="s">
        <v>19</v>
      </c>
      <c r="I30" s="4" t="s">
        <v>105</v>
      </c>
      <c r="J30" s="9">
        <v>1225</v>
      </c>
      <c r="K30" s="9">
        <v>1350</v>
      </c>
      <c r="M30" s="9">
        <f>K30-J30</f>
        <v>125</v>
      </c>
      <c r="N30" s="10">
        <f>K30/J30-1</f>
        <v>0.1020408163265305</v>
      </c>
      <c r="P30" s="11">
        <v>7.1470245040840139E-2</v>
      </c>
      <c r="Q30" s="11">
        <v>7.47301411569333E-2</v>
      </c>
    </row>
    <row r="31" spans="1:17" s="4" customFormat="1" ht="12.9" customHeight="1" x14ac:dyDescent="0.5">
      <c r="A31" s="4" t="s">
        <v>1115</v>
      </c>
      <c r="C31" s="4">
        <v>2571</v>
      </c>
      <c r="D31" s="4" t="s">
        <v>1116</v>
      </c>
      <c r="E31" s="4" t="s">
        <v>183</v>
      </c>
      <c r="F31" s="4" t="s">
        <v>1117</v>
      </c>
      <c r="G31" s="4" t="s">
        <v>1118</v>
      </c>
      <c r="H31" s="4" t="s">
        <v>19</v>
      </c>
      <c r="I31" s="4" t="s">
        <v>105</v>
      </c>
      <c r="J31" s="9">
        <v>1195</v>
      </c>
      <c r="K31" s="9">
        <v>1235</v>
      </c>
      <c r="M31" s="9">
        <f>K31-J31</f>
        <v>40</v>
      </c>
      <c r="N31" s="10">
        <f>K31/J31-1</f>
        <v>3.3472803347280422E-2</v>
      </c>
      <c r="P31" s="11">
        <v>6.9719953325554265E-2</v>
      </c>
      <c r="Q31" s="11">
        <v>6.8364240243564911E-2</v>
      </c>
    </row>
    <row r="32" spans="1:17" s="4" customFormat="1" ht="12.9" customHeight="1" x14ac:dyDescent="0.5">
      <c r="A32" s="4" t="s">
        <v>1119</v>
      </c>
      <c r="C32" s="4">
        <v>2572</v>
      </c>
      <c r="D32" s="4" t="s">
        <v>1120</v>
      </c>
      <c r="E32" s="4" t="s">
        <v>183</v>
      </c>
      <c r="F32" s="4" t="s">
        <v>1121</v>
      </c>
      <c r="G32" s="4" t="s">
        <v>1122</v>
      </c>
      <c r="H32" s="4" t="s">
        <v>19</v>
      </c>
      <c r="I32" s="4" t="s">
        <v>105</v>
      </c>
      <c r="J32" s="9">
        <v>885</v>
      </c>
      <c r="K32" s="9">
        <v>1125</v>
      </c>
      <c r="M32" s="9">
        <f>K32-J32</f>
        <v>240</v>
      </c>
      <c r="N32" s="10">
        <f>K32/J32-1</f>
        <v>0.27118644067796605</v>
      </c>
      <c r="P32" s="11">
        <v>5.163360560093349E-2</v>
      </c>
      <c r="Q32" s="11">
        <v>6.2275117630777747E-2</v>
      </c>
    </row>
    <row r="33" spans="1:17" s="4" customFormat="1" ht="12.9" customHeight="1" x14ac:dyDescent="0.5">
      <c r="A33" s="4" t="s">
        <v>1123</v>
      </c>
      <c r="C33" s="4">
        <v>2573</v>
      </c>
      <c r="D33" s="4" t="s">
        <v>1124</v>
      </c>
      <c r="E33" s="4" t="s">
        <v>183</v>
      </c>
      <c r="F33" s="4" t="s">
        <v>1125</v>
      </c>
      <c r="G33" s="4" t="s">
        <v>1126</v>
      </c>
      <c r="H33" s="4" t="s">
        <v>19</v>
      </c>
      <c r="I33" s="4" t="s">
        <v>105</v>
      </c>
      <c r="J33" s="9">
        <v>510</v>
      </c>
      <c r="K33" s="9">
        <v>750</v>
      </c>
      <c r="M33" s="9">
        <f>K33-J33</f>
        <v>240</v>
      </c>
      <c r="N33" s="10">
        <f>K33/J33-1</f>
        <v>0.47058823529411775</v>
      </c>
      <c r="P33" s="11">
        <v>2.9754959159859977E-2</v>
      </c>
      <c r="Q33" s="11">
        <v>4.1516745087185163E-2</v>
      </c>
    </row>
    <row r="34" spans="1:17" s="4" customFormat="1" ht="12.9" customHeight="1" x14ac:dyDescent="0.5">
      <c r="A34" s="4" t="s">
        <v>1127</v>
      </c>
      <c r="C34" s="4">
        <v>2574</v>
      </c>
      <c r="D34" s="4" t="s">
        <v>1128</v>
      </c>
      <c r="E34" s="4" t="s">
        <v>183</v>
      </c>
      <c r="F34" s="4" t="s">
        <v>1129</v>
      </c>
      <c r="G34" s="4" t="s">
        <v>1130</v>
      </c>
      <c r="H34" s="4" t="s">
        <v>19</v>
      </c>
      <c r="I34" s="4" t="s">
        <v>105</v>
      </c>
      <c r="J34" s="9">
        <v>335</v>
      </c>
      <c r="K34" s="9">
        <v>420</v>
      </c>
      <c r="M34" s="9">
        <f>K34-J34</f>
        <v>85</v>
      </c>
      <c r="N34" s="10">
        <f>K34/J34-1</f>
        <v>0.25373134328358216</v>
      </c>
      <c r="P34" s="11">
        <v>1.9544924154025672E-2</v>
      </c>
      <c r="Q34" s="11">
        <v>2.3249377248823692E-2</v>
      </c>
    </row>
    <row r="35" spans="1:17" s="4" customFormat="1" ht="12.9" customHeight="1" x14ac:dyDescent="0.5">
      <c r="A35" s="4" t="s">
        <v>1131</v>
      </c>
      <c r="C35" s="4">
        <v>2575</v>
      </c>
      <c r="D35" s="4" t="s">
        <v>1132</v>
      </c>
      <c r="E35" s="4" t="s">
        <v>183</v>
      </c>
      <c r="F35" s="4" t="s">
        <v>1133</v>
      </c>
      <c r="G35" s="4" t="s">
        <v>1134</v>
      </c>
      <c r="H35" s="4" t="s">
        <v>19</v>
      </c>
      <c r="I35" s="4" t="s">
        <v>105</v>
      </c>
      <c r="J35" s="9">
        <v>220</v>
      </c>
      <c r="K35" s="9">
        <v>260</v>
      </c>
      <c r="M35" s="9">
        <f>K35-J35</f>
        <v>40</v>
      </c>
      <c r="N35" s="10">
        <f>K35/J35-1</f>
        <v>0.18181818181818188</v>
      </c>
      <c r="P35" s="11">
        <v>1.2835472578763127E-2</v>
      </c>
      <c r="Q35" s="11">
        <v>1.4392471630224191E-2</v>
      </c>
    </row>
    <row r="36" spans="1:17" s="4" customFormat="1" ht="12.9" customHeight="1" x14ac:dyDescent="0.5">
      <c r="A36" s="4" t="s">
        <v>1135</v>
      </c>
      <c r="C36" s="4">
        <v>2576</v>
      </c>
      <c r="D36" s="4" t="s">
        <v>1136</v>
      </c>
      <c r="E36" s="4" t="s">
        <v>183</v>
      </c>
      <c r="F36" s="4" t="s">
        <v>1137</v>
      </c>
      <c r="G36" s="4" t="s">
        <v>1138</v>
      </c>
      <c r="H36" s="4" t="s">
        <v>19</v>
      </c>
      <c r="I36" s="4" t="s">
        <v>105</v>
      </c>
      <c r="J36" s="9">
        <v>110</v>
      </c>
      <c r="K36" s="9">
        <v>225</v>
      </c>
      <c r="M36" s="9">
        <f>K36-J36</f>
        <v>115</v>
      </c>
      <c r="N36" s="10">
        <f>K36/J36-1</f>
        <v>1.0454545454545454</v>
      </c>
      <c r="P36" s="11">
        <v>6.4177362893815633E-3</v>
      </c>
      <c r="Q36" s="11">
        <v>1.2455023526155549E-2</v>
      </c>
    </row>
    <row r="37" spans="1:17" s="4" customFormat="1" ht="12.9" customHeight="1" x14ac:dyDescent="0.5">
      <c r="A37" s="4" t="s">
        <v>1139</v>
      </c>
      <c r="C37" s="4">
        <v>2577</v>
      </c>
      <c r="D37" s="4" t="s">
        <v>1140</v>
      </c>
      <c r="E37" s="4" t="s">
        <v>183</v>
      </c>
      <c r="F37" s="4" t="s">
        <v>1141</v>
      </c>
      <c r="G37" s="4" t="s">
        <v>1142</v>
      </c>
      <c r="H37" s="4" t="s">
        <v>19</v>
      </c>
      <c r="I37" s="4" t="s">
        <v>105</v>
      </c>
      <c r="J37" s="9">
        <v>145</v>
      </c>
      <c r="K37" s="9">
        <v>365</v>
      </c>
      <c r="M37" s="9">
        <f>K37-J37</f>
        <v>220</v>
      </c>
      <c r="N37" s="10">
        <f>K37/J37-1</f>
        <v>1.5172413793103448</v>
      </c>
      <c r="P37" s="11">
        <v>8.4597432905484243E-3</v>
      </c>
      <c r="Q37" s="11">
        <v>2.0204815942430114E-2</v>
      </c>
    </row>
    <row r="38" spans="1:17" s="4" customFormat="1" ht="12.9" customHeight="1" x14ac:dyDescent="0.5">
      <c r="A38" s="4" t="s">
        <v>1143</v>
      </c>
      <c r="C38" s="4">
        <v>2578</v>
      </c>
      <c r="D38" s="4" t="s">
        <v>1144</v>
      </c>
      <c r="E38" s="4" t="s">
        <v>183</v>
      </c>
      <c r="F38" s="4" t="s">
        <v>1145</v>
      </c>
      <c r="G38" s="4" t="s">
        <v>1143</v>
      </c>
      <c r="H38" s="4" t="s">
        <v>19</v>
      </c>
      <c r="I38" s="4" t="s">
        <v>105</v>
      </c>
      <c r="J38" s="9">
        <v>130</v>
      </c>
      <c r="K38" s="9">
        <v>300</v>
      </c>
      <c r="M38" s="9">
        <f>K38-J38</f>
        <v>170</v>
      </c>
      <c r="N38" s="10">
        <f>K38/J38-1</f>
        <v>1.3076923076923075</v>
      </c>
      <c r="P38" s="11">
        <v>7.5845974329054842E-3</v>
      </c>
      <c r="Q38" s="11">
        <v>1.6606698034874065E-2</v>
      </c>
    </row>
    <row r="39" spans="1:17" s="4" customFormat="1" ht="12.9" customHeight="1" x14ac:dyDescent="0.5">
      <c r="A39" s="4" t="s">
        <v>1146</v>
      </c>
      <c r="C39" s="4">
        <v>2579</v>
      </c>
      <c r="D39" s="4" t="s">
        <v>1147</v>
      </c>
      <c r="E39" s="4" t="s">
        <v>183</v>
      </c>
      <c r="F39" s="4" t="s">
        <v>1148</v>
      </c>
      <c r="G39" s="4" t="s">
        <v>1146</v>
      </c>
      <c r="H39" s="4" t="s">
        <v>19</v>
      </c>
      <c r="I39" s="4" t="s">
        <v>105</v>
      </c>
      <c r="J39" s="9">
        <v>15</v>
      </c>
      <c r="K39" s="9">
        <v>65</v>
      </c>
      <c r="M39" s="9">
        <f>K39-J39</f>
        <v>50</v>
      </c>
      <c r="N39" s="10">
        <f>K39/J39-1</f>
        <v>3.333333333333333</v>
      </c>
      <c r="P39" s="11">
        <v>8.7514585764294052E-4</v>
      </c>
      <c r="Q39" s="11">
        <v>3.5981179075560477E-3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32249</v>
      </c>
      <c r="K41" s="18">
        <v>38400</v>
      </c>
      <c r="M41" s="18">
        <f>K41-J41</f>
        <v>6151</v>
      </c>
      <c r="N41" s="7">
        <f>K41/J41-1</f>
        <v>0.19073459642159452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8705</v>
      </c>
      <c r="K4" s="6">
        <v>9025</v>
      </c>
      <c r="M4" s="6">
        <f>K4-J4</f>
        <v>320</v>
      </c>
      <c r="N4" s="7">
        <f>K4/J4-1</f>
        <v>3.6760482481332568E-2</v>
      </c>
    </row>
    <row r="5" spans="1:17" s="4" customFormat="1" ht="12.9" customHeight="1" x14ac:dyDescent="0.5">
      <c r="A5" s="4" t="s">
        <v>1158</v>
      </c>
      <c r="C5" s="4">
        <v>1628</v>
      </c>
      <c r="D5" s="4" t="s">
        <v>1159</v>
      </c>
      <c r="E5" s="4" t="s">
        <v>23</v>
      </c>
      <c r="F5" s="4" t="s">
        <v>1160</v>
      </c>
      <c r="G5" s="4" t="s">
        <v>1159</v>
      </c>
      <c r="H5" s="4" t="s">
        <v>19</v>
      </c>
      <c r="I5" s="4" t="s">
        <v>20</v>
      </c>
      <c r="J5" s="9">
        <v>60</v>
      </c>
      <c r="K5" s="9">
        <v>65</v>
      </c>
      <c r="M5" s="9">
        <f>K5-J5</f>
        <v>5</v>
      </c>
      <c r="N5" s="10">
        <f>K5/J5-1</f>
        <v>8.3333333333333259E-2</v>
      </c>
      <c r="P5" s="11">
        <v>6.8925904652498565E-3</v>
      </c>
      <c r="Q5" s="11">
        <v>7.2022160664819944E-3</v>
      </c>
    </row>
    <row r="6" spans="1:17" s="4" customFormat="1" ht="12.9" customHeight="1" x14ac:dyDescent="0.5">
      <c r="A6" s="4" t="s">
        <v>1161</v>
      </c>
      <c r="C6" s="4">
        <v>1629</v>
      </c>
      <c r="D6" s="4" t="s">
        <v>1162</v>
      </c>
      <c r="E6" s="4" t="s">
        <v>23</v>
      </c>
      <c r="F6" s="4" t="s">
        <v>1163</v>
      </c>
      <c r="G6" s="4" t="s">
        <v>1162</v>
      </c>
      <c r="H6" s="4" t="s">
        <v>19</v>
      </c>
      <c r="I6" s="4" t="s">
        <v>20</v>
      </c>
      <c r="J6" s="9">
        <v>30</v>
      </c>
      <c r="K6" s="9">
        <v>45</v>
      </c>
      <c r="M6" s="9">
        <f>K6-J6</f>
        <v>15</v>
      </c>
      <c r="N6" s="10">
        <f>K6/J6-1</f>
        <v>0.5</v>
      </c>
      <c r="P6" s="11">
        <v>3.4462952326249283E-3</v>
      </c>
      <c r="Q6" s="11">
        <v>4.9861495844875344E-3</v>
      </c>
    </row>
    <row r="7" spans="1:17" s="4" customFormat="1" ht="12.9" customHeight="1" x14ac:dyDescent="0.5">
      <c r="A7" s="4" t="s">
        <v>1164</v>
      </c>
      <c r="C7" s="4">
        <v>1630</v>
      </c>
      <c r="D7" s="4" t="s">
        <v>1165</v>
      </c>
      <c r="E7" s="4" t="s">
        <v>23</v>
      </c>
      <c r="F7" s="4" t="s">
        <v>1166</v>
      </c>
      <c r="G7" s="4" t="s">
        <v>1165</v>
      </c>
      <c r="H7" s="4" t="s">
        <v>19</v>
      </c>
      <c r="I7" s="4" t="s">
        <v>20</v>
      </c>
      <c r="J7" s="9">
        <v>105</v>
      </c>
      <c r="K7" s="9">
        <v>55</v>
      </c>
      <c r="M7" s="9">
        <f>K7-J7</f>
        <v>-50</v>
      </c>
      <c r="N7" s="10">
        <f>K7/J7-1</f>
        <v>-0.47619047619047616</v>
      </c>
      <c r="P7" s="11">
        <v>1.2062033314187249E-2</v>
      </c>
      <c r="Q7" s="11">
        <v>6.0941828254847648E-3</v>
      </c>
    </row>
    <row r="8" spans="1:17" s="4" customFormat="1" ht="12.9" customHeight="1" x14ac:dyDescent="0.5">
      <c r="A8" s="4" t="s">
        <v>1167</v>
      </c>
      <c r="C8" s="4">
        <v>1631</v>
      </c>
      <c r="D8" s="4" t="s">
        <v>1168</v>
      </c>
      <c r="E8" s="4" t="s">
        <v>23</v>
      </c>
      <c r="F8" s="4" t="s">
        <v>1169</v>
      </c>
      <c r="G8" s="4" t="s">
        <v>1168</v>
      </c>
      <c r="H8" s="4" t="s">
        <v>19</v>
      </c>
      <c r="I8" s="4" t="s">
        <v>20</v>
      </c>
      <c r="J8" s="9">
        <v>200</v>
      </c>
      <c r="K8" s="9">
        <v>80</v>
      </c>
      <c r="M8" s="9">
        <f>K8-J8</f>
        <v>-120</v>
      </c>
      <c r="N8" s="10">
        <f>K8/J8-1</f>
        <v>-0.6</v>
      </c>
      <c r="P8" s="11">
        <v>2.2975301550832855E-2</v>
      </c>
      <c r="Q8" s="11">
        <v>8.86426592797784E-3</v>
      </c>
    </row>
    <row r="9" spans="1:17" s="4" customFormat="1" ht="12.9" customHeight="1" x14ac:dyDescent="0.5">
      <c r="A9" s="4" t="s">
        <v>1170</v>
      </c>
      <c r="C9" s="4">
        <v>1632</v>
      </c>
      <c r="D9" s="4" t="s">
        <v>1171</v>
      </c>
      <c r="E9" s="4" t="s">
        <v>23</v>
      </c>
      <c r="F9" s="4" t="s">
        <v>1172</v>
      </c>
      <c r="G9" s="4" t="s">
        <v>1171</v>
      </c>
      <c r="H9" s="4" t="s">
        <v>19</v>
      </c>
      <c r="I9" s="4" t="s">
        <v>20</v>
      </c>
      <c r="J9" s="9">
        <v>265</v>
      </c>
      <c r="K9" s="9">
        <v>150</v>
      </c>
      <c r="M9" s="9">
        <f>K9-J9</f>
        <v>-115</v>
      </c>
      <c r="N9" s="10">
        <f>K9/J9-1</f>
        <v>-0.43396226415094341</v>
      </c>
      <c r="P9" s="11">
        <v>3.0442274554853533E-2</v>
      </c>
      <c r="Q9" s="11">
        <v>1.662049861495845E-2</v>
      </c>
    </row>
    <row r="10" spans="1:17" s="4" customFormat="1" ht="12.9" customHeight="1" x14ac:dyDescent="0.5">
      <c r="A10" s="4" t="s">
        <v>1173</v>
      </c>
      <c r="C10" s="4">
        <v>1633</v>
      </c>
      <c r="D10" s="4" t="s">
        <v>1174</v>
      </c>
      <c r="E10" s="4" t="s">
        <v>23</v>
      </c>
      <c r="F10" s="4" t="s">
        <v>1175</v>
      </c>
      <c r="G10" s="4" t="s">
        <v>1174</v>
      </c>
      <c r="H10" s="4" t="s">
        <v>19</v>
      </c>
      <c r="I10" s="4" t="s">
        <v>20</v>
      </c>
      <c r="J10" s="9">
        <v>225</v>
      </c>
      <c r="K10" s="9">
        <v>290</v>
      </c>
      <c r="M10" s="9">
        <f>K10-J10</f>
        <v>65</v>
      </c>
      <c r="N10" s="10">
        <f>K10/J10-1</f>
        <v>0.28888888888888897</v>
      </c>
      <c r="P10" s="11">
        <v>2.5847214244686962E-2</v>
      </c>
      <c r="Q10" s="11">
        <v>3.2132963988919669E-2</v>
      </c>
    </row>
    <row r="11" spans="1:17" s="4" customFormat="1" ht="12.9" customHeight="1" x14ac:dyDescent="0.5">
      <c r="A11" s="4" t="s">
        <v>1176</v>
      </c>
      <c r="C11" s="4">
        <v>1634</v>
      </c>
      <c r="D11" s="4" t="s">
        <v>1177</v>
      </c>
      <c r="E11" s="4" t="s">
        <v>23</v>
      </c>
      <c r="F11" s="4" t="s">
        <v>1178</v>
      </c>
      <c r="G11" s="4" t="s">
        <v>1177</v>
      </c>
      <c r="H11" s="4" t="s">
        <v>19</v>
      </c>
      <c r="I11" s="4" t="s">
        <v>20</v>
      </c>
      <c r="J11" s="9">
        <v>235</v>
      </c>
      <c r="K11" s="9">
        <v>190</v>
      </c>
      <c r="M11" s="9">
        <f>K11-J11</f>
        <v>-45</v>
      </c>
      <c r="N11" s="10">
        <f>K11/J11-1</f>
        <v>-0.19148936170212771</v>
      </c>
      <c r="P11" s="11">
        <v>2.6995979322228605E-2</v>
      </c>
      <c r="Q11" s="11">
        <v>2.1052631578947368E-2</v>
      </c>
    </row>
    <row r="12" spans="1:17" s="4" customFormat="1" ht="12.9" customHeight="1" x14ac:dyDescent="0.5">
      <c r="A12" s="4" t="s">
        <v>1179</v>
      </c>
      <c r="C12" s="4">
        <v>1635</v>
      </c>
      <c r="D12" s="4" t="s">
        <v>1180</v>
      </c>
      <c r="E12" s="4" t="s">
        <v>23</v>
      </c>
      <c r="F12" s="4" t="s">
        <v>1181</v>
      </c>
      <c r="G12" s="4" t="s">
        <v>1180</v>
      </c>
      <c r="H12" s="4" t="s">
        <v>19</v>
      </c>
      <c r="I12" s="4" t="s">
        <v>20</v>
      </c>
      <c r="J12" s="9">
        <v>340</v>
      </c>
      <c r="K12" s="9">
        <v>290</v>
      </c>
      <c r="M12" s="9">
        <f>K12-J12</f>
        <v>-50</v>
      </c>
      <c r="N12" s="10">
        <f>K12/J12-1</f>
        <v>-0.1470588235294118</v>
      </c>
      <c r="P12" s="11">
        <v>3.9058012636415854E-2</v>
      </c>
      <c r="Q12" s="11">
        <v>3.2132963988919669E-2</v>
      </c>
    </row>
    <row r="13" spans="1:17" s="4" customFormat="1" ht="12.9" customHeight="1" x14ac:dyDescent="0.5">
      <c r="A13" s="4" t="s">
        <v>1182</v>
      </c>
      <c r="C13" s="4">
        <v>1636</v>
      </c>
      <c r="D13" s="4" t="s">
        <v>1183</v>
      </c>
      <c r="E13" s="4" t="s">
        <v>23</v>
      </c>
      <c r="F13" s="4" t="s">
        <v>1184</v>
      </c>
      <c r="G13" s="4" t="s">
        <v>1183</v>
      </c>
      <c r="H13" s="4" t="s">
        <v>19</v>
      </c>
      <c r="I13" s="4" t="s">
        <v>20</v>
      </c>
      <c r="J13" s="9">
        <v>350</v>
      </c>
      <c r="K13" s="9">
        <v>390</v>
      </c>
      <c r="M13" s="9">
        <f>K13-J13</f>
        <v>40</v>
      </c>
      <c r="N13" s="10">
        <f>K13/J13-1</f>
        <v>0.11428571428571432</v>
      </c>
      <c r="P13" s="11">
        <v>4.0206777713957496E-2</v>
      </c>
      <c r="Q13" s="11">
        <v>4.3213296398891966E-2</v>
      </c>
    </row>
    <row r="14" spans="1:17" s="4" customFormat="1" ht="12.9" customHeight="1" x14ac:dyDescent="0.5">
      <c r="A14" s="4" t="s">
        <v>1185</v>
      </c>
      <c r="C14" s="4">
        <v>1637</v>
      </c>
      <c r="D14" s="4" t="s">
        <v>1186</v>
      </c>
      <c r="E14" s="4" t="s">
        <v>23</v>
      </c>
      <c r="F14" s="4" t="s">
        <v>1187</v>
      </c>
      <c r="G14" s="4" t="s">
        <v>1186</v>
      </c>
      <c r="H14" s="4" t="s">
        <v>19</v>
      </c>
      <c r="I14" s="4" t="s">
        <v>20</v>
      </c>
      <c r="J14" s="9">
        <v>385</v>
      </c>
      <c r="K14" s="9">
        <v>280</v>
      </c>
      <c r="M14" s="9">
        <f>K14-J14</f>
        <v>-105</v>
      </c>
      <c r="N14" s="10">
        <f>K14/J14-1</f>
        <v>-0.27272727272727271</v>
      </c>
      <c r="P14" s="11">
        <v>4.4227455485353243E-2</v>
      </c>
      <c r="Q14" s="11">
        <v>3.1024930747922438E-2</v>
      </c>
    </row>
    <row r="15" spans="1:17" s="4" customFormat="1" ht="12.9" customHeight="1" x14ac:dyDescent="0.5">
      <c r="A15" s="4" t="s">
        <v>1119</v>
      </c>
      <c r="C15" s="4">
        <v>1638</v>
      </c>
      <c r="D15" s="4" t="s">
        <v>1188</v>
      </c>
      <c r="E15" s="4" t="s">
        <v>23</v>
      </c>
      <c r="F15" s="4" t="s">
        <v>1189</v>
      </c>
      <c r="G15" s="4" t="s">
        <v>1188</v>
      </c>
      <c r="H15" s="4" t="s">
        <v>19</v>
      </c>
      <c r="I15" s="4" t="s">
        <v>20</v>
      </c>
      <c r="J15" s="9">
        <v>770</v>
      </c>
      <c r="K15" s="9">
        <v>685</v>
      </c>
      <c r="M15" s="9">
        <f>K15-J15</f>
        <v>-85</v>
      </c>
      <c r="N15" s="10">
        <f>K15/J15-1</f>
        <v>-0.11038961038961037</v>
      </c>
      <c r="P15" s="11">
        <v>8.8454910970706485E-2</v>
      </c>
      <c r="Q15" s="11">
        <v>7.5900277008310243E-2</v>
      </c>
    </row>
    <row r="16" spans="1:17" s="4" customFormat="1" ht="12.9" customHeight="1" x14ac:dyDescent="0.5">
      <c r="A16" s="4" t="s">
        <v>1123</v>
      </c>
      <c r="C16" s="4">
        <v>1639</v>
      </c>
      <c r="D16" s="4" t="s">
        <v>1190</v>
      </c>
      <c r="E16" s="4" t="s">
        <v>23</v>
      </c>
      <c r="F16" s="4" t="s">
        <v>1191</v>
      </c>
      <c r="G16" s="4" t="s">
        <v>1190</v>
      </c>
      <c r="H16" s="4" t="s">
        <v>19</v>
      </c>
      <c r="I16" s="4" t="s">
        <v>20</v>
      </c>
      <c r="J16" s="9">
        <v>765</v>
      </c>
      <c r="K16" s="9">
        <v>790</v>
      </c>
      <c r="M16" s="9">
        <f>K16-J16</f>
        <v>25</v>
      </c>
      <c r="N16" s="10">
        <f>K16/J16-1</f>
        <v>3.2679738562091609E-2</v>
      </c>
      <c r="P16" s="11">
        <v>8.7880528431935667E-2</v>
      </c>
      <c r="Q16" s="11">
        <v>8.7534626038781163E-2</v>
      </c>
    </row>
    <row r="17" spans="1:17" s="4" customFormat="1" ht="12.9" customHeight="1" x14ac:dyDescent="0.5">
      <c r="A17" s="4" t="s">
        <v>1127</v>
      </c>
      <c r="C17" s="4">
        <v>1640</v>
      </c>
      <c r="D17" s="4" t="s">
        <v>1192</v>
      </c>
      <c r="E17" s="4" t="s">
        <v>23</v>
      </c>
      <c r="F17" s="4" t="s">
        <v>1193</v>
      </c>
      <c r="G17" s="4" t="s">
        <v>1192</v>
      </c>
      <c r="H17" s="4" t="s">
        <v>19</v>
      </c>
      <c r="I17" s="4" t="s">
        <v>20</v>
      </c>
      <c r="J17" s="9">
        <v>900</v>
      </c>
      <c r="K17" s="9">
        <v>685</v>
      </c>
      <c r="M17" s="9">
        <f>K17-J17</f>
        <v>-215</v>
      </c>
      <c r="N17" s="10">
        <f>K17/J17-1</f>
        <v>-0.23888888888888893</v>
      </c>
      <c r="P17" s="11">
        <v>0.10338885697874785</v>
      </c>
      <c r="Q17" s="11">
        <v>7.5900277008310243E-2</v>
      </c>
    </row>
    <row r="18" spans="1:17" s="4" customFormat="1" ht="12.9" customHeight="1" x14ac:dyDescent="0.5">
      <c r="A18" s="4" t="s">
        <v>1131</v>
      </c>
      <c r="C18" s="4">
        <v>1641</v>
      </c>
      <c r="D18" s="4" t="s">
        <v>1194</v>
      </c>
      <c r="E18" s="4" t="s">
        <v>23</v>
      </c>
      <c r="F18" s="4" t="s">
        <v>1195</v>
      </c>
      <c r="G18" s="4" t="s">
        <v>1194</v>
      </c>
      <c r="H18" s="4" t="s">
        <v>19</v>
      </c>
      <c r="I18" s="4" t="s">
        <v>20</v>
      </c>
      <c r="J18" s="9">
        <v>650</v>
      </c>
      <c r="K18" s="9">
        <v>580</v>
      </c>
      <c r="M18" s="9">
        <f>K18-J18</f>
        <v>-70</v>
      </c>
      <c r="N18" s="10">
        <f>K18/J18-1</f>
        <v>-0.10769230769230764</v>
      </c>
      <c r="P18" s="11">
        <v>7.4669730040206772E-2</v>
      </c>
      <c r="Q18" s="11">
        <v>6.4265927977839338E-2</v>
      </c>
    </row>
    <row r="19" spans="1:17" s="4" customFormat="1" ht="12.9" customHeight="1" x14ac:dyDescent="0.5">
      <c r="A19" s="4" t="s">
        <v>1135</v>
      </c>
      <c r="C19" s="4">
        <v>1642</v>
      </c>
      <c r="D19" s="4" t="s">
        <v>1196</v>
      </c>
      <c r="E19" s="4" t="s">
        <v>23</v>
      </c>
      <c r="F19" s="4" t="s">
        <v>1197</v>
      </c>
      <c r="G19" s="4" t="s">
        <v>1196</v>
      </c>
      <c r="H19" s="4" t="s">
        <v>19</v>
      </c>
      <c r="I19" s="4" t="s">
        <v>20</v>
      </c>
      <c r="J19" s="9">
        <v>575</v>
      </c>
      <c r="K19" s="9">
        <v>685</v>
      </c>
      <c r="M19" s="9">
        <f>K19-J19</f>
        <v>110</v>
      </c>
      <c r="N19" s="10">
        <f>K19/J19-1</f>
        <v>0.19130434782608696</v>
      </c>
      <c r="P19" s="11">
        <v>6.6053991958644462E-2</v>
      </c>
      <c r="Q19" s="11">
        <v>7.5900277008310243E-2</v>
      </c>
    </row>
    <row r="20" spans="1:17" s="4" customFormat="1" ht="12.9" customHeight="1" x14ac:dyDescent="0.5">
      <c r="A20" s="4" t="s">
        <v>1139</v>
      </c>
      <c r="C20" s="4">
        <v>1643</v>
      </c>
      <c r="D20" s="4" t="s">
        <v>1198</v>
      </c>
      <c r="E20" s="4" t="s">
        <v>23</v>
      </c>
      <c r="F20" s="4" t="s">
        <v>1199</v>
      </c>
      <c r="G20" s="4" t="s">
        <v>1198</v>
      </c>
      <c r="H20" s="4" t="s">
        <v>19</v>
      </c>
      <c r="I20" s="4" t="s">
        <v>20</v>
      </c>
      <c r="J20" s="9">
        <v>2845</v>
      </c>
      <c r="K20" s="9">
        <v>3765</v>
      </c>
      <c r="M20" s="9">
        <f>K20-J20</f>
        <v>920</v>
      </c>
      <c r="N20" s="10">
        <f>K20/J20-1</f>
        <v>0.3233743409490335</v>
      </c>
      <c r="P20" s="11">
        <v>0.32682366456059736</v>
      </c>
      <c r="Q20" s="11">
        <v>0.41717451523545707</v>
      </c>
    </row>
    <row r="21" spans="1:17" s="4" customFormat="1" ht="12.9" customHeight="1" x14ac:dyDescent="0.5">
      <c r="A21" s="4" t="s">
        <v>1200</v>
      </c>
      <c r="C21" s="4">
        <v>1644</v>
      </c>
      <c r="D21" s="4" t="s">
        <v>1201</v>
      </c>
      <c r="E21" s="4" t="s">
        <v>23</v>
      </c>
      <c r="F21" s="4" t="s">
        <v>1202</v>
      </c>
      <c r="G21" s="4" t="s">
        <v>1201</v>
      </c>
      <c r="H21" s="4" t="s">
        <v>19</v>
      </c>
      <c r="I21" s="4" t="s">
        <v>20</v>
      </c>
      <c r="J21" s="9">
        <v>1175</v>
      </c>
      <c r="K21" s="9">
        <v>1410</v>
      </c>
      <c r="M21" s="9">
        <f>K21-J21</f>
        <v>235</v>
      </c>
      <c r="N21" s="10">
        <f>K21/J21-1</f>
        <v>0.19999999999999996</v>
      </c>
      <c r="P21" s="11">
        <v>0.13497989661114301</v>
      </c>
      <c r="Q21" s="11">
        <v>0.15623268698060941</v>
      </c>
    </row>
    <row r="22" spans="1:17" s="4" customFormat="1" ht="12.9" customHeight="1" x14ac:dyDescent="0.5">
      <c r="A22" s="4" t="s">
        <v>1203</v>
      </c>
      <c r="C22" s="4">
        <v>1645</v>
      </c>
      <c r="D22" s="4" t="s">
        <v>1204</v>
      </c>
      <c r="E22" s="4" t="s">
        <v>23</v>
      </c>
      <c r="F22" s="4" t="s">
        <v>1205</v>
      </c>
      <c r="G22" s="4" t="s">
        <v>1204</v>
      </c>
      <c r="H22" s="4" t="s">
        <v>19</v>
      </c>
      <c r="I22" s="4" t="s">
        <v>20</v>
      </c>
      <c r="J22" s="9">
        <v>760</v>
      </c>
      <c r="K22" s="9">
        <v>885</v>
      </c>
      <c r="M22" s="9">
        <f>K22-J22</f>
        <v>125</v>
      </c>
      <c r="N22" s="10">
        <f>K22/J22-1</f>
        <v>0.16447368421052633</v>
      </c>
      <c r="P22" s="11">
        <v>8.7306145893164849E-2</v>
      </c>
      <c r="Q22" s="11">
        <v>9.8060941828254852E-2</v>
      </c>
    </row>
    <row r="23" spans="1:17" s="4" customFormat="1" ht="12.9" customHeight="1" x14ac:dyDescent="0.5">
      <c r="A23" s="4" t="s">
        <v>1206</v>
      </c>
      <c r="C23" s="4">
        <v>1646</v>
      </c>
      <c r="D23" s="4" t="s">
        <v>1207</v>
      </c>
      <c r="E23" s="4" t="s">
        <v>23</v>
      </c>
      <c r="F23" s="4" t="s">
        <v>1208</v>
      </c>
      <c r="G23" s="4" t="s">
        <v>1207</v>
      </c>
      <c r="H23" s="4" t="s">
        <v>19</v>
      </c>
      <c r="I23" s="4" t="s">
        <v>20</v>
      </c>
      <c r="J23" s="9">
        <v>690</v>
      </c>
      <c r="K23" s="9">
        <v>960</v>
      </c>
      <c r="M23" s="9">
        <f>K23-J23</f>
        <v>270</v>
      </c>
      <c r="N23" s="10">
        <f>K23/J23-1</f>
        <v>0.39130434782608692</v>
      </c>
      <c r="P23" s="11">
        <v>7.9264790350373343E-2</v>
      </c>
      <c r="Q23" s="11">
        <v>0.10637119113573407</v>
      </c>
    </row>
    <row r="24" spans="1:17" s="4" customFormat="1" ht="12.9" customHeight="1" x14ac:dyDescent="0.5">
      <c r="A24" s="4" t="s">
        <v>1209</v>
      </c>
      <c r="C24" s="4">
        <v>1647</v>
      </c>
      <c r="D24" s="4" t="s">
        <v>1210</v>
      </c>
      <c r="E24" s="4" t="s">
        <v>23</v>
      </c>
      <c r="F24" s="4" t="s">
        <v>1211</v>
      </c>
      <c r="G24" s="4" t="s">
        <v>1210</v>
      </c>
      <c r="H24" s="4" t="s">
        <v>19</v>
      </c>
      <c r="I24" s="4" t="s">
        <v>20</v>
      </c>
      <c r="J24" s="9">
        <v>220</v>
      </c>
      <c r="K24" s="9">
        <v>510</v>
      </c>
      <c r="M24" s="9">
        <f>K24-J24</f>
        <v>290</v>
      </c>
      <c r="N24" s="10">
        <f>K24/J24-1</f>
        <v>1.3181818181818183</v>
      </c>
      <c r="P24" s="11">
        <v>2.5272831705916141E-2</v>
      </c>
      <c r="Q24" s="11">
        <v>5.6509695290858725E-2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76367</v>
      </c>
      <c r="K26" s="18">
        <v>88000</v>
      </c>
      <c r="M26" s="18">
        <f>K26-J26</f>
        <v>11633</v>
      </c>
      <c r="N26" s="7">
        <f>K26/J26-1</f>
        <v>0.15233019497950684</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8705</v>
      </c>
      <c r="K29" s="6">
        <v>9025</v>
      </c>
      <c r="M29" s="6">
        <f>K29-J29</f>
        <v>320</v>
      </c>
      <c r="N29" s="7">
        <f>K29/J29-1</f>
        <v>3.6760482481332568E-2</v>
      </c>
    </row>
    <row r="30" spans="1:17" s="4" customFormat="1" ht="12.9" customHeight="1" x14ac:dyDescent="0.5">
      <c r="A30" s="4" t="s">
        <v>1158</v>
      </c>
      <c r="C30" s="4">
        <v>1649</v>
      </c>
      <c r="D30" s="4" t="s">
        <v>1159</v>
      </c>
      <c r="E30" s="4" t="s">
        <v>23</v>
      </c>
      <c r="F30" s="4" t="s">
        <v>1220</v>
      </c>
      <c r="G30" s="4" t="s">
        <v>1159</v>
      </c>
      <c r="H30" s="4" t="s">
        <v>19</v>
      </c>
      <c r="I30" s="4" t="s">
        <v>20</v>
      </c>
      <c r="J30" s="9">
        <v>70</v>
      </c>
      <c r="K30" s="9">
        <v>70</v>
      </c>
      <c r="M30" s="9">
        <f>K30-J30</f>
        <v>0</v>
      </c>
      <c r="N30" s="10">
        <f>K30/J30-1</f>
        <v>0</v>
      </c>
      <c r="P30" s="11">
        <v>8.0413555427914993E-3</v>
      </c>
      <c r="Q30" s="11">
        <v>7.7562326869806096E-3</v>
      </c>
    </row>
    <row r="31" spans="1:17" s="4" customFormat="1" ht="12.9" customHeight="1" x14ac:dyDescent="0.5">
      <c r="A31" s="4" t="s">
        <v>1161</v>
      </c>
      <c r="C31" s="4">
        <v>1650</v>
      </c>
      <c r="D31" s="4" t="s">
        <v>1162</v>
      </c>
      <c r="E31" s="4" t="s">
        <v>23</v>
      </c>
      <c r="F31" s="4" t="s">
        <v>1221</v>
      </c>
      <c r="G31" s="4" t="s">
        <v>1162</v>
      </c>
      <c r="H31" s="4" t="s">
        <v>19</v>
      </c>
      <c r="I31" s="4" t="s">
        <v>20</v>
      </c>
      <c r="J31" s="9">
        <v>30</v>
      </c>
      <c r="K31" s="9">
        <v>45</v>
      </c>
      <c r="M31" s="9">
        <f>K31-J31</f>
        <v>15</v>
      </c>
      <c r="N31" s="10">
        <f>K31/J31-1</f>
        <v>0.5</v>
      </c>
      <c r="P31" s="11">
        <v>3.4462952326249283E-3</v>
      </c>
      <c r="Q31" s="11">
        <v>4.9861495844875344E-3</v>
      </c>
    </row>
    <row r="32" spans="1:17" s="4" customFormat="1" ht="12.9" customHeight="1" x14ac:dyDescent="0.5">
      <c r="A32" s="4" t="s">
        <v>1164</v>
      </c>
      <c r="C32" s="4">
        <v>1651</v>
      </c>
      <c r="D32" s="4" t="s">
        <v>1165</v>
      </c>
      <c r="E32" s="4" t="s">
        <v>23</v>
      </c>
      <c r="F32" s="4" t="s">
        <v>1222</v>
      </c>
      <c r="G32" s="4" t="s">
        <v>1165</v>
      </c>
      <c r="H32" s="4" t="s">
        <v>19</v>
      </c>
      <c r="I32" s="4" t="s">
        <v>20</v>
      </c>
      <c r="J32" s="9">
        <v>120</v>
      </c>
      <c r="K32" s="9">
        <v>65</v>
      </c>
      <c r="M32" s="9">
        <f>K32-J32</f>
        <v>-55</v>
      </c>
      <c r="N32" s="10">
        <f>K32/J32-1</f>
        <v>-0.45833333333333337</v>
      </c>
      <c r="P32" s="11">
        <v>1.3785180930499713E-2</v>
      </c>
      <c r="Q32" s="11">
        <v>7.2022160664819944E-3</v>
      </c>
    </row>
    <row r="33" spans="1:17" s="4" customFormat="1" ht="12.9" customHeight="1" x14ac:dyDescent="0.5">
      <c r="A33" s="4" t="s">
        <v>1167</v>
      </c>
      <c r="C33" s="4">
        <v>1652</v>
      </c>
      <c r="D33" s="4" t="s">
        <v>1168</v>
      </c>
      <c r="E33" s="4" t="s">
        <v>23</v>
      </c>
      <c r="F33" s="4" t="s">
        <v>1223</v>
      </c>
      <c r="G33" s="4" t="s">
        <v>1168</v>
      </c>
      <c r="H33" s="4" t="s">
        <v>19</v>
      </c>
      <c r="I33" s="4" t="s">
        <v>20</v>
      </c>
      <c r="J33" s="9">
        <v>210</v>
      </c>
      <c r="K33" s="9">
        <v>85</v>
      </c>
      <c r="M33" s="9">
        <f>K33-J33</f>
        <v>-125</v>
      </c>
      <c r="N33" s="10">
        <f>K33/J33-1</f>
        <v>-0.59523809523809523</v>
      </c>
      <c r="P33" s="11">
        <v>2.4124066628374498E-2</v>
      </c>
      <c r="Q33" s="11">
        <v>9.4182825484764535E-3</v>
      </c>
    </row>
    <row r="34" spans="1:17" s="4" customFormat="1" ht="12.9" customHeight="1" x14ac:dyDescent="0.5">
      <c r="A34" s="4" t="s">
        <v>1170</v>
      </c>
      <c r="C34" s="4">
        <v>1653</v>
      </c>
      <c r="D34" s="4" t="s">
        <v>1171</v>
      </c>
      <c r="E34" s="4" t="s">
        <v>23</v>
      </c>
      <c r="F34" s="4" t="s">
        <v>1224</v>
      </c>
      <c r="G34" s="4" t="s">
        <v>1171</v>
      </c>
      <c r="H34" s="4" t="s">
        <v>19</v>
      </c>
      <c r="I34" s="4" t="s">
        <v>20</v>
      </c>
      <c r="J34" s="9">
        <v>320</v>
      </c>
      <c r="K34" s="9">
        <v>185</v>
      </c>
      <c r="M34" s="9">
        <f>K34-J34</f>
        <v>-135</v>
      </c>
      <c r="N34" s="10">
        <f>K34/J34-1</f>
        <v>-0.421875</v>
      </c>
      <c r="P34" s="11">
        <v>3.6760482481332568E-2</v>
      </c>
      <c r="Q34" s="11">
        <v>2.0498614958448753E-2</v>
      </c>
    </row>
    <row r="35" spans="1:17" s="4" customFormat="1" ht="12.9" customHeight="1" x14ac:dyDescent="0.5">
      <c r="A35" s="4" t="s">
        <v>1173</v>
      </c>
      <c r="C35" s="4">
        <v>1654</v>
      </c>
      <c r="D35" s="4" t="s">
        <v>1174</v>
      </c>
      <c r="E35" s="4" t="s">
        <v>23</v>
      </c>
      <c r="F35" s="4" t="s">
        <v>1225</v>
      </c>
      <c r="G35" s="4" t="s">
        <v>1174</v>
      </c>
      <c r="H35" s="4" t="s">
        <v>19</v>
      </c>
      <c r="I35" s="4" t="s">
        <v>20</v>
      </c>
      <c r="J35" s="9">
        <v>300</v>
      </c>
      <c r="K35" s="9">
        <v>275</v>
      </c>
      <c r="M35" s="9">
        <f>K35-J35</f>
        <v>-25</v>
      </c>
      <c r="N35" s="10">
        <f>K35/J35-1</f>
        <v>-8.333333333333337E-2</v>
      </c>
      <c r="P35" s="11">
        <v>3.4462952326249283E-2</v>
      </c>
      <c r="Q35" s="11">
        <v>3.0470914127423823E-2</v>
      </c>
    </row>
    <row r="36" spans="1:17" s="4" customFormat="1" ht="12.9" customHeight="1" x14ac:dyDescent="0.5">
      <c r="A36" s="4" t="s">
        <v>1176</v>
      </c>
      <c r="C36" s="4">
        <v>1655</v>
      </c>
      <c r="D36" s="4" t="s">
        <v>1177</v>
      </c>
      <c r="E36" s="4" t="s">
        <v>23</v>
      </c>
      <c r="F36" s="4" t="s">
        <v>1226</v>
      </c>
      <c r="G36" s="4" t="s">
        <v>1177</v>
      </c>
      <c r="H36" s="4" t="s">
        <v>19</v>
      </c>
      <c r="I36" s="4" t="s">
        <v>20</v>
      </c>
      <c r="J36" s="9">
        <v>310</v>
      </c>
      <c r="K36" s="9">
        <v>360</v>
      </c>
      <c r="M36" s="9">
        <f>K36-J36</f>
        <v>50</v>
      </c>
      <c r="N36" s="10">
        <f>K36/J36-1</f>
        <v>0.16129032258064524</v>
      </c>
      <c r="P36" s="11">
        <v>3.5611717403790925E-2</v>
      </c>
      <c r="Q36" s="11">
        <v>3.9889196675900275E-2</v>
      </c>
    </row>
    <row r="37" spans="1:17" s="4" customFormat="1" ht="12.9" customHeight="1" x14ac:dyDescent="0.5">
      <c r="A37" s="4" t="s">
        <v>1179</v>
      </c>
      <c r="C37" s="4">
        <v>1656</v>
      </c>
      <c r="D37" s="4" t="s">
        <v>1180</v>
      </c>
      <c r="E37" s="4" t="s">
        <v>23</v>
      </c>
      <c r="F37" s="4" t="s">
        <v>1227</v>
      </c>
      <c r="G37" s="4" t="s">
        <v>1180</v>
      </c>
      <c r="H37" s="4" t="s">
        <v>19</v>
      </c>
      <c r="I37" s="4" t="s">
        <v>20</v>
      </c>
      <c r="J37" s="9">
        <v>460</v>
      </c>
      <c r="K37" s="9">
        <v>355</v>
      </c>
      <c r="M37" s="9">
        <f>K37-J37</f>
        <v>-105</v>
      </c>
      <c r="N37" s="10">
        <f>K37/J37-1</f>
        <v>-0.22826086956521741</v>
      </c>
      <c r="P37" s="11">
        <v>5.2843193566915567E-2</v>
      </c>
      <c r="Q37" s="11">
        <v>3.933518005540166E-2</v>
      </c>
    </row>
    <row r="38" spans="1:17" s="4" customFormat="1" ht="12.9" customHeight="1" x14ac:dyDescent="0.5">
      <c r="A38" s="4" t="s">
        <v>1182</v>
      </c>
      <c r="C38" s="4">
        <v>1657</v>
      </c>
      <c r="D38" s="4" t="s">
        <v>1183</v>
      </c>
      <c r="E38" s="4" t="s">
        <v>23</v>
      </c>
      <c r="F38" s="4" t="s">
        <v>1228</v>
      </c>
      <c r="G38" s="4" t="s">
        <v>1183</v>
      </c>
      <c r="H38" s="4" t="s">
        <v>19</v>
      </c>
      <c r="I38" s="4" t="s">
        <v>20</v>
      </c>
      <c r="J38" s="9">
        <v>490</v>
      </c>
      <c r="K38" s="9">
        <v>450</v>
      </c>
      <c r="M38" s="9">
        <f>K38-J38</f>
        <v>-40</v>
      </c>
      <c r="N38" s="10">
        <f>K38/J38-1</f>
        <v>-8.1632653061224469E-2</v>
      </c>
      <c r="P38" s="11">
        <v>5.6289488799540495E-2</v>
      </c>
      <c r="Q38" s="11">
        <v>4.9861495844875349E-2</v>
      </c>
    </row>
    <row r="39" spans="1:17" s="4" customFormat="1" ht="12.9" customHeight="1" x14ac:dyDescent="0.5">
      <c r="A39" s="4" t="s">
        <v>1185</v>
      </c>
      <c r="C39" s="4">
        <v>1658</v>
      </c>
      <c r="D39" s="4" t="s">
        <v>1186</v>
      </c>
      <c r="E39" s="4" t="s">
        <v>23</v>
      </c>
      <c r="F39" s="4" t="s">
        <v>1229</v>
      </c>
      <c r="G39" s="4" t="s">
        <v>1186</v>
      </c>
      <c r="H39" s="4" t="s">
        <v>19</v>
      </c>
      <c r="I39" s="4" t="s">
        <v>20</v>
      </c>
      <c r="J39" s="9">
        <v>480</v>
      </c>
      <c r="K39" s="9">
        <v>415</v>
      </c>
      <c r="M39" s="9">
        <f>K39-J39</f>
        <v>-65</v>
      </c>
      <c r="N39" s="10">
        <f>K39/J39-1</f>
        <v>-0.13541666666666663</v>
      </c>
      <c r="P39" s="11">
        <v>5.5140723721998852E-2</v>
      </c>
      <c r="Q39" s="11">
        <v>4.5983379501385042E-2</v>
      </c>
    </row>
    <row r="40" spans="1:17" s="4" customFormat="1" ht="12.9" customHeight="1" x14ac:dyDescent="0.5">
      <c r="A40" s="4" t="s">
        <v>1119</v>
      </c>
      <c r="C40" s="4">
        <v>1659</v>
      </c>
      <c r="D40" s="4" t="s">
        <v>1188</v>
      </c>
      <c r="E40" s="4" t="s">
        <v>23</v>
      </c>
      <c r="F40" s="4" t="s">
        <v>1230</v>
      </c>
      <c r="G40" s="4" t="s">
        <v>1188</v>
      </c>
      <c r="H40" s="4" t="s">
        <v>19</v>
      </c>
      <c r="I40" s="4" t="s">
        <v>20</v>
      </c>
      <c r="J40" s="9">
        <v>985</v>
      </c>
      <c r="K40" s="9">
        <v>950</v>
      </c>
      <c r="M40" s="9">
        <f>K40-J40</f>
        <v>-35</v>
      </c>
      <c r="N40" s="10">
        <f>K40/J40-1</f>
        <v>-3.5532994923857864E-2</v>
      </c>
      <c r="P40" s="11">
        <v>0.11315336013785181</v>
      </c>
      <c r="Q40" s="11">
        <v>0.10526315789473684</v>
      </c>
    </row>
    <row r="41" spans="1:17" s="4" customFormat="1" ht="12.9" customHeight="1" x14ac:dyDescent="0.5">
      <c r="A41" s="4" t="s">
        <v>1123</v>
      </c>
      <c r="C41" s="4">
        <v>1660</v>
      </c>
      <c r="D41" s="4" t="s">
        <v>1190</v>
      </c>
      <c r="E41" s="4" t="s">
        <v>23</v>
      </c>
      <c r="F41" s="4" t="s">
        <v>1231</v>
      </c>
      <c r="G41" s="4" t="s">
        <v>1190</v>
      </c>
      <c r="H41" s="4" t="s">
        <v>19</v>
      </c>
      <c r="I41" s="4" t="s">
        <v>20</v>
      </c>
      <c r="J41" s="9">
        <v>1060</v>
      </c>
      <c r="K41" s="9">
        <v>825</v>
      </c>
      <c r="M41" s="9">
        <f>K41-J41</f>
        <v>-235</v>
      </c>
      <c r="N41" s="10">
        <f>K41/J41-1</f>
        <v>-0.22169811320754718</v>
      </c>
      <c r="P41" s="11">
        <v>0.12176909821941413</v>
      </c>
      <c r="Q41" s="11">
        <v>9.141274238227147E-2</v>
      </c>
    </row>
    <row r="42" spans="1:17" s="4" customFormat="1" ht="12.9" customHeight="1" x14ac:dyDescent="0.5">
      <c r="A42" s="4" t="s">
        <v>1127</v>
      </c>
      <c r="C42" s="4">
        <v>1661</v>
      </c>
      <c r="D42" s="4" t="s">
        <v>1192</v>
      </c>
      <c r="E42" s="4" t="s">
        <v>23</v>
      </c>
      <c r="F42" s="4" t="s">
        <v>1232</v>
      </c>
      <c r="G42" s="4" t="s">
        <v>1192</v>
      </c>
      <c r="H42" s="4" t="s">
        <v>19</v>
      </c>
      <c r="I42" s="4" t="s">
        <v>20</v>
      </c>
      <c r="J42" s="9">
        <v>805</v>
      </c>
      <c r="K42" s="9">
        <v>805</v>
      </c>
      <c r="M42" s="9">
        <f>K42-J42</f>
        <v>0</v>
      </c>
      <c r="N42" s="10">
        <f>K42/J42-1</f>
        <v>0</v>
      </c>
      <c r="P42" s="11">
        <v>9.2475588742102238E-2</v>
      </c>
      <c r="Q42" s="11">
        <v>8.9196675900277009E-2</v>
      </c>
    </row>
    <row r="43" spans="1:17" s="4" customFormat="1" ht="12.9" customHeight="1" x14ac:dyDescent="0.5">
      <c r="A43" s="4" t="s">
        <v>1131</v>
      </c>
      <c r="C43" s="4">
        <v>1662</v>
      </c>
      <c r="D43" s="4" t="s">
        <v>1194</v>
      </c>
      <c r="E43" s="4" t="s">
        <v>23</v>
      </c>
      <c r="F43" s="4" t="s">
        <v>1233</v>
      </c>
      <c r="G43" s="4" t="s">
        <v>1194</v>
      </c>
      <c r="H43" s="4" t="s">
        <v>19</v>
      </c>
      <c r="I43" s="4" t="s">
        <v>20</v>
      </c>
      <c r="J43" s="9">
        <v>700</v>
      </c>
      <c r="K43" s="9">
        <v>765</v>
      </c>
      <c r="M43" s="9">
        <f>K43-J43</f>
        <v>65</v>
      </c>
      <c r="N43" s="10">
        <f>K43/J43-1</f>
        <v>9.2857142857142749E-2</v>
      </c>
      <c r="P43" s="11">
        <v>8.0413555427914993E-2</v>
      </c>
      <c r="Q43" s="11">
        <v>8.4764542936288087E-2</v>
      </c>
    </row>
    <row r="44" spans="1:17" s="4" customFormat="1" ht="12.9" customHeight="1" x14ac:dyDescent="0.5">
      <c r="A44" s="4" t="s">
        <v>1135</v>
      </c>
      <c r="C44" s="4">
        <v>1663</v>
      </c>
      <c r="D44" s="4" t="s">
        <v>1196</v>
      </c>
      <c r="E44" s="4" t="s">
        <v>23</v>
      </c>
      <c r="F44" s="4" t="s">
        <v>1234</v>
      </c>
      <c r="G44" s="4" t="s">
        <v>1196</v>
      </c>
      <c r="H44" s="4" t="s">
        <v>19</v>
      </c>
      <c r="I44" s="4" t="s">
        <v>20</v>
      </c>
      <c r="J44" s="9">
        <v>650</v>
      </c>
      <c r="K44" s="9">
        <v>755</v>
      </c>
      <c r="M44" s="9">
        <f>K44-J44</f>
        <v>105</v>
      </c>
      <c r="N44" s="10">
        <f>K44/J44-1</f>
        <v>0.16153846153846163</v>
      </c>
      <c r="P44" s="11">
        <v>7.4669730040206772E-2</v>
      </c>
      <c r="Q44" s="11">
        <v>8.3656509695290857E-2</v>
      </c>
    </row>
    <row r="45" spans="1:17" s="4" customFormat="1" ht="12.9" customHeight="1" x14ac:dyDescent="0.5">
      <c r="A45" s="4" t="s">
        <v>1139</v>
      </c>
      <c r="C45" s="4">
        <v>1664</v>
      </c>
      <c r="D45" s="4" t="s">
        <v>1198</v>
      </c>
      <c r="E45" s="4" t="s">
        <v>23</v>
      </c>
      <c r="F45" s="4" t="s">
        <v>1235</v>
      </c>
      <c r="G45" s="4" t="s">
        <v>1198</v>
      </c>
      <c r="H45" s="4" t="s">
        <v>19</v>
      </c>
      <c r="I45" s="4" t="s">
        <v>20</v>
      </c>
      <c r="J45" s="9">
        <v>1715</v>
      </c>
      <c r="K45" s="9">
        <v>2615</v>
      </c>
      <c r="M45" s="9">
        <f>K45-J45</f>
        <v>900</v>
      </c>
      <c r="N45" s="10">
        <f>K45/J45-1</f>
        <v>0.52478134110787167</v>
      </c>
      <c r="P45" s="11">
        <v>0.19701321079839174</v>
      </c>
      <c r="Q45" s="11">
        <v>0.28975069252077562</v>
      </c>
    </row>
    <row r="46" spans="1:17" s="4" customFormat="1" ht="12.9" customHeight="1" x14ac:dyDescent="0.5">
      <c r="A46" s="4" t="s">
        <v>1200</v>
      </c>
      <c r="C46" s="4">
        <v>1665</v>
      </c>
      <c r="D46" s="4" t="s">
        <v>1201</v>
      </c>
      <c r="E46" s="4" t="s">
        <v>23</v>
      </c>
      <c r="F46" s="4" t="s">
        <v>1236</v>
      </c>
      <c r="G46" s="4" t="s">
        <v>1201</v>
      </c>
      <c r="H46" s="4" t="s">
        <v>19</v>
      </c>
      <c r="I46" s="4" t="s">
        <v>20</v>
      </c>
      <c r="J46" s="9">
        <v>990</v>
      </c>
      <c r="K46" s="9">
        <v>1225</v>
      </c>
      <c r="M46" s="9">
        <f>K46-J46</f>
        <v>235</v>
      </c>
      <c r="N46" s="10">
        <f>K46/J46-1</f>
        <v>0.23737373737373746</v>
      </c>
      <c r="P46" s="11">
        <v>0.11372774267662263</v>
      </c>
      <c r="Q46" s="11">
        <v>0.13573407202216067</v>
      </c>
    </row>
    <row r="47" spans="1:17" s="4" customFormat="1" ht="12.9" customHeight="1" x14ac:dyDescent="0.5">
      <c r="A47" s="4" t="s">
        <v>1203</v>
      </c>
      <c r="C47" s="4">
        <v>1666</v>
      </c>
      <c r="D47" s="4" t="s">
        <v>1204</v>
      </c>
      <c r="E47" s="4" t="s">
        <v>23</v>
      </c>
      <c r="F47" s="4" t="s">
        <v>1237</v>
      </c>
      <c r="G47" s="4" t="s">
        <v>1204</v>
      </c>
      <c r="H47" s="4" t="s">
        <v>19</v>
      </c>
      <c r="I47" s="4" t="s">
        <v>20</v>
      </c>
      <c r="J47" s="9">
        <v>410</v>
      </c>
      <c r="K47" s="9">
        <v>715</v>
      </c>
      <c r="M47" s="9">
        <f>K47-J47</f>
        <v>305</v>
      </c>
      <c r="N47" s="10">
        <f>K47/J47-1</f>
        <v>0.74390243902439024</v>
      </c>
      <c r="P47" s="11">
        <v>4.7099368179207353E-2</v>
      </c>
      <c r="Q47" s="11">
        <v>7.9224376731301935E-2</v>
      </c>
    </row>
    <row r="48" spans="1:17" s="4" customFormat="1" ht="12.9" customHeight="1" x14ac:dyDescent="0.5">
      <c r="A48" s="4" t="s">
        <v>1146</v>
      </c>
      <c r="C48" s="4">
        <v>1667</v>
      </c>
      <c r="D48" s="4" t="s">
        <v>1238</v>
      </c>
      <c r="E48" s="4" t="s">
        <v>23</v>
      </c>
      <c r="F48" s="4" t="s">
        <v>1239</v>
      </c>
      <c r="G48" s="4" t="s">
        <v>1238</v>
      </c>
      <c r="H48" s="4" t="s">
        <v>19</v>
      </c>
      <c r="I48" s="4" t="s">
        <v>20</v>
      </c>
      <c r="J48" s="9">
        <v>315</v>
      </c>
      <c r="K48" s="9">
        <v>675</v>
      </c>
      <c r="M48" s="9">
        <f>K48-J48</f>
        <v>360</v>
      </c>
      <c r="N48" s="10">
        <f>K48/J48-1</f>
        <v>1.1428571428571428</v>
      </c>
      <c r="P48" s="11">
        <v>3.6186099942561743E-2</v>
      </c>
      <c r="Q48" s="11">
        <v>7.4792243767313013E-2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64880</v>
      </c>
      <c r="K50" s="18">
        <v>75500</v>
      </c>
      <c r="M50" s="18">
        <f>K50-J50</f>
        <v>10620</v>
      </c>
      <c r="N50" s="7">
        <f>K50/J50-1</f>
        <v>0.1636868064118373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6490</v>
      </c>
      <c r="K4" s="6">
        <v>6490</v>
      </c>
      <c r="M4" s="6">
        <f>K4-J4</f>
        <v>0</v>
      </c>
      <c r="N4" s="7">
        <f>K4/J4-1</f>
        <v>0</v>
      </c>
    </row>
    <row r="5" spans="1:17" s="4" customFormat="1" ht="12.9" customHeight="1" x14ac:dyDescent="0.5">
      <c r="A5" s="4" t="s">
        <v>1249</v>
      </c>
      <c r="C5" s="4">
        <v>1730</v>
      </c>
      <c r="D5" s="4" t="s">
        <v>1250</v>
      </c>
      <c r="E5" s="4" t="s">
        <v>23</v>
      </c>
      <c r="F5" s="4" t="s">
        <v>1251</v>
      </c>
      <c r="G5" s="4" t="s">
        <v>1252</v>
      </c>
      <c r="H5" s="4" t="s">
        <v>19</v>
      </c>
      <c r="I5" s="4" t="s">
        <v>20</v>
      </c>
      <c r="J5" s="17">
        <v>88929</v>
      </c>
      <c r="K5" s="17">
        <v>104000</v>
      </c>
      <c r="M5" s="17">
        <f>K5-J5</f>
        <v>15071</v>
      </c>
      <c r="N5" s="10">
        <f>K5/J5-1</f>
        <v>0.16947227563561951</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2200</v>
      </c>
      <c r="K7" s="9">
        <v>2115</v>
      </c>
      <c r="M7" s="9">
        <f>K7-J7</f>
        <v>-85</v>
      </c>
      <c r="N7" s="10">
        <f>K7/J7-1</f>
        <v>-3.8636363636363691E-2</v>
      </c>
      <c r="P7" s="11">
        <v>0.33898305084745761</v>
      </c>
      <c r="Q7" s="11">
        <v>0.32588597842835132</v>
      </c>
    </row>
    <row r="8" spans="1:17" s="4" customFormat="1" ht="12.9" customHeight="1" x14ac:dyDescent="0.5">
      <c r="A8" s="4" t="s">
        <v>1257</v>
      </c>
      <c r="C8" s="4">
        <v>1736</v>
      </c>
      <c r="D8" s="4" t="s">
        <v>1258</v>
      </c>
      <c r="E8" s="4" t="s">
        <v>23</v>
      </c>
      <c r="F8" s="4" t="s">
        <v>1259</v>
      </c>
      <c r="G8" s="4" t="s">
        <v>1260</v>
      </c>
      <c r="H8" s="4" t="s">
        <v>19</v>
      </c>
      <c r="I8" s="4" t="s">
        <v>20</v>
      </c>
      <c r="J8" s="17">
        <v>82338</v>
      </c>
      <c r="K8" s="17">
        <v>88000</v>
      </c>
      <c r="M8" s="17">
        <f>K8-J8</f>
        <v>5662</v>
      </c>
      <c r="N8" s="10">
        <f>K8/J8-1</f>
        <v>6.8765333139012341E-2</v>
      </c>
    </row>
    <row r="9" spans="1:17" s="4" customFormat="1" ht="12.9" customHeight="1" x14ac:dyDescent="0.5">
      <c r="A9" s="4" t="s">
        <v>1261</v>
      </c>
      <c r="C9" s="4">
        <v>1740</v>
      </c>
      <c r="D9" s="4" t="s">
        <v>1262</v>
      </c>
      <c r="E9" s="4" t="s">
        <v>23</v>
      </c>
      <c r="F9" s="4" t="s">
        <v>1263</v>
      </c>
      <c r="G9" s="4" t="s">
        <v>1264</v>
      </c>
      <c r="H9" s="4" t="s">
        <v>19</v>
      </c>
      <c r="I9" s="4" t="s">
        <v>20</v>
      </c>
      <c r="J9" s="9">
        <v>2975</v>
      </c>
      <c r="K9" s="9">
        <v>3075</v>
      </c>
      <c r="M9" s="9">
        <f>K9-J9</f>
        <v>100</v>
      </c>
      <c r="N9" s="10">
        <f>K9/J9-1</f>
        <v>3.3613445378151363E-2</v>
      </c>
      <c r="P9" s="11">
        <v>0.45839753466872113</v>
      </c>
      <c r="Q9" s="11">
        <v>0.47380585516178736</v>
      </c>
    </row>
    <row r="10" spans="1:17" s="4" customFormat="1" ht="12.9" customHeight="1" x14ac:dyDescent="0.5">
      <c r="A10" s="4" t="s">
        <v>1257</v>
      </c>
      <c r="C10" s="4">
        <v>1742</v>
      </c>
      <c r="D10" s="4" t="s">
        <v>1265</v>
      </c>
      <c r="E10" s="4" t="s">
        <v>23</v>
      </c>
      <c r="F10" s="4" t="s">
        <v>1266</v>
      </c>
      <c r="G10" s="4" t="s">
        <v>1267</v>
      </c>
      <c r="H10" s="4" t="s">
        <v>19</v>
      </c>
      <c r="I10" s="4" t="s">
        <v>20</v>
      </c>
      <c r="J10" s="17">
        <v>108140</v>
      </c>
      <c r="K10" s="17">
        <v>126000</v>
      </c>
      <c r="M10" s="17">
        <f>K10-J10</f>
        <v>17860</v>
      </c>
      <c r="N10" s="10">
        <f>K10/J10-1</f>
        <v>0.16515627889772522</v>
      </c>
    </row>
    <row r="11" spans="1:17" s="4" customFormat="1" ht="12.9" customHeight="1" x14ac:dyDescent="0.5">
      <c r="A11" s="4" t="s">
        <v>1268</v>
      </c>
      <c r="C11" s="4">
        <v>1746</v>
      </c>
      <c r="D11" s="4" t="s">
        <v>1269</v>
      </c>
      <c r="E11" s="4" t="s">
        <v>23</v>
      </c>
      <c r="F11" s="4" t="s">
        <v>1270</v>
      </c>
      <c r="G11" s="4" t="s">
        <v>1271</v>
      </c>
      <c r="H11" s="4" t="s">
        <v>19</v>
      </c>
      <c r="I11" s="4" t="s">
        <v>20</v>
      </c>
      <c r="J11" s="9">
        <v>1120</v>
      </c>
      <c r="K11" s="9">
        <v>1035</v>
      </c>
      <c r="M11" s="9">
        <f>K11-J11</f>
        <v>-85</v>
      </c>
      <c r="N11" s="10">
        <f>K11/J11-1</f>
        <v>-7.5892857142857095E-2</v>
      </c>
      <c r="P11" s="11">
        <v>0.17257318952234207</v>
      </c>
      <c r="Q11" s="11">
        <v>0.15947611710323575</v>
      </c>
    </row>
    <row r="12" spans="1:17" s="4" customFormat="1" ht="12.9" customHeight="1" x14ac:dyDescent="0.5">
      <c r="A12" s="4" t="s">
        <v>1257</v>
      </c>
      <c r="C12" s="4">
        <v>1748</v>
      </c>
      <c r="D12" s="4" t="s">
        <v>1272</v>
      </c>
      <c r="E12" s="4" t="s">
        <v>23</v>
      </c>
      <c r="F12" s="4" t="s">
        <v>1273</v>
      </c>
      <c r="G12" s="4" t="s">
        <v>1274</v>
      </c>
      <c r="H12" s="4" t="s">
        <v>19</v>
      </c>
      <c r="I12" s="4" t="s">
        <v>20</v>
      </c>
      <c r="J12" s="17">
        <v>62212</v>
      </c>
      <c r="K12" s="17">
        <v>74500</v>
      </c>
      <c r="M12" s="17">
        <f>K12-J12</f>
        <v>12288</v>
      </c>
      <c r="N12" s="10">
        <f>K12/J12-1</f>
        <v>0.19751816369832187</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23045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5125</v>
      </c>
      <c r="M16" s="15" t="s">
        <v>154</v>
      </c>
      <c r="N16" s="15" t="s">
        <v>154</v>
      </c>
      <c r="P16" s="15" t="s">
        <v>154</v>
      </c>
      <c r="Q16" s="11">
        <v>0.2223909741809503</v>
      </c>
    </row>
    <row r="17" spans="1:17" s="4" customFormat="1" ht="12.9" customHeight="1" x14ac:dyDescent="0.5">
      <c r="A17" s="4" t="s">
        <v>1282</v>
      </c>
      <c r="C17" s="4" t="s">
        <v>151</v>
      </c>
      <c r="D17" s="4" t="s">
        <v>151</v>
      </c>
      <c r="F17" s="4" t="s">
        <v>1283</v>
      </c>
      <c r="G17" s="4" t="s">
        <v>1284</v>
      </c>
      <c r="H17" s="4" t="s">
        <v>19</v>
      </c>
      <c r="I17" s="4" t="s">
        <v>20</v>
      </c>
      <c r="J17" s="15" t="s">
        <v>154</v>
      </c>
      <c r="K17" s="9">
        <v>1605</v>
      </c>
      <c r="M17" s="15" t="s">
        <v>154</v>
      </c>
      <c r="N17" s="15" t="s">
        <v>154</v>
      </c>
      <c r="P17" s="15" t="s">
        <v>154</v>
      </c>
      <c r="Q17" s="11">
        <v>6.9646344109351263E-2</v>
      </c>
    </row>
    <row r="18" spans="1:17" s="4" customFormat="1" ht="12.9" customHeight="1" x14ac:dyDescent="0.5">
      <c r="A18" s="4" t="s">
        <v>1285</v>
      </c>
      <c r="C18" s="4" t="s">
        <v>151</v>
      </c>
      <c r="D18" s="4" t="s">
        <v>151</v>
      </c>
      <c r="F18" s="4" t="s">
        <v>1286</v>
      </c>
      <c r="G18" s="4" t="s">
        <v>1287</v>
      </c>
      <c r="H18" s="4" t="s">
        <v>19</v>
      </c>
      <c r="I18" s="4" t="s">
        <v>20</v>
      </c>
      <c r="J18" s="15" t="s">
        <v>154</v>
      </c>
      <c r="K18" s="9">
        <v>14665</v>
      </c>
      <c r="M18" s="15" t="s">
        <v>154</v>
      </c>
      <c r="N18" s="15" t="s">
        <v>154</v>
      </c>
      <c r="P18" s="15" t="s">
        <v>154</v>
      </c>
      <c r="Q18" s="11">
        <v>0.63636363636363635</v>
      </c>
    </row>
    <row r="19" spans="1:17" s="4" customFormat="1" ht="12.9" customHeight="1" x14ac:dyDescent="0.5">
      <c r="A19" s="4" t="s">
        <v>1288</v>
      </c>
      <c r="C19" s="4" t="s">
        <v>151</v>
      </c>
      <c r="D19" s="4" t="s">
        <v>151</v>
      </c>
      <c r="F19" s="4" t="s">
        <v>1289</v>
      </c>
      <c r="G19" s="4" t="s">
        <v>72</v>
      </c>
      <c r="H19" s="4" t="s">
        <v>19</v>
      </c>
      <c r="I19" s="4" t="s">
        <v>20</v>
      </c>
      <c r="J19" s="15" t="s">
        <v>154</v>
      </c>
      <c r="K19" s="9">
        <v>3255</v>
      </c>
      <c r="M19" s="15" t="s">
        <v>154</v>
      </c>
      <c r="N19" s="15" t="s">
        <v>154</v>
      </c>
      <c r="P19" s="15" t="s">
        <v>154</v>
      </c>
      <c r="Q19" s="11">
        <v>0.14124538945541332</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11210</v>
      </c>
      <c r="M21" s="16" t="s">
        <v>154</v>
      </c>
      <c r="N21" s="16" t="s">
        <v>154</v>
      </c>
      <c r="P21" s="16" t="s">
        <v>154</v>
      </c>
      <c r="Q21" s="8">
        <v>0.486439574745064</v>
      </c>
    </row>
    <row r="22" spans="1:17" s="5" customFormat="1" ht="12.9" customHeight="1" x14ac:dyDescent="0.5">
      <c r="A22" s="5" t="s">
        <v>1291</v>
      </c>
      <c r="C22" s="5" t="s">
        <v>151</v>
      </c>
      <c r="D22" s="5" t="s">
        <v>151</v>
      </c>
      <c r="F22" s="5" t="s">
        <v>1277</v>
      </c>
      <c r="G22" s="5" t="s">
        <v>1278</v>
      </c>
      <c r="H22" s="5" t="s">
        <v>19</v>
      </c>
      <c r="I22" s="5" t="s">
        <v>105</v>
      </c>
      <c r="J22" s="16" t="s">
        <v>154</v>
      </c>
      <c r="K22" s="6">
        <v>11835</v>
      </c>
      <c r="M22" s="16" t="s">
        <v>154</v>
      </c>
      <c r="N22" s="16" t="s">
        <v>154</v>
      </c>
      <c r="P22" s="16" t="s">
        <v>154</v>
      </c>
      <c r="Q22" s="8">
        <v>0.51356042525493595</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1905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595</v>
      </c>
      <c r="M26" s="15" t="s">
        <v>154</v>
      </c>
      <c r="N26" s="15" t="s">
        <v>154</v>
      </c>
      <c r="P26" s="15" t="s">
        <v>154</v>
      </c>
      <c r="Q26" s="11">
        <v>0.31233595800524933</v>
      </c>
    </row>
    <row r="27" spans="1:17" s="4" customFormat="1" ht="12.9" customHeight="1" x14ac:dyDescent="0.5">
      <c r="A27" s="4" t="s">
        <v>1298</v>
      </c>
      <c r="C27" s="4" t="s">
        <v>151</v>
      </c>
      <c r="D27" s="4" t="s">
        <v>151</v>
      </c>
      <c r="F27" s="4" t="s">
        <v>1299</v>
      </c>
      <c r="G27" s="4" t="s">
        <v>1284</v>
      </c>
      <c r="H27" s="4" t="s">
        <v>19</v>
      </c>
      <c r="I27" s="4" t="s">
        <v>20</v>
      </c>
      <c r="J27" s="15" t="s">
        <v>154</v>
      </c>
      <c r="K27" s="9">
        <v>215</v>
      </c>
      <c r="M27" s="15" t="s">
        <v>154</v>
      </c>
      <c r="N27" s="15" t="s">
        <v>154</v>
      </c>
      <c r="P27" s="15" t="s">
        <v>154</v>
      </c>
      <c r="Q27" s="11">
        <v>0.11286089238845144</v>
      </c>
    </row>
    <row r="28" spans="1:17" s="4" customFormat="1" ht="12.9" customHeight="1" x14ac:dyDescent="0.5">
      <c r="A28" s="4" t="s">
        <v>1300</v>
      </c>
      <c r="C28" s="4" t="s">
        <v>151</v>
      </c>
      <c r="D28" s="4" t="s">
        <v>151</v>
      </c>
      <c r="F28" s="4" t="s">
        <v>1301</v>
      </c>
      <c r="G28" s="4" t="s">
        <v>1287</v>
      </c>
      <c r="H28" s="4" t="s">
        <v>19</v>
      </c>
      <c r="I28" s="4" t="s">
        <v>20</v>
      </c>
      <c r="J28" s="15" t="s">
        <v>154</v>
      </c>
      <c r="K28" s="9">
        <v>940</v>
      </c>
      <c r="M28" s="15" t="s">
        <v>154</v>
      </c>
      <c r="N28" s="15" t="s">
        <v>154</v>
      </c>
      <c r="P28" s="15" t="s">
        <v>154</v>
      </c>
      <c r="Q28" s="11">
        <v>0.49343832020997375</v>
      </c>
    </row>
    <row r="29" spans="1:17" s="4" customFormat="1" ht="12.9" customHeight="1" x14ac:dyDescent="0.5">
      <c r="A29" s="4" t="s">
        <v>1302</v>
      </c>
      <c r="C29" s="4" t="s">
        <v>151</v>
      </c>
      <c r="D29" s="4" t="s">
        <v>151</v>
      </c>
      <c r="F29" s="4" t="s">
        <v>1303</v>
      </c>
      <c r="G29" s="4" t="s">
        <v>72</v>
      </c>
      <c r="H29" s="4" t="s">
        <v>19</v>
      </c>
      <c r="I29" s="4" t="s">
        <v>20</v>
      </c>
      <c r="J29" s="15" t="s">
        <v>154</v>
      </c>
      <c r="K29" s="9">
        <v>370</v>
      </c>
      <c r="M29" s="15" t="s">
        <v>154</v>
      </c>
      <c r="N29" s="15" t="s">
        <v>154</v>
      </c>
      <c r="P29" s="15" t="s">
        <v>154</v>
      </c>
      <c r="Q29" s="11">
        <v>0.1942257217847769</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800</v>
      </c>
      <c r="M31" s="16" t="s">
        <v>154</v>
      </c>
      <c r="N31" s="16" t="s">
        <v>154</v>
      </c>
      <c r="P31" s="16" t="s">
        <v>154</v>
      </c>
      <c r="Q31" s="8">
        <v>0.41994750656167978</v>
      </c>
    </row>
    <row r="32" spans="1:17" s="5" customFormat="1" ht="12.9" customHeight="1" x14ac:dyDescent="0.5">
      <c r="A32" s="5" t="s">
        <v>1305</v>
      </c>
      <c r="C32" s="5" t="s">
        <v>151</v>
      </c>
      <c r="D32" s="5" t="s">
        <v>151</v>
      </c>
      <c r="F32" s="5" t="s">
        <v>1294</v>
      </c>
      <c r="G32" s="5" t="s">
        <v>1295</v>
      </c>
      <c r="H32" s="5" t="s">
        <v>19</v>
      </c>
      <c r="I32" s="5" t="s">
        <v>105</v>
      </c>
      <c r="J32" s="16" t="s">
        <v>154</v>
      </c>
      <c r="K32" s="6">
        <v>1105</v>
      </c>
      <c r="M32" s="16" t="s">
        <v>154</v>
      </c>
      <c r="N32" s="16" t="s">
        <v>154</v>
      </c>
      <c r="P32" s="16" t="s">
        <v>154</v>
      </c>
      <c r="Q32" s="8">
        <v>0.58005249343832022</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8.3000000000000004E-2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0.11600000000000001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0.13300000000000001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6.4000000000000001E-2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0.114</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7.0999999999999994E-2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9.2999999999999999E-2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22920</v>
      </c>
      <c r="K4" s="6">
        <v>23565</v>
      </c>
      <c r="M4" s="6">
        <f>K4-J4</f>
        <v>645</v>
      </c>
      <c r="N4" s="7">
        <f>K4/J4-1</f>
        <v>2.8141361256544428E-2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22495</v>
      </c>
      <c r="K7" s="6">
        <v>23040</v>
      </c>
      <c r="M7" s="6">
        <f>K7-J7</f>
        <v>545</v>
      </c>
      <c r="N7" s="7">
        <f>K7/J7-1</f>
        <v>2.4227606134696655E-2</v>
      </c>
    </row>
    <row r="8" spans="1:17" s="5" customFormat="1" ht="12.9" customHeight="1" x14ac:dyDescent="0.5">
      <c r="A8" s="5" t="s">
        <v>26</v>
      </c>
      <c r="C8" s="5">
        <v>2</v>
      </c>
      <c r="D8" s="5" t="s">
        <v>27</v>
      </c>
      <c r="E8" s="5" t="s">
        <v>23</v>
      </c>
      <c r="F8" s="5" t="s">
        <v>28</v>
      </c>
      <c r="G8" s="5" t="s">
        <v>27</v>
      </c>
      <c r="H8" s="5" t="s">
        <v>19</v>
      </c>
      <c r="I8" s="5" t="s">
        <v>20</v>
      </c>
      <c r="J8" s="6">
        <v>4475</v>
      </c>
      <c r="K8" s="6">
        <v>4290</v>
      </c>
      <c r="M8" s="6">
        <f>K8-J8</f>
        <v>-185</v>
      </c>
      <c r="N8" s="7">
        <f>K8/J8-1</f>
        <v>-4.134078212290504E-2</v>
      </c>
      <c r="P8" s="8">
        <v>0.19893309624360969</v>
      </c>
      <c r="Q8" s="8">
        <v>0.18619791666666666</v>
      </c>
    </row>
    <row r="9" spans="1:17" s="4" customFormat="1" ht="12.9" customHeight="1" x14ac:dyDescent="0.5">
      <c r="A9" s="4" t="s">
        <v>29</v>
      </c>
      <c r="C9" s="4">
        <v>3</v>
      </c>
      <c r="D9" s="4" t="s">
        <v>30</v>
      </c>
      <c r="E9" s="4" t="s">
        <v>23</v>
      </c>
      <c r="F9" s="4" t="s">
        <v>31</v>
      </c>
      <c r="G9" s="4" t="s">
        <v>30</v>
      </c>
      <c r="H9" s="4" t="s">
        <v>19</v>
      </c>
      <c r="I9" s="4" t="s">
        <v>20</v>
      </c>
      <c r="J9" s="9">
        <v>1570</v>
      </c>
      <c r="K9" s="9">
        <v>1300</v>
      </c>
      <c r="M9" s="9">
        <f>K9-J9</f>
        <v>-270</v>
      </c>
      <c r="N9" s="10">
        <f>K9/J9-1</f>
        <v>-0.17197452229299359</v>
      </c>
      <c r="P9" s="11">
        <v>6.979328739719938E-2</v>
      </c>
      <c r="Q9" s="11">
        <v>5.6423611111111112E-2</v>
      </c>
    </row>
    <row r="10" spans="1:17" s="4" customFormat="1" ht="12.9" customHeight="1" x14ac:dyDescent="0.5">
      <c r="A10" s="4" t="s">
        <v>32</v>
      </c>
      <c r="C10" s="4">
        <v>4</v>
      </c>
      <c r="D10" s="4" t="s">
        <v>33</v>
      </c>
      <c r="E10" s="4" t="s">
        <v>23</v>
      </c>
      <c r="F10" s="4" t="s">
        <v>34</v>
      </c>
      <c r="G10" s="4" t="s">
        <v>33</v>
      </c>
      <c r="H10" s="4" t="s">
        <v>19</v>
      </c>
      <c r="I10" s="4" t="s">
        <v>20</v>
      </c>
      <c r="J10" s="9">
        <v>1485</v>
      </c>
      <c r="K10" s="9">
        <v>1560</v>
      </c>
      <c r="M10" s="9">
        <f>K10-J10</f>
        <v>75</v>
      </c>
      <c r="N10" s="10">
        <f>K10/J10-1</f>
        <v>5.0505050505050608E-2</v>
      </c>
      <c r="P10" s="11">
        <v>6.6014669926650366E-2</v>
      </c>
      <c r="Q10" s="11">
        <v>6.7708333333333329E-2</v>
      </c>
    </row>
    <row r="11" spans="1:17" s="4" customFormat="1" ht="12.9" customHeight="1" x14ac:dyDescent="0.5">
      <c r="A11" s="4" t="s">
        <v>35</v>
      </c>
      <c r="C11" s="4">
        <v>5</v>
      </c>
      <c r="D11" s="4" t="s">
        <v>36</v>
      </c>
      <c r="E11" s="4" t="s">
        <v>23</v>
      </c>
      <c r="F11" s="4" t="s">
        <v>37</v>
      </c>
      <c r="G11" s="4" t="s">
        <v>36</v>
      </c>
      <c r="H11" s="4" t="s">
        <v>19</v>
      </c>
      <c r="I11" s="4" t="s">
        <v>20</v>
      </c>
      <c r="J11" s="9">
        <v>1425</v>
      </c>
      <c r="K11" s="9">
        <v>1425</v>
      </c>
      <c r="M11" s="9">
        <f>K11-J11</f>
        <v>0</v>
      </c>
      <c r="N11" s="10">
        <f>K11/J11-1</f>
        <v>0</v>
      </c>
      <c r="P11" s="11">
        <v>6.3347410535674595E-2</v>
      </c>
      <c r="Q11" s="11">
        <v>6.1848958333333336E-2</v>
      </c>
    </row>
    <row r="12" spans="1:17" s="5" customFormat="1" ht="12.9" customHeight="1" x14ac:dyDescent="0.5">
      <c r="A12" s="5" t="s">
        <v>38</v>
      </c>
      <c r="C12" s="5">
        <v>6</v>
      </c>
      <c r="D12" s="5" t="s">
        <v>39</v>
      </c>
      <c r="E12" s="5" t="s">
        <v>23</v>
      </c>
      <c r="F12" s="5" t="s">
        <v>40</v>
      </c>
      <c r="G12" s="5" t="s">
        <v>39</v>
      </c>
      <c r="H12" s="5" t="s">
        <v>19</v>
      </c>
      <c r="I12" s="5" t="s">
        <v>20</v>
      </c>
      <c r="J12" s="6">
        <v>15335</v>
      </c>
      <c r="K12" s="6">
        <v>15500</v>
      </c>
      <c r="M12" s="6">
        <f>K12-J12</f>
        <v>165</v>
      </c>
      <c r="N12" s="7">
        <f>K12/J12-1</f>
        <v>1.0759700032605179E-2</v>
      </c>
      <c r="P12" s="8">
        <v>0.68170704601022447</v>
      </c>
      <c r="Q12" s="8">
        <v>0.67274305555555558</v>
      </c>
    </row>
    <row r="13" spans="1:17" s="4" customFormat="1" ht="12.9" customHeight="1" x14ac:dyDescent="0.5">
      <c r="A13" s="4" t="s">
        <v>41</v>
      </c>
      <c r="C13" s="4">
        <v>7</v>
      </c>
      <c r="D13" s="4" t="s">
        <v>42</v>
      </c>
      <c r="E13" s="4" t="s">
        <v>23</v>
      </c>
      <c r="F13" s="4" t="s">
        <v>43</v>
      </c>
      <c r="G13" s="4" t="s">
        <v>42</v>
      </c>
      <c r="H13" s="4" t="s">
        <v>19</v>
      </c>
      <c r="I13" s="4" t="s">
        <v>20</v>
      </c>
      <c r="J13" s="9">
        <v>1410</v>
      </c>
      <c r="K13" s="9">
        <v>1375</v>
      </c>
      <c r="M13" s="9">
        <f>K13-J13</f>
        <v>-35</v>
      </c>
      <c r="N13" s="10">
        <f>K13/J13-1</f>
        <v>-2.4822695035460973E-2</v>
      </c>
      <c r="P13" s="11">
        <v>6.2680595687930649E-2</v>
      </c>
      <c r="Q13" s="11">
        <v>5.9678819444444448E-2</v>
      </c>
    </row>
    <row r="14" spans="1:17" s="4" customFormat="1" ht="12.9" customHeight="1" x14ac:dyDescent="0.5">
      <c r="A14" s="4" t="s">
        <v>44</v>
      </c>
      <c r="C14" s="4">
        <v>8</v>
      </c>
      <c r="D14" s="4" t="s">
        <v>45</v>
      </c>
      <c r="E14" s="4" t="s">
        <v>23</v>
      </c>
      <c r="F14" s="4" t="s">
        <v>46</v>
      </c>
      <c r="G14" s="4" t="s">
        <v>45</v>
      </c>
      <c r="H14" s="4" t="s">
        <v>19</v>
      </c>
      <c r="I14" s="4" t="s">
        <v>20</v>
      </c>
      <c r="J14" s="9">
        <v>1345</v>
      </c>
      <c r="K14" s="9">
        <v>1395</v>
      </c>
      <c r="M14" s="9">
        <f>K14-J14</f>
        <v>50</v>
      </c>
      <c r="N14" s="10">
        <f>K14/J14-1</f>
        <v>3.7174721189590976E-2</v>
      </c>
      <c r="P14" s="11">
        <v>5.9791064681040229E-2</v>
      </c>
      <c r="Q14" s="11">
        <v>6.0546875E-2</v>
      </c>
    </row>
    <row r="15" spans="1:17" s="4" customFormat="1" ht="12.9" customHeight="1" x14ac:dyDescent="0.5">
      <c r="A15" s="4" t="s">
        <v>47</v>
      </c>
      <c r="C15" s="4">
        <v>9</v>
      </c>
      <c r="D15" s="4" t="s">
        <v>48</v>
      </c>
      <c r="E15" s="4" t="s">
        <v>23</v>
      </c>
      <c r="F15" s="4" t="s">
        <v>49</v>
      </c>
      <c r="G15" s="4" t="s">
        <v>48</v>
      </c>
      <c r="H15" s="4" t="s">
        <v>19</v>
      </c>
      <c r="I15" s="4" t="s">
        <v>20</v>
      </c>
      <c r="J15" s="9">
        <v>1630</v>
      </c>
      <c r="K15" s="9">
        <v>1570</v>
      </c>
      <c r="M15" s="9">
        <f>K15-J15</f>
        <v>-60</v>
      </c>
      <c r="N15" s="10">
        <f>K15/J15-1</f>
        <v>-3.6809815950920255E-2</v>
      </c>
      <c r="P15" s="11">
        <v>7.2460546788175151E-2</v>
      </c>
      <c r="Q15" s="11">
        <v>6.8142361111111105E-2</v>
      </c>
    </row>
    <row r="16" spans="1:17" s="4" customFormat="1" ht="12.9" customHeight="1" x14ac:dyDescent="0.5">
      <c r="A16" s="4" t="s">
        <v>50</v>
      </c>
      <c r="C16" s="4">
        <v>10</v>
      </c>
      <c r="D16" s="4" t="s">
        <v>51</v>
      </c>
      <c r="E16" s="4" t="s">
        <v>23</v>
      </c>
      <c r="F16" s="4" t="s">
        <v>52</v>
      </c>
      <c r="G16" s="4" t="s">
        <v>51</v>
      </c>
      <c r="H16" s="4" t="s">
        <v>19</v>
      </c>
      <c r="I16" s="4" t="s">
        <v>20</v>
      </c>
      <c r="J16" s="9">
        <v>1965</v>
      </c>
      <c r="K16" s="9">
        <v>1710</v>
      </c>
      <c r="M16" s="9">
        <f>K16-J16</f>
        <v>-255</v>
      </c>
      <c r="N16" s="10">
        <f>K16/J16-1</f>
        <v>-0.12977099236641221</v>
      </c>
      <c r="P16" s="11">
        <v>8.7352745054456546E-2</v>
      </c>
      <c r="Q16" s="11">
        <v>7.421875E-2</v>
      </c>
    </row>
    <row r="17" spans="1:17" s="4" customFormat="1" ht="12.9" customHeight="1" x14ac:dyDescent="0.5">
      <c r="A17" s="4" t="s">
        <v>53</v>
      </c>
      <c r="C17" s="4">
        <v>11</v>
      </c>
      <c r="D17" s="4" t="s">
        <v>54</v>
      </c>
      <c r="E17" s="4" t="s">
        <v>23</v>
      </c>
      <c r="F17" s="4" t="s">
        <v>55</v>
      </c>
      <c r="G17" s="4" t="s">
        <v>54</v>
      </c>
      <c r="H17" s="4" t="s">
        <v>19</v>
      </c>
      <c r="I17" s="4" t="s">
        <v>20</v>
      </c>
      <c r="J17" s="9">
        <v>1820</v>
      </c>
      <c r="K17" s="9">
        <v>1695</v>
      </c>
      <c r="M17" s="9">
        <f>K17-J17</f>
        <v>-125</v>
      </c>
      <c r="N17" s="10">
        <f>K17/J17-1</f>
        <v>-6.8681318681318659E-2</v>
      </c>
      <c r="P17" s="11">
        <v>8.0906868192931761E-2</v>
      </c>
      <c r="Q17" s="11">
        <v>7.3567708333333329E-2</v>
      </c>
    </row>
    <row r="18" spans="1:17" s="4" customFormat="1" ht="12.9" customHeight="1" x14ac:dyDescent="0.5">
      <c r="A18" s="4" t="s">
        <v>56</v>
      </c>
      <c r="C18" s="4">
        <v>12</v>
      </c>
      <c r="D18" s="4" t="s">
        <v>57</v>
      </c>
      <c r="E18" s="4" t="s">
        <v>23</v>
      </c>
      <c r="F18" s="4" t="s">
        <v>58</v>
      </c>
      <c r="G18" s="4" t="s">
        <v>57</v>
      </c>
      <c r="H18" s="4" t="s">
        <v>19</v>
      </c>
      <c r="I18" s="4" t="s">
        <v>20</v>
      </c>
      <c r="J18" s="9">
        <v>1650</v>
      </c>
      <c r="K18" s="9">
        <v>1830</v>
      </c>
      <c r="M18" s="9">
        <f>K18-J18</f>
        <v>180</v>
      </c>
      <c r="N18" s="10">
        <f>K18/J18-1</f>
        <v>0.10909090909090913</v>
      </c>
      <c r="P18" s="11">
        <v>7.3349633251833746E-2</v>
      </c>
      <c r="Q18" s="11">
        <v>7.9427083333333329E-2</v>
      </c>
    </row>
    <row r="19" spans="1:17" s="4" customFormat="1" ht="12.9" customHeight="1" x14ac:dyDescent="0.5">
      <c r="A19" s="4" t="s">
        <v>59</v>
      </c>
      <c r="C19" s="4">
        <v>13</v>
      </c>
      <c r="D19" s="4" t="s">
        <v>60</v>
      </c>
      <c r="E19" s="4" t="s">
        <v>23</v>
      </c>
      <c r="F19" s="4" t="s">
        <v>61</v>
      </c>
      <c r="G19" s="4" t="s">
        <v>60</v>
      </c>
      <c r="H19" s="4" t="s">
        <v>19</v>
      </c>
      <c r="I19" s="4" t="s">
        <v>20</v>
      </c>
      <c r="J19" s="9">
        <v>1455</v>
      </c>
      <c r="K19" s="9">
        <v>1635</v>
      </c>
      <c r="M19" s="9">
        <f>K19-J19</f>
        <v>180</v>
      </c>
      <c r="N19" s="10">
        <f>K19/J19-1</f>
        <v>0.12371134020618557</v>
      </c>
      <c r="P19" s="11">
        <v>6.4681040231162487E-2</v>
      </c>
      <c r="Q19" s="11">
        <v>7.0963541666666671E-2</v>
      </c>
    </row>
    <row r="20" spans="1:17" s="4" customFormat="1" ht="12.9" customHeight="1" x14ac:dyDescent="0.5">
      <c r="A20" s="4" t="s">
        <v>62</v>
      </c>
      <c r="C20" s="4">
        <v>14</v>
      </c>
      <c r="D20" s="4" t="s">
        <v>63</v>
      </c>
      <c r="E20" s="4" t="s">
        <v>23</v>
      </c>
      <c r="F20" s="4" t="s">
        <v>64</v>
      </c>
      <c r="G20" s="4" t="s">
        <v>63</v>
      </c>
      <c r="H20" s="4" t="s">
        <v>19</v>
      </c>
      <c r="I20" s="4" t="s">
        <v>20</v>
      </c>
      <c r="J20" s="9">
        <v>1565</v>
      </c>
      <c r="K20" s="9">
        <v>1470</v>
      </c>
      <c r="M20" s="9">
        <f>K20-J20</f>
        <v>-95</v>
      </c>
      <c r="N20" s="10">
        <f>K20/J20-1</f>
        <v>-6.0702875399361034E-2</v>
      </c>
      <c r="P20" s="11">
        <v>6.9571015781284731E-2</v>
      </c>
      <c r="Q20" s="11">
        <v>6.3802083333333329E-2</v>
      </c>
    </row>
    <row r="21" spans="1:17" s="4" customFormat="1" ht="12.9" customHeight="1" x14ac:dyDescent="0.5">
      <c r="A21" s="4" t="s">
        <v>65</v>
      </c>
      <c r="C21" s="4">
        <v>15</v>
      </c>
      <c r="D21" s="4" t="s">
        <v>66</v>
      </c>
      <c r="E21" s="4" t="s">
        <v>23</v>
      </c>
      <c r="F21" s="4" t="s">
        <v>67</v>
      </c>
      <c r="G21" s="4" t="s">
        <v>66</v>
      </c>
      <c r="H21" s="4" t="s">
        <v>19</v>
      </c>
      <c r="I21" s="4" t="s">
        <v>20</v>
      </c>
      <c r="J21" s="9">
        <v>1410</v>
      </c>
      <c r="K21" s="9">
        <v>1380</v>
      </c>
      <c r="M21" s="9">
        <f>K21-J21</f>
        <v>-30</v>
      </c>
      <c r="N21" s="10">
        <f>K21/J21-1</f>
        <v>-2.1276595744680882E-2</v>
      </c>
      <c r="P21" s="11">
        <v>6.2680595687930649E-2</v>
      </c>
      <c r="Q21" s="11">
        <v>5.9895833333333336E-2</v>
      </c>
    </row>
    <row r="22" spans="1:17" s="4" customFormat="1" ht="12.9" customHeight="1" x14ac:dyDescent="0.5">
      <c r="A22" s="4" t="s">
        <v>68</v>
      </c>
      <c r="C22" s="4">
        <v>16</v>
      </c>
      <c r="D22" s="4" t="s">
        <v>69</v>
      </c>
      <c r="E22" s="4" t="s">
        <v>23</v>
      </c>
      <c r="F22" s="4" t="s">
        <v>70</v>
      </c>
      <c r="G22" s="4" t="s">
        <v>69</v>
      </c>
      <c r="H22" s="4" t="s">
        <v>19</v>
      </c>
      <c r="I22" s="4" t="s">
        <v>20</v>
      </c>
      <c r="J22" s="9">
        <v>1105</v>
      </c>
      <c r="K22" s="9">
        <v>1435</v>
      </c>
      <c r="M22" s="9">
        <f>K22-J22</f>
        <v>330</v>
      </c>
      <c r="N22" s="10">
        <f>K22/J22-1</f>
        <v>0.29864253393665163</v>
      </c>
      <c r="P22" s="11">
        <v>4.9122027117137139E-2</v>
      </c>
      <c r="Q22" s="11">
        <v>6.2282986111111112E-2</v>
      </c>
    </row>
    <row r="23" spans="1:17" s="5" customFormat="1" ht="12.9" customHeight="1" x14ac:dyDescent="0.5">
      <c r="A23" s="5" t="s">
        <v>71</v>
      </c>
      <c r="C23" s="5">
        <v>17</v>
      </c>
      <c r="D23" s="5" t="s">
        <v>72</v>
      </c>
      <c r="E23" s="5" t="s">
        <v>23</v>
      </c>
      <c r="F23" s="5" t="s">
        <v>73</v>
      </c>
      <c r="G23" s="5" t="s">
        <v>72</v>
      </c>
      <c r="H23" s="5" t="s">
        <v>19</v>
      </c>
      <c r="I23" s="5" t="s">
        <v>20</v>
      </c>
      <c r="J23" s="6">
        <v>2685</v>
      </c>
      <c r="K23" s="6">
        <v>3255</v>
      </c>
      <c r="M23" s="6">
        <f>K23-J23</f>
        <v>570</v>
      </c>
      <c r="N23" s="7">
        <f>K23/J23-1</f>
        <v>0.2122905027932962</v>
      </c>
      <c r="P23" s="8">
        <v>0.11935985774616581</v>
      </c>
      <c r="Q23" s="8">
        <v>0.14127604166666666</v>
      </c>
    </row>
    <row r="24" spans="1:17" s="4" customFormat="1" ht="12.9" customHeight="1" x14ac:dyDescent="0.5">
      <c r="A24" s="4" t="s">
        <v>74</v>
      </c>
      <c r="C24" s="4">
        <v>18</v>
      </c>
      <c r="D24" s="4" t="s">
        <v>75</v>
      </c>
      <c r="E24" s="4" t="s">
        <v>23</v>
      </c>
      <c r="F24" s="4" t="s">
        <v>76</v>
      </c>
      <c r="G24" s="4" t="s">
        <v>75</v>
      </c>
      <c r="H24" s="4" t="s">
        <v>19</v>
      </c>
      <c r="I24" s="4" t="s">
        <v>20</v>
      </c>
      <c r="J24" s="9">
        <v>1030</v>
      </c>
      <c r="K24" s="9">
        <v>1130</v>
      </c>
      <c r="M24" s="9">
        <f>K24-J24</f>
        <v>100</v>
      </c>
      <c r="N24" s="10">
        <f>K24/J24-1</f>
        <v>9.7087378640776656E-2</v>
      </c>
      <c r="P24" s="11">
        <v>4.5787952878417429E-2</v>
      </c>
      <c r="Q24" s="11">
        <v>4.9045138888888888E-2</v>
      </c>
    </row>
    <row r="25" spans="1:17" s="4" customFormat="1" ht="12.9" customHeight="1" x14ac:dyDescent="0.5">
      <c r="A25" s="4" t="s">
        <v>77</v>
      </c>
      <c r="C25" s="4">
        <v>19</v>
      </c>
      <c r="D25" s="4" t="s">
        <v>78</v>
      </c>
      <c r="E25" s="4" t="s">
        <v>23</v>
      </c>
      <c r="F25" s="4" t="s">
        <v>79</v>
      </c>
      <c r="G25" s="4" t="s">
        <v>78</v>
      </c>
      <c r="H25" s="4" t="s">
        <v>19</v>
      </c>
      <c r="I25" s="4" t="s">
        <v>20</v>
      </c>
      <c r="J25" s="9">
        <v>655</v>
      </c>
      <c r="K25" s="9">
        <v>950</v>
      </c>
      <c r="M25" s="9">
        <f>K25-J25</f>
        <v>295</v>
      </c>
      <c r="N25" s="10">
        <f>K25/J25-1</f>
        <v>0.45038167938931295</v>
      </c>
      <c r="P25" s="11">
        <v>2.9117581684818847E-2</v>
      </c>
      <c r="Q25" s="11">
        <v>4.1232638888888888E-2</v>
      </c>
    </row>
    <row r="26" spans="1:17" s="4" customFormat="1" ht="12.9" customHeight="1" x14ac:dyDescent="0.5">
      <c r="A26" s="4" t="s">
        <v>80</v>
      </c>
      <c r="C26" s="4">
        <v>20</v>
      </c>
      <c r="D26" s="4" t="s">
        <v>81</v>
      </c>
      <c r="E26" s="4" t="s">
        <v>23</v>
      </c>
      <c r="F26" s="4" t="s">
        <v>82</v>
      </c>
      <c r="G26" s="4" t="s">
        <v>81</v>
      </c>
      <c r="H26" s="4" t="s">
        <v>19</v>
      </c>
      <c r="I26" s="4" t="s">
        <v>20</v>
      </c>
      <c r="J26" s="9">
        <v>425</v>
      </c>
      <c r="K26" s="9">
        <v>540</v>
      </c>
      <c r="M26" s="9">
        <f>K26-J26</f>
        <v>115</v>
      </c>
      <c r="N26" s="10">
        <f>K26/J26-1</f>
        <v>0.27058823529411757</v>
      </c>
      <c r="P26" s="11">
        <v>1.8893087352745055E-2</v>
      </c>
      <c r="Q26" s="11">
        <v>2.34375E-2</v>
      </c>
    </row>
    <row r="27" spans="1:17" s="4" customFormat="1" ht="12.9" customHeight="1" x14ac:dyDescent="0.5">
      <c r="A27" s="4" t="s">
        <v>83</v>
      </c>
      <c r="C27" s="4">
        <v>21</v>
      </c>
      <c r="D27" s="4" t="s">
        <v>84</v>
      </c>
      <c r="E27" s="4" t="s">
        <v>23</v>
      </c>
      <c r="F27" s="4" t="s">
        <v>85</v>
      </c>
      <c r="G27" s="4" t="s">
        <v>84</v>
      </c>
      <c r="H27" s="4" t="s">
        <v>19</v>
      </c>
      <c r="I27" s="4" t="s">
        <v>20</v>
      </c>
      <c r="J27" s="9">
        <v>335</v>
      </c>
      <c r="K27" s="9">
        <v>370</v>
      </c>
      <c r="M27" s="9">
        <f>K27-J27</f>
        <v>35</v>
      </c>
      <c r="N27" s="10">
        <f>K27/J27-1</f>
        <v>0.10447761194029859</v>
      </c>
      <c r="P27" s="11">
        <v>1.4892198266281395E-2</v>
      </c>
      <c r="Q27" s="11">
        <v>1.6059027777777776E-2</v>
      </c>
    </row>
    <row r="28" spans="1:17" s="4" customFormat="1" ht="12.9" customHeight="1" x14ac:dyDescent="0.5">
      <c r="A28" s="4" t="s">
        <v>86</v>
      </c>
      <c r="C28" s="4">
        <v>22</v>
      </c>
      <c r="D28" s="4" t="s">
        <v>87</v>
      </c>
      <c r="E28" s="4" t="s">
        <v>23</v>
      </c>
      <c r="F28" s="4" t="s">
        <v>88</v>
      </c>
      <c r="G28" s="4" t="s">
        <v>87</v>
      </c>
      <c r="H28" s="4" t="s">
        <v>19</v>
      </c>
      <c r="I28" s="4" t="s">
        <v>20</v>
      </c>
      <c r="J28" s="9">
        <v>230</v>
      </c>
      <c r="K28" s="9">
        <v>275</v>
      </c>
      <c r="M28" s="9">
        <f>K28-J28</f>
        <v>45</v>
      </c>
      <c r="N28" s="10">
        <f>K28/J28-1</f>
        <v>0.19565217391304346</v>
      </c>
      <c r="P28" s="11">
        <v>1.0224494332073794E-2</v>
      </c>
      <c r="Q28" s="11">
        <v>1.1935763888888888E-2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16015</v>
      </c>
      <c r="K30" s="6">
        <v>16885</v>
      </c>
      <c r="M30" s="6">
        <f>K30-J30</f>
        <v>870</v>
      </c>
      <c r="N30" s="7">
        <f>K30/J30-1</f>
        <v>5.4324071183265765E-2</v>
      </c>
      <c r="P30" s="8">
        <v>0.71193598577461659</v>
      </c>
      <c r="Q30" s="8">
        <v>0.73285590277777779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36.200000000000003</v>
      </c>
      <c r="K32" s="12">
        <v>38.4</v>
      </c>
      <c r="M32" s="12">
        <f>K32-J32</f>
        <v>2.1999999999999957</v>
      </c>
      <c r="N32" s="7">
        <f>K32/J32-1</f>
        <v>6.0773480662983381E-2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11210</v>
      </c>
      <c r="K34" s="6">
        <v>11210</v>
      </c>
      <c r="M34" s="6">
        <f>K34-J34</f>
        <v>0</v>
      </c>
      <c r="N34" s="7">
        <f>K34/J34-1</f>
        <v>0</v>
      </c>
      <c r="P34" s="8">
        <v>0.49833296288064016</v>
      </c>
      <c r="Q34" s="8">
        <v>0.4865451388888889</v>
      </c>
    </row>
    <row r="35" spans="1:17" s="4" customFormat="1" ht="12.9" customHeight="1" x14ac:dyDescent="0.5">
      <c r="A35" s="4" t="s">
        <v>26</v>
      </c>
      <c r="C35" s="4">
        <v>28</v>
      </c>
      <c r="D35" s="4" t="s">
        <v>98</v>
      </c>
      <c r="E35" s="4" t="s">
        <v>23</v>
      </c>
      <c r="F35" s="4" t="s">
        <v>28</v>
      </c>
      <c r="G35" s="4" t="s">
        <v>27</v>
      </c>
      <c r="H35" s="4" t="s">
        <v>19</v>
      </c>
      <c r="I35" s="4" t="s">
        <v>96</v>
      </c>
      <c r="J35" s="9">
        <v>2300</v>
      </c>
      <c r="K35" s="9">
        <v>2065</v>
      </c>
      <c r="M35" s="9">
        <f>K35-J35</f>
        <v>-235</v>
      </c>
      <c r="N35" s="10">
        <f>K35/J35-1</f>
        <v>-0.10217391304347823</v>
      </c>
      <c r="P35" s="11">
        <v>0.10224494332073794</v>
      </c>
      <c r="Q35" s="11">
        <v>8.9626736111111105E-2</v>
      </c>
    </row>
    <row r="36" spans="1:17" s="4" customFormat="1" ht="12.9" customHeight="1" x14ac:dyDescent="0.5">
      <c r="A36" s="4" t="s">
        <v>38</v>
      </c>
      <c r="C36" s="4">
        <v>32</v>
      </c>
      <c r="D36" s="4" t="s">
        <v>99</v>
      </c>
      <c r="E36" s="4" t="s">
        <v>23</v>
      </c>
      <c r="F36" s="4" t="s">
        <v>40</v>
      </c>
      <c r="G36" s="4" t="s">
        <v>39</v>
      </c>
      <c r="H36" s="4" t="s">
        <v>19</v>
      </c>
      <c r="I36" s="4" t="s">
        <v>96</v>
      </c>
      <c r="J36" s="9">
        <v>7715</v>
      </c>
      <c r="K36" s="9">
        <v>7720</v>
      </c>
      <c r="M36" s="9">
        <f>K36-J36</f>
        <v>5</v>
      </c>
      <c r="N36" s="10">
        <f>K36/J36-1</f>
        <v>6.480881399870686E-4</v>
      </c>
      <c r="P36" s="11">
        <v>0.34296510335630143</v>
      </c>
      <c r="Q36" s="11">
        <v>0.33506944444444442</v>
      </c>
    </row>
    <row r="37" spans="1:17" s="4" customFormat="1" ht="12.9" customHeight="1" x14ac:dyDescent="0.5">
      <c r="A37" s="4" t="s">
        <v>71</v>
      </c>
      <c r="C37" s="4">
        <v>43</v>
      </c>
      <c r="D37" s="4" t="s">
        <v>100</v>
      </c>
      <c r="E37" s="4" t="s">
        <v>23</v>
      </c>
      <c r="F37" s="4" t="s">
        <v>73</v>
      </c>
      <c r="G37" s="4" t="s">
        <v>72</v>
      </c>
      <c r="H37" s="4" t="s">
        <v>19</v>
      </c>
      <c r="I37" s="4" t="s">
        <v>96</v>
      </c>
      <c r="J37" s="9">
        <v>1195</v>
      </c>
      <c r="K37" s="9">
        <v>1430</v>
      </c>
      <c r="M37" s="9">
        <f>K37-J37</f>
        <v>235</v>
      </c>
      <c r="N37" s="10">
        <f>K37/J37-1</f>
        <v>0.19665271966527187</v>
      </c>
      <c r="P37" s="11">
        <v>5.3122916203600802E-2</v>
      </c>
      <c r="Q37" s="11">
        <v>6.2065972222222224E-2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7975</v>
      </c>
      <c r="K39" s="9">
        <v>8235</v>
      </c>
      <c r="M39" s="9">
        <f>K39-J39</f>
        <v>260</v>
      </c>
      <c r="N39" s="10">
        <f>K39/J39-1</f>
        <v>3.260188087774285E-2</v>
      </c>
      <c r="P39" s="11">
        <v>0.3545232273838631</v>
      </c>
      <c r="Q39" s="11">
        <v>0.357421875</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35.5</v>
      </c>
      <c r="K41" s="13">
        <v>37.6</v>
      </c>
      <c r="M41" s="13">
        <f>K41-J41</f>
        <v>2.1000000000000014</v>
      </c>
      <c r="N41" s="10">
        <f>K41/J41-1</f>
        <v>5.9154929577464932E-2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11285</v>
      </c>
      <c r="K43" s="6">
        <v>11830</v>
      </c>
      <c r="M43" s="6">
        <f>K43-J43</f>
        <v>545</v>
      </c>
      <c r="N43" s="7">
        <f>K43/J43-1</f>
        <v>4.8294195835179465E-2</v>
      </c>
      <c r="P43" s="8">
        <v>0.50166703711935989</v>
      </c>
      <c r="Q43" s="8">
        <v>0.51345486111111116</v>
      </c>
    </row>
    <row r="44" spans="1:17" s="4" customFormat="1" ht="12.9" customHeight="1" x14ac:dyDescent="0.5">
      <c r="A44" s="4" t="s">
        <v>26</v>
      </c>
      <c r="C44" s="4">
        <v>54</v>
      </c>
      <c r="D44" s="4" t="s">
        <v>98</v>
      </c>
      <c r="E44" s="4" t="s">
        <v>23</v>
      </c>
      <c r="F44" s="4" t="s">
        <v>28</v>
      </c>
      <c r="G44" s="4" t="s">
        <v>27</v>
      </c>
      <c r="H44" s="4" t="s">
        <v>19</v>
      </c>
      <c r="I44" s="4" t="s">
        <v>105</v>
      </c>
      <c r="J44" s="9">
        <v>2175</v>
      </c>
      <c r="K44" s="9">
        <v>2225</v>
      </c>
      <c r="M44" s="9">
        <f>K44-J44</f>
        <v>50</v>
      </c>
      <c r="N44" s="10">
        <f>K44/J44-1</f>
        <v>2.2988505747126409E-2</v>
      </c>
      <c r="P44" s="11">
        <v>9.6688152922871751E-2</v>
      </c>
      <c r="Q44" s="11">
        <v>9.6571180555555552E-2</v>
      </c>
    </row>
    <row r="45" spans="1:17" s="4" customFormat="1" ht="12.9" customHeight="1" x14ac:dyDescent="0.5">
      <c r="A45" s="4" t="s">
        <v>38</v>
      </c>
      <c r="C45" s="4">
        <v>58</v>
      </c>
      <c r="D45" s="4" t="s">
        <v>99</v>
      </c>
      <c r="E45" s="4" t="s">
        <v>23</v>
      </c>
      <c r="F45" s="4" t="s">
        <v>40</v>
      </c>
      <c r="G45" s="4" t="s">
        <v>39</v>
      </c>
      <c r="H45" s="4" t="s">
        <v>19</v>
      </c>
      <c r="I45" s="4" t="s">
        <v>105</v>
      </c>
      <c r="J45" s="9">
        <v>7625</v>
      </c>
      <c r="K45" s="9">
        <v>7780</v>
      </c>
      <c r="M45" s="9">
        <f>K45-J45</f>
        <v>155</v>
      </c>
      <c r="N45" s="10">
        <f>K45/J45-1</f>
        <v>2.0327868852459074E-2</v>
      </c>
      <c r="P45" s="11">
        <v>0.33896421426983775</v>
      </c>
      <c r="Q45" s="11">
        <v>0.3376736111111111</v>
      </c>
    </row>
    <row r="46" spans="1:17" s="4" customFormat="1" ht="12.9" customHeight="1" x14ac:dyDescent="0.5">
      <c r="A46" s="4" t="s">
        <v>71</v>
      </c>
      <c r="C46" s="4">
        <v>69</v>
      </c>
      <c r="D46" s="4" t="s">
        <v>100</v>
      </c>
      <c r="E46" s="4" t="s">
        <v>23</v>
      </c>
      <c r="F46" s="4" t="s">
        <v>73</v>
      </c>
      <c r="G46" s="4" t="s">
        <v>72</v>
      </c>
      <c r="H46" s="4" t="s">
        <v>19</v>
      </c>
      <c r="I46" s="4" t="s">
        <v>105</v>
      </c>
      <c r="J46" s="9">
        <v>1490</v>
      </c>
      <c r="K46" s="9">
        <v>1825</v>
      </c>
      <c r="M46" s="9">
        <f>K46-J46</f>
        <v>335</v>
      </c>
      <c r="N46" s="10">
        <f>K46/J46-1</f>
        <v>0.22483221476510074</v>
      </c>
      <c r="P46" s="11">
        <v>6.6236941542565014E-2</v>
      </c>
      <c r="Q46" s="11">
        <v>7.9210069444444448E-2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8040</v>
      </c>
      <c r="K48" s="9">
        <v>8650</v>
      </c>
      <c r="M48" s="9">
        <f>K48-J48</f>
        <v>610</v>
      </c>
      <c r="N48" s="10">
        <f>K48/J48-1</f>
        <v>7.587064676616917E-2</v>
      </c>
      <c r="P48" s="11">
        <v>0.35741275839075348</v>
      </c>
      <c r="Q48" s="11">
        <v>0.37543402777777779</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36.700000000000003</v>
      </c>
      <c r="K50" s="14">
        <v>38.799999999999997</v>
      </c>
      <c r="M50" s="14">
        <f>K50-J50</f>
        <v>2.0999999999999943</v>
      </c>
      <c r="N50" s="10">
        <f>K50/J50-1</f>
        <v>5.7220708446866331E-2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18020</v>
      </c>
      <c r="K4" s="6">
        <v>18755</v>
      </c>
      <c r="M4" s="6">
        <f>K4-J4</f>
        <v>735</v>
      </c>
      <c r="N4" s="7">
        <f>K4/J4-1</f>
        <v>4.0788013318534988E-2</v>
      </c>
    </row>
    <row r="5" spans="1:17" s="4" customFormat="1" ht="12.9" customHeight="1" x14ac:dyDescent="0.5">
      <c r="A5" s="4" t="s">
        <v>114</v>
      </c>
      <c r="C5" s="4">
        <v>101</v>
      </c>
      <c r="D5" s="4" t="s">
        <v>115</v>
      </c>
      <c r="E5" s="4" t="s">
        <v>23</v>
      </c>
      <c r="F5" s="4" t="s">
        <v>116</v>
      </c>
      <c r="G5" s="4" t="s">
        <v>117</v>
      </c>
      <c r="H5" s="4" t="s">
        <v>19</v>
      </c>
      <c r="I5" s="4" t="s">
        <v>20</v>
      </c>
      <c r="J5" s="9">
        <v>10835</v>
      </c>
      <c r="K5" s="9">
        <v>10870</v>
      </c>
      <c r="M5" s="9">
        <f>K5-J5</f>
        <v>35</v>
      </c>
      <c r="N5" s="10">
        <f>K5/J5-1</f>
        <v>3.2302722658053007E-3</v>
      </c>
      <c r="P5" s="11">
        <v>0.6012763596004439</v>
      </c>
      <c r="Q5" s="11">
        <v>0.57957877899226873</v>
      </c>
    </row>
    <row r="6" spans="1:17" s="4" customFormat="1" ht="12.9" customHeight="1" x14ac:dyDescent="0.5">
      <c r="A6" s="4" t="s">
        <v>118</v>
      </c>
      <c r="C6" s="4">
        <v>102</v>
      </c>
      <c r="D6" s="4" t="s">
        <v>119</v>
      </c>
      <c r="E6" s="4" t="s">
        <v>23</v>
      </c>
      <c r="F6" s="4" t="s">
        <v>120</v>
      </c>
      <c r="G6" s="4" t="s">
        <v>119</v>
      </c>
      <c r="H6" s="4" t="s">
        <v>19</v>
      </c>
      <c r="I6" s="4" t="s">
        <v>20</v>
      </c>
      <c r="J6" s="9">
        <v>8920</v>
      </c>
      <c r="K6" s="9">
        <v>8760</v>
      </c>
      <c r="M6" s="9">
        <f>K6-J6</f>
        <v>-160</v>
      </c>
      <c r="N6" s="10">
        <f>K6/J6-1</f>
        <v>-1.7937219730941756E-2</v>
      </c>
      <c r="P6" s="11">
        <v>0.49500554938956715</v>
      </c>
      <c r="Q6" s="11">
        <v>0.46707544654758731</v>
      </c>
    </row>
    <row r="7" spans="1:17" s="4" customFormat="1" ht="12.9" customHeight="1" x14ac:dyDescent="0.5">
      <c r="A7" s="4" t="s">
        <v>121</v>
      </c>
      <c r="C7" s="4">
        <v>103</v>
      </c>
      <c r="D7" s="4" t="s">
        <v>122</v>
      </c>
      <c r="E7" s="4" t="s">
        <v>23</v>
      </c>
      <c r="F7" s="4" t="s">
        <v>123</v>
      </c>
      <c r="G7" s="4" t="s">
        <v>124</v>
      </c>
      <c r="H7" s="4" t="s">
        <v>19</v>
      </c>
      <c r="I7" s="4" t="s">
        <v>20</v>
      </c>
      <c r="J7" s="9">
        <v>1915</v>
      </c>
      <c r="K7" s="9">
        <v>2105</v>
      </c>
      <c r="M7" s="9">
        <f>K7-J7</f>
        <v>190</v>
      </c>
      <c r="N7" s="10">
        <f>K7/J7-1</f>
        <v>9.9216710182767676E-2</v>
      </c>
      <c r="P7" s="11">
        <v>0.10627081021087681</v>
      </c>
      <c r="Q7" s="11">
        <v>0.11223673687016796</v>
      </c>
    </row>
    <row r="8" spans="1:17" s="4" customFormat="1" ht="12.9" customHeight="1" x14ac:dyDescent="0.5">
      <c r="A8" s="4" t="s">
        <v>125</v>
      </c>
      <c r="C8" s="4">
        <v>104</v>
      </c>
      <c r="D8" s="4" t="s">
        <v>126</v>
      </c>
      <c r="E8" s="4" t="s">
        <v>23</v>
      </c>
      <c r="F8" s="4" t="s">
        <v>127</v>
      </c>
      <c r="G8" s="4" t="s">
        <v>128</v>
      </c>
      <c r="H8" s="4" t="s">
        <v>19</v>
      </c>
      <c r="I8" s="4" t="s">
        <v>20</v>
      </c>
      <c r="J8" s="9">
        <v>7185</v>
      </c>
      <c r="K8" s="9">
        <v>7885</v>
      </c>
      <c r="M8" s="9">
        <f>K8-J8</f>
        <v>700</v>
      </c>
      <c r="N8" s="10">
        <f>K8/J8-1</f>
        <v>9.7425191370911657E-2</v>
      </c>
      <c r="P8" s="11">
        <v>0.39872364039955605</v>
      </c>
      <c r="Q8" s="11">
        <v>0.42042122100773127</v>
      </c>
    </row>
    <row r="9" spans="1:17" s="4" customFormat="1" ht="12.9" customHeight="1" x14ac:dyDescent="0.5">
      <c r="A9" s="4" t="s">
        <v>129</v>
      </c>
      <c r="C9" s="4">
        <v>105</v>
      </c>
      <c r="D9" s="4" t="s">
        <v>130</v>
      </c>
      <c r="E9" s="4" t="s">
        <v>23</v>
      </c>
      <c r="F9" s="4" t="s">
        <v>131</v>
      </c>
      <c r="G9" s="4" t="s">
        <v>132</v>
      </c>
      <c r="H9" s="4" t="s">
        <v>19</v>
      </c>
      <c r="I9" s="4" t="s">
        <v>20</v>
      </c>
      <c r="J9" s="9">
        <v>4785</v>
      </c>
      <c r="K9" s="9">
        <v>5400</v>
      </c>
      <c r="M9" s="9">
        <f>K9-J9</f>
        <v>615</v>
      </c>
      <c r="N9" s="10">
        <f>K9/J9-1</f>
        <v>0.12852664576802497</v>
      </c>
      <c r="P9" s="11">
        <v>0.26553829078801333</v>
      </c>
      <c r="Q9" s="11">
        <v>0.28792322047454011</v>
      </c>
    </row>
    <row r="10" spans="1:17" s="4" customFormat="1" ht="12.9" customHeight="1" x14ac:dyDescent="0.5">
      <c r="A10" s="4" t="s">
        <v>133</v>
      </c>
      <c r="C10" s="4">
        <v>106</v>
      </c>
      <c r="D10" s="4" t="s">
        <v>134</v>
      </c>
      <c r="E10" s="4" t="s">
        <v>23</v>
      </c>
      <c r="F10" s="4" t="s">
        <v>135</v>
      </c>
      <c r="G10" s="4" t="s">
        <v>136</v>
      </c>
      <c r="H10" s="4" t="s">
        <v>19</v>
      </c>
      <c r="I10" s="4" t="s">
        <v>20</v>
      </c>
      <c r="J10" s="9">
        <v>470</v>
      </c>
      <c r="K10" s="9">
        <v>445</v>
      </c>
      <c r="M10" s="9">
        <f>K10-J10</f>
        <v>-25</v>
      </c>
      <c r="N10" s="10">
        <f>K10/J10-1</f>
        <v>-5.3191489361702149E-2</v>
      </c>
      <c r="P10" s="11">
        <v>2.6082130965593784E-2</v>
      </c>
      <c r="Q10" s="11">
        <v>2.3727006131698213E-2</v>
      </c>
    </row>
    <row r="11" spans="1:17" s="4" customFormat="1" ht="12.9" customHeight="1" x14ac:dyDescent="0.5">
      <c r="A11" s="4" t="s">
        <v>137</v>
      </c>
      <c r="C11" s="4">
        <v>107</v>
      </c>
      <c r="D11" s="4" t="s">
        <v>138</v>
      </c>
      <c r="E11" s="4" t="s">
        <v>23</v>
      </c>
      <c r="F11" s="4" t="s">
        <v>139</v>
      </c>
      <c r="G11" s="4" t="s">
        <v>140</v>
      </c>
      <c r="H11" s="4" t="s">
        <v>19</v>
      </c>
      <c r="I11" s="4" t="s">
        <v>20</v>
      </c>
      <c r="J11" s="9">
        <v>1165</v>
      </c>
      <c r="K11" s="9">
        <v>1145</v>
      </c>
      <c r="M11" s="9">
        <f>K11-J11</f>
        <v>-20</v>
      </c>
      <c r="N11" s="10">
        <f>K11/J11-1</f>
        <v>-1.7167381974248941E-2</v>
      </c>
      <c r="P11" s="11">
        <v>6.4650388457269697E-2</v>
      </c>
      <c r="Q11" s="11">
        <v>6.1050386563583046E-2</v>
      </c>
    </row>
    <row r="12" spans="1:17" s="4" customFormat="1" ht="12.9" customHeight="1" x14ac:dyDescent="0.5">
      <c r="A12" s="4" t="s">
        <v>141</v>
      </c>
      <c r="C12" s="4">
        <v>108</v>
      </c>
      <c r="D12" s="4" t="s">
        <v>142</v>
      </c>
      <c r="E12" s="4" t="s">
        <v>23</v>
      </c>
      <c r="F12" s="4" t="s">
        <v>143</v>
      </c>
      <c r="G12" s="4" t="s">
        <v>144</v>
      </c>
      <c r="H12" s="4" t="s">
        <v>19</v>
      </c>
      <c r="I12" s="4" t="s">
        <v>20</v>
      </c>
      <c r="J12" s="9">
        <v>770</v>
      </c>
      <c r="K12" s="9">
        <v>895</v>
      </c>
      <c r="M12" s="9">
        <f>K12-J12</f>
        <v>125</v>
      </c>
      <c r="N12" s="10">
        <f>K12/J12-1</f>
        <v>0.16233766233766245</v>
      </c>
      <c r="P12" s="11">
        <v>4.2730299667036627E-2</v>
      </c>
      <c r="Q12" s="11">
        <v>4.7720607837909892E-2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8705</v>
      </c>
      <c r="K15" s="6">
        <v>9025</v>
      </c>
      <c r="M15" s="6">
        <f>K15-J15</f>
        <v>320</v>
      </c>
      <c r="N15" s="7">
        <f>K15/J15-1</f>
        <v>3.6760482481332568E-2</v>
      </c>
    </row>
    <row r="16" spans="1:17" s="4" customFormat="1" ht="12.9" customHeight="1" x14ac:dyDescent="0.5">
      <c r="A16" s="4" t="s">
        <v>150</v>
      </c>
      <c r="C16" s="4" t="s">
        <v>151</v>
      </c>
      <c r="D16" s="4" t="s">
        <v>151</v>
      </c>
      <c r="F16" s="4" t="s">
        <v>152</v>
      </c>
      <c r="G16" s="4" t="s">
        <v>153</v>
      </c>
      <c r="H16" s="4" t="s">
        <v>19</v>
      </c>
      <c r="I16" s="4" t="s">
        <v>20</v>
      </c>
      <c r="J16" s="15" t="s">
        <v>154</v>
      </c>
      <c r="K16" s="9">
        <v>5700</v>
      </c>
      <c r="M16" s="15" t="s">
        <v>154</v>
      </c>
      <c r="N16" s="15" t="s">
        <v>154</v>
      </c>
      <c r="P16" s="15" t="s">
        <v>154</v>
      </c>
      <c r="Q16" s="11">
        <v>0.63157894736842102</v>
      </c>
    </row>
    <row r="17" spans="1:17" s="4" customFormat="1" ht="12.9" customHeight="1" x14ac:dyDescent="0.5">
      <c r="A17" s="4" t="s">
        <v>155</v>
      </c>
      <c r="C17" s="4" t="s">
        <v>151</v>
      </c>
      <c r="D17" s="4" t="s">
        <v>151</v>
      </c>
      <c r="F17" s="4" t="s">
        <v>156</v>
      </c>
      <c r="G17" s="4" t="s">
        <v>157</v>
      </c>
      <c r="H17" s="4" t="s">
        <v>19</v>
      </c>
      <c r="I17" s="4" t="s">
        <v>20</v>
      </c>
      <c r="J17" s="15" t="s">
        <v>154</v>
      </c>
      <c r="K17" s="9">
        <v>4855</v>
      </c>
      <c r="M17" s="15" t="s">
        <v>154</v>
      </c>
      <c r="N17" s="15" t="s">
        <v>154</v>
      </c>
      <c r="P17" s="15" t="s">
        <v>154</v>
      </c>
      <c r="Q17" s="11">
        <v>0.53795013850415507</v>
      </c>
    </row>
    <row r="18" spans="1:17" s="4" customFormat="1" ht="12.9" customHeight="1" x14ac:dyDescent="0.5">
      <c r="A18" s="4" t="s">
        <v>158</v>
      </c>
      <c r="C18" s="4" t="s">
        <v>151</v>
      </c>
      <c r="D18" s="4" t="s">
        <v>151</v>
      </c>
      <c r="F18" s="4" t="s">
        <v>159</v>
      </c>
      <c r="G18" s="4" t="s">
        <v>160</v>
      </c>
      <c r="H18" s="4" t="s">
        <v>19</v>
      </c>
      <c r="I18" s="4" t="s">
        <v>20</v>
      </c>
      <c r="J18" s="15" t="s">
        <v>154</v>
      </c>
      <c r="K18" s="9">
        <v>850</v>
      </c>
      <c r="M18" s="15" t="s">
        <v>154</v>
      </c>
      <c r="N18" s="15" t="s">
        <v>154</v>
      </c>
      <c r="P18" s="15" t="s">
        <v>154</v>
      </c>
      <c r="Q18" s="11">
        <v>9.4182825484764546E-2</v>
      </c>
    </row>
    <row r="19" spans="1:17" s="4" customFormat="1" ht="14.05" customHeight="1" x14ac:dyDescent="0.5">
      <c r="A19" s="4" t="s">
        <v>163</v>
      </c>
      <c r="C19" s="4" t="s">
        <v>151</v>
      </c>
      <c r="D19" s="4" t="s">
        <v>151</v>
      </c>
      <c r="F19" s="4" t="s">
        <v>161</v>
      </c>
      <c r="G19" s="4" t="s">
        <v>162</v>
      </c>
      <c r="H19" s="4" t="s">
        <v>19</v>
      </c>
      <c r="I19" s="4" t="s">
        <v>20</v>
      </c>
      <c r="J19" s="15" t="s">
        <v>154</v>
      </c>
      <c r="K19" s="9">
        <v>215</v>
      </c>
      <c r="M19" s="15" t="s">
        <v>154</v>
      </c>
      <c r="N19" s="15" t="s">
        <v>154</v>
      </c>
      <c r="P19" s="15" t="s">
        <v>154</v>
      </c>
      <c r="Q19" s="11">
        <v>2.3822714681440444E-2</v>
      </c>
    </row>
    <row r="20" spans="1:17" s="4" customFormat="1" ht="14.05" customHeight="1" x14ac:dyDescent="0.5">
      <c r="A20" s="4" t="s">
        <v>166</v>
      </c>
      <c r="C20" s="4">
        <v>1608</v>
      </c>
      <c r="D20" s="4" t="s">
        <v>164</v>
      </c>
      <c r="E20" s="4" t="s">
        <v>23</v>
      </c>
      <c r="F20" s="4" t="s">
        <v>165</v>
      </c>
      <c r="G20" s="4" t="s">
        <v>164</v>
      </c>
      <c r="H20" s="4" t="s">
        <v>19</v>
      </c>
      <c r="I20" s="4" t="s">
        <v>20</v>
      </c>
      <c r="J20" s="9">
        <v>165</v>
      </c>
      <c r="K20" s="9">
        <v>55</v>
      </c>
      <c r="M20" s="9">
        <f>K20-J20</f>
        <v>-110</v>
      </c>
      <c r="N20" s="10">
        <f>K20/J20-1</f>
        <v>-0.66666666666666674</v>
      </c>
      <c r="P20" s="11">
        <v>1.8954623779437105E-2</v>
      </c>
      <c r="Q20" s="11">
        <v>6.0941828254847648E-3</v>
      </c>
    </row>
    <row r="21" spans="1:17" s="4" customFormat="1" ht="12.9" customHeight="1" x14ac:dyDescent="0.5">
      <c r="A21" s="4" t="s">
        <v>167</v>
      </c>
      <c r="C21" s="4" t="s">
        <v>151</v>
      </c>
      <c r="D21" s="4" t="s">
        <v>151</v>
      </c>
      <c r="F21" s="4" t="s">
        <v>168</v>
      </c>
      <c r="G21" s="4" t="s">
        <v>169</v>
      </c>
      <c r="H21" s="4" t="s">
        <v>19</v>
      </c>
      <c r="I21" s="4" t="s">
        <v>20</v>
      </c>
      <c r="J21" s="15" t="s">
        <v>154</v>
      </c>
      <c r="K21" s="9">
        <v>360</v>
      </c>
      <c r="M21" s="15" t="s">
        <v>154</v>
      </c>
      <c r="N21" s="15" t="s">
        <v>154</v>
      </c>
      <c r="P21" s="15" t="s">
        <v>154</v>
      </c>
      <c r="Q21" s="11">
        <v>3.9889196675900275E-2</v>
      </c>
    </row>
    <row r="22" spans="1:17" s="4" customFormat="1" ht="12.9" customHeight="1" x14ac:dyDescent="0.5">
      <c r="A22" s="4" t="s">
        <v>170</v>
      </c>
      <c r="C22" s="4">
        <v>1611</v>
      </c>
      <c r="D22" s="4" t="s">
        <v>171</v>
      </c>
      <c r="E22" s="4" t="s">
        <v>23</v>
      </c>
      <c r="F22" s="4" t="s">
        <v>172</v>
      </c>
      <c r="G22" s="4" t="s">
        <v>173</v>
      </c>
      <c r="H22" s="4" t="s">
        <v>19</v>
      </c>
      <c r="I22" s="4" t="s">
        <v>20</v>
      </c>
      <c r="J22" s="9">
        <v>285</v>
      </c>
      <c r="K22" s="9">
        <v>370</v>
      </c>
      <c r="M22" s="9">
        <f>K22-J22</f>
        <v>85</v>
      </c>
      <c r="N22" s="10">
        <f>K22/J22-1</f>
        <v>0.29824561403508776</v>
      </c>
      <c r="P22" s="11">
        <v>3.2739804709936815E-2</v>
      </c>
      <c r="Q22" s="11">
        <v>4.0997229916897505E-2</v>
      </c>
    </row>
    <row r="23" spans="1:17" s="4" customFormat="1" ht="12.9" customHeight="1" x14ac:dyDescent="0.5">
      <c r="A23" s="4" t="s">
        <v>174</v>
      </c>
      <c r="C23" s="4">
        <v>1610</v>
      </c>
      <c r="D23" s="4" t="s">
        <v>175</v>
      </c>
      <c r="E23" s="4" t="s">
        <v>23</v>
      </c>
      <c r="F23" s="4" t="s">
        <v>176</v>
      </c>
      <c r="G23" s="4" t="s">
        <v>177</v>
      </c>
      <c r="H23" s="4" t="s">
        <v>19</v>
      </c>
      <c r="I23" s="4" t="s">
        <v>20</v>
      </c>
      <c r="J23" s="9">
        <v>2040</v>
      </c>
      <c r="K23" s="9">
        <v>2325</v>
      </c>
      <c r="M23" s="9">
        <f>K23-J23</f>
        <v>285</v>
      </c>
      <c r="N23" s="10">
        <f>K23/J23-1</f>
        <v>0.13970588235294112</v>
      </c>
      <c r="P23" s="11">
        <v>0.23434807581849512</v>
      </c>
      <c r="Q23" s="11">
        <v>0.25761772853185594</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22500</v>
      </c>
      <c r="K26" s="6">
        <v>23040</v>
      </c>
      <c r="M26" s="6">
        <f>K26-J26</f>
        <v>540</v>
      </c>
      <c r="N26" s="7">
        <f>K26/J26-1</f>
        <v>2.4000000000000021E-2</v>
      </c>
    </row>
    <row r="27" spans="1:17" s="4" customFormat="1" ht="12.9" customHeight="1" x14ac:dyDescent="0.5">
      <c r="A27" s="4" t="s">
        <v>181</v>
      </c>
      <c r="C27" s="4">
        <v>3130</v>
      </c>
      <c r="D27" s="4" t="s">
        <v>182</v>
      </c>
      <c r="E27" s="4" t="s">
        <v>183</v>
      </c>
      <c r="F27" s="4" t="s">
        <v>184</v>
      </c>
      <c r="G27" s="4" t="s">
        <v>185</v>
      </c>
      <c r="H27" s="4" t="s">
        <v>19</v>
      </c>
      <c r="I27" s="4" t="s">
        <v>20</v>
      </c>
      <c r="J27" s="9">
        <v>19220</v>
      </c>
      <c r="K27" s="9">
        <v>19335</v>
      </c>
      <c r="M27" s="9">
        <f>K27-J27</f>
        <v>115</v>
      </c>
      <c r="N27" s="10">
        <f>K27/J27-1</f>
        <v>5.9833506763786737E-3</v>
      </c>
    </row>
    <row r="28" spans="1:17" s="4" customFormat="1" ht="12.9" customHeight="1" x14ac:dyDescent="0.5">
      <c r="A28" s="4" t="s">
        <v>186</v>
      </c>
      <c r="C28" s="4">
        <v>2467</v>
      </c>
      <c r="D28" s="4" t="s">
        <v>187</v>
      </c>
      <c r="E28" s="4" t="s">
        <v>183</v>
      </c>
      <c r="F28" s="4" t="s">
        <v>188</v>
      </c>
      <c r="G28" s="4" t="s">
        <v>189</v>
      </c>
      <c r="H28" s="4" t="s">
        <v>19</v>
      </c>
      <c r="I28" s="4" t="s">
        <v>20</v>
      </c>
      <c r="J28" s="9">
        <v>3280</v>
      </c>
      <c r="K28" s="9">
        <v>3705</v>
      </c>
      <c r="M28" s="9">
        <f>K28-J28</f>
        <v>425</v>
      </c>
      <c r="N28" s="10">
        <f>K28/J28-1</f>
        <v>0.12957317073170738</v>
      </c>
    </row>
    <row r="29" spans="1:17" s="4" customFormat="1" ht="12.9" customHeight="1" x14ac:dyDescent="0.5">
      <c r="A29" s="4" t="s">
        <v>190</v>
      </c>
      <c r="C29" s="4">
        <v>2468</v>
      </c>
      <c r="D29" s="4" t="s">
        <v>191</v>
      </c>
      <c r="E29" s="4" t="s">
        <v>183</v>
      </c>
      <c r="F29" s="4" t="s">
        <v>188</v>
      </c>
      <c r="G29" s="4" t="s">
        <v>189</v>
      </c>
      <c r="H29" s="4" t="s">
        <v>19</v>
      </c>
      <c r="I29" s="4" t="s">
        <v>96</v>
      </c>
      <c r="J29" s="9">
        <v>1650</v>
      </c>
      <c r="K29" s="9">
        <v>1765</v>
      </c>
      <c r="M29" s="9">
        <f>K29-J29</f>
        <v>115</v>
      </c>
      <c r="N29" s="10">
        <f>K29/J29-1</f>
        <v>6.9696969696969591E-2</v>
      </c>
      <c r="P29" s="11">
        <v>0.50304878048780488</v>
      </c>
      <c r="Q29" s="11">
        <v>0.47638326585695007</v>
      </c>
    </row>
    <row r="30" spans="1:17" s="4" customFormat="1" ht="12.9" customHeight="1" x14ac:dyDescent="0.5">
      <c r="A30" s="4" t="s">
        <v>192</v>
      </c>
      <c r="C30" s="4">
        <v>2469</v>
      </c>
      <c r="D30" s="4" t="s">
        <v>193</v>
      </c>
      <c r="E30" s="4" t="s">
        <v>183</v>
      </c>
      <c r="F30" s="4" t="s">
        <v>188</v>
      </c>
      <c r="G30" s="4" t="s">
        <v>189</v>
      </c>
      <c r="H30" s="4" t="s">
        <v>19</v>
      </c>
      <c r="I30" s="4" t="s">
        <v>105</v>
      </c>
      <c r="J30" s="9">
        <v>1630</v>
      </c>
      <c r="K30" s="9">
        <v>1945</v>
      </c>
      <c r="M30" s="9">
        <f>K30-J30</f>
        <v>315</v>
      </c>
      <c r="N30" s="10">
        <f>K30/J30-1</f>
        <v>0.19325153374233128</v>
      </c>
      <c r="P30" s="11">
        <v>0.49695121951219512</v>
      </c>
      <c r="Q30" s="11">
        <v>0.52496626180836703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2.6</v>
      </c>
      <c r="K32" s="13">
        <v>2.6</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6550</v>
      </c>
      <c r="K35" s="6">
        <v>6515</v>
      </c>
      <c r="M35" s="6">
        <f>K35-J35</f>
        <v>-35</v>
      </c>
      <c r="N35" s="7">
        <f>K35/J35-1</f>
        <v>-5.3435114503816994E-3</v>
      </c>
    </row>
    <row r="36" spans="1:17" s="5" customFormat="1" ht="12.9" customHeight="1" x14ac:dyDescent="0.5">
      <c r="A36" s="5" t="s">
        <v>202</v>
      </c>
      <c r="C36" s="5">
        <v>1580</v>
      </c>
      <c r="D36" s="5" t="s">
        <v>203</v>
      </c>
      <c r="E36" s="5" t="s">
        <v>23</v>
      </c>
      <c r="F36" s="5" t="s">
        <v>204</v>
      </c>
      <c r="G36" s="5" t="s">
        <v>203</v>
      </c>
      <c r="H36" s="5" t="s">
        <v>19</v>
      </c>
      <c r="I36" s="5" t="s">
        <v>20</v>
      </c>
      <c r="J36" s="6">
        <v>5365</v>
      </c>
      <c r="K36" s="6">
        <v>5380</v>
      </c>
      <c r="M36" s="6">
        <f>K36-J36</f>
        <v>15</v>
      </c>
      <c r="N36" s="7">
        <f>K36/J36-1</f>
        <v>2.7958993476235872E-3</v>
      </c>
      <c r="P36" s="8">
        <v>0.81908396946564888</v>
      </c>
      <c r="Q36" s="8">
        <v>0.82578664620107445</v>
      </c>
    </row>
    <row r="37" spans="1:17" s="4" customFormat="1" ht="12.9" customHeight="1" x14ac:dyDescent="0.5">
      <c r="A37" s="4" t="s">
        <v>205</v>
      </c>
      <c r="C37" s="4">
        <v>1581</v>
      </c>
      <c r="D37" s="4" t="s">
        <v>206</v>
      </c>
      <c r="E37" s="4" t="s">
        <v>23</v>
      </c>
      <c r="F37" s="4" t="s">
        <v>207</v>
      </c>
      <c r="G37" s="4" t="s">
        <v>206</v>
      </c>
      <c r="H37" s="4" t="s">
        <v>19</v>
      </c>
      <c r="I37" s="4" t="s">
        <v>20</v>
      </c>
      <c r="J37" s="9">
        <v>4405</v>
      </c>
      <c r="K37" s="9">
        <v>4325</v>
      </c>
      <c r="M37" s="9">
        <f>K37-J37</f>
        <v>-80</v>
      </c>
      <c r="N37" s="10">
        <f>K37/J37-1</f>
        <v>-1.8161180476730987E-2</v>
      </c>
      <c r="P37" s="11">
        <v>0.67251908396946569</v>
      </c>
      <c r="Q37" s="11">
        <v>0.66385264773599384</v>
      </c>
    </row>
    <row r="38" spans="1:17" s="4" customFormat="1" ht="14.05" customHeight="1" x14ac:dyDescent="0.5">
      <c r="A38" s="4" t="s">
        <v>210</v>
      </c>
      <c r="C38" s="4" t="s">
        <v>151</v>
      </c>
      <c r="D38" s="4" t="s">
        <v>151</v>
      </c>
      <c r="F38" s="4" t="s">
        <v>208</v>
      </c>
      <c r="G38" s="4" t="s">
        <v>209</v>
      </c>
      <c r="H38" s="4" t="s">
        <v>19</v>
      </c>
      <c r="I38" s="4" t="s">
        <v>20</v>
      </c>
      <c r="J38" s="15" t="s">
        <v>154</v>
      </c>
      <c r="K38" s="9">
        <v>2560</v>
      </c>
      <c r="M38" s="15" t="s">
        <v>154</v>
      </c>
      <c r="N38" s="15" t="s">
        <v>154</v>
      </c>
      <c r="P38" s="15" t="s">
        <v>154</v>
      </c>
      <c r="Q38" s="11">
        <v>0.39293937068303914</v>
      </c>
    </row>
    <row r="39" spans="1:17" s="4" customFormat="1" ht="12.9" customHeight="1" x14ac:dyDescent="0.5">
      <c r="A39" s="4" t="s">
        <v>211</v>
      </c>
      <c r="C39" s="4" t="s">
        <v>151</v>
      </c>
      <c r="D39" s="4" t="s">
        <v>151</v>
      </c>
      <c r="F39" s="4" t="s">
        <v>212</v>
      </c>
      <c r="G39" s="4" t="s">
        <v>213</v>
      </c>
      <c r="H39" s="4" t="s">
        <v>19</v>
      </c>
      <c r="I39" s="4" t="s">
        <v>20</v>
      </c>
      <c r="J39" s="15" t="s">
        <v>154</v>
      </c>
      <c r="K39" s="9">
        <v>1765</v>
      </c>
      <c r="M39" s="15" t="s">
        <v>154</v>
      </c>
      <c r="N39" s="15" t="s">
        <v>154</v>
      </c>
      <c r="P39" s="15" t="s">
        <v>154</v>
      </c>
      <c r="Q39" s="11">
        <v>0.2709132770529547</v>
      </c>
    </row>
    <row r="40" spans="1:17" s="4" customFormat="1" ht="12.9" customHeight="1" x14ac:dyDescent="0.5">
      <c r="A40" s="4" t="s">
        <v>214</v>
      </c>
      <c r="C40" s="4">
        <v>1582</v>
      </c>
      <c r="D40" s="4" t="s">
        <v>215</v>
      </c>
      <c r="E40" s="4" t="s">
        <v>23</v>
      </c>
      <c r="F40" s="4" t="s">
        <v>216</v>
      </c>
      <c r="G40" s="4" t="s">
        <v>215</v>
      </c>
      <c r="H40" s="4" t="s">
        <v>19</v>
      </c>
      <c r="I40" s="4" t="s">
        <v>20</v>
      </c>
      <c r="J40" s="9">
        <v>960</v>
      </c>
      <c r="K40" s="9">
        <v>1050</v>
      </c>
      <c r="M40" s="9">
        <f>K40-J40</f>
        <v>90</v>
      </c>
      <c r="N40" s="10">
        <f>K40/J40-1</f>
        <v>9.375E-2</v>
      </c>
      <c r="P40" s="11">
        <v>0.14656488549618321</v>
      </c>
      <c r="Q40" s="11">
        <v>0.16116653875671527</v>
      </c>
    </row>
    <row r="41" spans="1:17" s="4" customFormat="1" ht="14.05" customHeight="1" x14ac:dyDescent="0.5">
      <c r="A41" s="4" t="s">
        <v>210</v>
      </c>
      <c r="C41" s="4" t="s">
        <v>151</v>
      </c>
      <c r="D41" s="4" t="s">
        <v>151</v>
      </c>
      <c r="F41" s="4" t="s">
        <v>217</v>
      </c>
      <c r="G41" s="4" t="s">
        <v>209</v>
      </c>
      <c r="H41" s="4" t="s">
        <v>19</v>
      </c>
      <c r="I41" s="4" t="s">
        <v>20</v>
      </c>
      <c r="J41" s="15" t="s">
        <v>154</v>
      </c>
      <c r="K41" s="9">
        <v>495</v>
      </c>
      <c r="M41" s="15" t="s">
        <v>154</v>
      </c>
      <c r="N41" s="15" t="s">
        <v>154</v>
      </c>
      <c r="P41" s="15" t="s">
        <v>154</v>
      </c>
      <c r="Q41" s="11">
        <v>7.5978511128165768E-2</v>
      </c>
    </row>
    <row r="42" spans="1:17" s="4" customFormat="1" ht="12.9" customHeight="1" x14ac:dyDescent="0.5">
      <c r="A42" s="4" t="s">
        <v>211</v>
      </c>
      <c r="C42" s="4" t="s">
        <v>151</v>
      </c>
      <c r="D42" s="4" t="s">
        <v>151</v>
      </c>
      <c r="F42" s="4" t="s">
        <v>218</v>
      </c>
      <c r="G42" s="4" t="s">
        <v>213</v>
      </c>
      <c r="H42" s="4" t="s">
        <v>19</v>
      </c>
      <c r="I42" s="4" t="s">
        <v>20</v>
      </c>
      <c r="J42" s="15" t="s">
        <v>154</v>
      </c>
      <c r="K42" s="9">
        <v>555</v>
      </c>
      <c r="M42" s="15" t="s">
        <v>154</v>
      </c>
      <c r="N42" s="15" t="s">
        <v>154</v>
      </c>
      <c r="P42" s="15" t="s">
        <v>154</v>
      </c>
      <c r="Q42" s="11">
        <v>8.5188027628549504E-2</v>
      </c>
    </row>
    <row r="43" spans="1:17" s="5" customFormat="1" ht="12.9" customHeight="1" x14ac:dyDescent="0.5">
      <c r="A43" s="5" t="s">
        <v>219</v>
      </c>
      <c r="C43" s="5">
        <v>1583</v>
      </c>
      <c r="D43" s="5" t="s">
        <v>220</v>
      </c>
      <c r="E43" s="5" t="s">
        <v>23</v>
      </c>
      <c r="F43" s="5" t="s">
        <v>221</v>
      </c>
      <c r="G43" s="5" t="s">
        <v>222</v>
      </c>
      <c r="H43" s="5" t="s">
        <v>19</v>
      </c>
      <c r="I43" s="5" t="s">
        <v>20</v>
      </c>
      <c r="J43" s="6">
        <v>1190</v>
      </c>
      <c r="K43" s="6">
        <v>1135</v>
      </c>
      <c r="M43" s="6">
        <f>K43-J43</f>
        <v>-55</v>
      </c>
      <c r="N43" s="7">
        <f>K43/J43-1</f>
        <v>-4.621848739495793E-2</v>
      </c>
      <c r="P43" s="8">
        <v>0.18167938931297709</v>
      </c>
      <c r="Q43" s="8">
        <v>0.17421335379892555</v>
      </c>
    </row>
    <row r="44" spans="1:17" s="4" customFormat="1" ht="12.9" customHeight="1" x14ac:dyDescent="0.5">
      <c r="A44" s="4" t="s">
        <v>223</v>
      </c>
      <c r="C44" s="4">
        <v>1584</v>
      </c>
      <c r="D44" s="4" t="s">
        <v>224</v>
      </c>
      <c r="E44" s="4" t="s">
        <v>23</v>
      </c>
      <c r="F44" s="4" t="s">
        <v>225</v>
      </c>
      <c r="G44" s="4" t="s">
        <v>226</v>
      </c>
      <c r="H44" s="4" t="s">
        <v>19</v>
      </c>
      <c r="I44" s="4" t="s">
        <v>20</v>
      </c>
      <c r="J44" s="9">
        <v>865</v>
      </c>
      <c r="K44" s="9">
        <v>855</v>
      </c>
      <c r="M44" s="9">
        <f>K44-J44</f>
        <v>-10</v>
      </c>
      <c r="N44" s="10">
        <f>K44/J44-1</f>
        <v>-1.1560693641618491E-2</v>
      </c>
      <c r="P44" s="11">
        <v>0.13206106870229006</v>
      </c>
      <c r="Q44" s="11">
        <v>0.13123561013046814</v>
      </c>
    </row>
    <row r="45" spans="1:17" s="4" customFormat="1" ht="12.9" customHeight="1" x14ac:dyDescent="0.5">
      <c r="A45" s="4" t="s">
        <v>227</v>
      </c>
      <c r="C45" s="4">
        <v>1585</v>
      </c>
      <c r="D45" s="4" t="s">
        <v>228</v>
      </c>
      <c r="E45" s="4" t="s">
        <v>23</v>
      </c>
      <c r="F45" s="4" t="s">
        <v>229</v>
      </c>
      <c r="G45" s="4" t="s">
        <v>230</v>
      </c>
      <c r="H45" s="4" t="s">
        <v>19</v>
      </c>
      <c r="I45" s="4" t="s">
        <v>20</v>
      </c>
      <c r="J45" s="9">
        <v>325</v>
      </c>
      <c r="K45" s="9">
        <v>280</v>
      </c>
      <c r="M45" s="9">
        <f>K45-J45</f>
        <v>-45</v>
      </c>
      <c r="N45" s="10">
        <f>K45/J45-1</f>
        <v>-0.13846153846153841</v>
      </c>
      <c r="P45" s="11">
        <v>4.9618320610687022E-2</v>
      </c>
      <c r="Q45" s="11">
        <v>4.2977743668457406E-2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3</v>
      </c>
      <c r="M47" s="13">
        <f>K47-J47</f>
        <v>0.10000000000000009</v>
      </c>
      <c r="N47" s="10">
        <f>K47/J47-1</f>
        <v>3.4482758620689724E-2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22500</v>
      </c>
      <c r="K4" s="6">
        <v>23045</v>
      </c>
      <c r="M4" s="6">
        <f>K4-J4</f>
        <v>545</v>
      </c>
      <c r="N4" s="7">
        <f>K4/J4-1</f>
        <v>2.4222222222222145E-2</v>
      </c>
    </row>
    <row r="5" spans="1:17" s="5" customFormat="1" ht="12.9" customHeight="1" x14ac:dyDescent="0.5">
      <c r="A5" s="5" t="s">
        <v>238</v>
      </c>
      <c r="C5" s="5">
        <v>839</v>
      </c>
      <c r="D5" s="5" t="s">
        <v>239</v>
      </c>
      <c r="E5" s="5" t="s">
        <v>183</v>
      </c>
      <c r="F5" s="5" t="s">
        <v>240</v>
      </c>
      <c r="G5" s="5" t="s">
        <v>239</v>
      </c>
      <c r="H5" s="5" t="s">
        <v>19</v>
      </c>
      <c r="I5" s="5" t="s">
        <v>20</v>
      </c>
      <c r="J5" s="6">
        <v>21675</v>
      </c>
      <c r="K5" s="6">
        <v>22450</v>
      </c>
      <c r="M5" s="6">
        <f>K5-J5</f>
        <v>775</v>
      </c>
      <c r="N5" s="7">
        <f>K5/J5-1</f>
        <v>3.5755478662053086E-2</v>
      </c>
      <c r="P5" s="8">
        <v>0.96333333333333337</v>
      </c>
      <c r="Q5" s="8">
        <v>0.97418095031460183</v>
      </c>
    </row>
    <row r="6" spans="1:17" s="4" customFormat="1" ht="12.9" customHeight="1" x14ac:dyDescent="0.5">
      <c r="A6" s="4" t="s">
        <v>241</v>
      </c>
      <c r="C6" s="4">
        <v>841</v>
      </c>
      <c r="D6" s="4" t="s">
        <v>242</v>
      </c>
      <c r="E6" s="4" t="s">
        <v>183</v>
      </c>
      <c r="F6" s="4" t="s">
        <v>243</v>
      </c>
      <c r="G6" s="4" t="s">
        <v>242</v>
      </c>
      <c r="H6" s="4" t="s">
        <v>19</v>
      </c>
      <c r="I6" s="4" t="s">
        <v>20</v>
      </c>
      <c r="J6" s="9">
        <v>19955</v>
      </c>
      <c r="K6" s="9">
        <v>20620</v>
      </c>
      <c r="M6" s="9">
        <f>K6-J6</f>
        <v>665</v>
      </c>
      <c r="N6" s="10">
        <f>K6/J6-1</f>
        <v>3.332498120771743E-2</v>
      </c>
      <c r="P6" s="11">
        <v>0.88688888888888884</v>
      </c>
      <c r="Q6" s="11">
        <v>0.89477110002169669</v>
      </c>
    </row>
    <row r="7" spans="1:17" s="4" customFormat="1" ht="12.9" customHeight="1" x14ac:dyDescent="0.5">
      <c r="A7" s="4" t="s">
        <v>244</v>
      </c>
      <c r="C7" s="4">
        <v>842</v>
      </c>
      <c r="D7" s="4" t="s">
        <v>245</v>
      </c>
      <c r="E7" s="4" t="s">
        <v>183</v>
      </c>
      <c r="F7" s="4" t="s">
        <v>246</v>
      </c>
      <c r="G7" s="4" t="s">
        <v>245</v>
      </c>
      <c r="H7" s="4" t="s">
        <v>19</v>
      </c>
      <c r="I7" s="4" t="s">
        <v>20</v>
      </c>
      <c r="J7" s="9">
        <v>215</v>
      </c>
      <c r="K7" s="9">
        <v>135</v>
      </c>
      <c r="M7" s="9">
        <f>K7-J7</f>
        <v>-80</v>
      </c>
      <c r="N7" s="10">
        <f>K7/J7-1</f>
        <v>-0.37209302325581395</v>
      </c>
      <c r="P7" s="11">
        <v>9.555555555555555E-3</v>
      </c>
      <c r="Q7" s="11">
        <v>5.8581037101323495E-3</v>
      </c>
    </row>
    <row r="8" spans="1:17" s="4" customFormat="1" ht="12.9" customHeight="1" x14ac:dyDescent="0.5">
      <c r="A8" s="4" t="s">
        <v>247</v>
      </c>
      <c r="C8" s="4">
        <v>843</v>
      </c>
      <c r="D8" s="4" t="s">
        <v>248</v>
      </c>
      <c r="E8" s="4" t="s">
        <v>183</v>
      </c>
      <c r="F8" s="4" t="s">
        <v>249</v>
      </c>
      <c r="G8" s="4" t="s">
        <v>248</v>
      </c>
      <c r="H8" s="4" t="s">
        <v>19</v>
      </c>
      <c r="I8" s="4" t="s">
        <v>20</v>
      </c>
      <c r="J8" s="9">
        <v>1510</v>
      </c>
      <c r="K8" s="9">
        <v>1690</v>
      </c>
      <c r="M8" s="9">
        <f>K8-J8</f>
        <v>180</v>
      </c>
      <c r="N8" s="10">
        <f>K8/J8-1</f>
        <v>0.11920529801324498</v>
      </c>
      <c r="P8" s="11">
        <v>6.7111111111111107E-2</v>
      </c>
      <c r="Q8" s="11">
        <v>7.3334779778693862E-2</v>
      </c>
    </row>
    <row r="9" spans="1:17" s="4" customFormat="1" ht="14.05" customHeight="1" x14ac:dyDescent="0.5">
      <c r="A9" s="4" t="s">
        <v>253</v>
      </c>
      <c r="C9" s="4">
        <v>844</v>
      </c>
      <c r="D9" s="4" t="s">
        <v>250</v>
      </c>
      <c r="E9" s="4" t="s">
        <v>183</v>
      </c>
      <c r="F9" s="4" t="s">
        <v>251</v>
      </c>
      <c r="G9" s="4" t="s">
        <v>252</v>
      </c>
      <c r="H9" s="4" t="s">
        <v>19</v>
      </c>
      <c r="I9" s="4" t="s">
        <v>20</v>
      </c>
      <c r="J9" s="9">
        <v>10</v>
      </c>
      <c r="K9" s="9">
        <v>0</v>
      </c>
      <c r="M9" s="9">
        <f>K9-J9</f>
        <v>-10</v>
      </c>
      <c r="N9" s="10">
        <f>K9/J9-1</f>
        <v>-1</v>
      </c>
      <c r="P9" s="11">
        <v>4.4444444444444447E-4</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1500</v>
      </c>
      <c r="K11" s="9">
        <v>1690</v>
      </c>
      <c r="M11" s="9">
        <f>K11-J11</f>
        <v>190</v>
      </c>
      <c r="N11" s="10">
        <f>K11/J11-1</f>
        <v>0.12666666666666671</v>
      </c>
      <c r="P11" s="11">
        <v>6.6666666666666666E-2</v>
      </c>
      <c r="Q11" s="11">
        <v>7.3334779778693862E-2</v>
      </c>
    </row>
    <row r="12" spans="1:17" s="4" customFormat="1" ht="12.9" customHeight="1" x14ac:dyDescent="0.5">
      <c r="A12" s="4" t="s">
        <v>261</v>
      </c>
      <c r="C12" s="4">
        <v>962</v>
      </c>
      <c r="D12" s="4" t="s">
        <v>262</v>
      </c>
      <c r="E12" s="4" t="s">
        <v>183</v>
      </c>
      <c r="F12" s="4" t="s">
        <v>263</v>
      </c>
      <c r="G12" s="4" t="s">
        <v>262</v>
      </c>
      <c r="H12" s="4" t="s">
        <v>19</v>
      </c>
      <c r="I12" s="4" t="s">
        <v>20</v>
      </c>
      <c r="J12" s="9">
        <v>540</v>
      </c>
      <c r="K12" s="9">
        <v>555</v>
      </c>
      <c r="M12" s="9">
        <f>K12-J12</f>
        <v>15</v>
      </c>
      <c r="N12" s="10">
        <f>K12/J12-1</f>
        <v>2.7777777777777679E-2</v>
      </c>
      <c r="P12" s="11">
        <v>2.4E-2</v>
      </c>
      <c r="Q12" s="11">
        <v>2.4083315252766326E-2</v>
      </c>
    </row>
    <row r="13" spans="1:17" s="4" customFormat="1" ht="12.9" customHeight="1" x14ac:dyDescent="0.5">
      <c r="A13" s="4" t="s">
        <v>264</v>
      </c>
      <c r="C13" s="4">
        <v>1025</v>
      </c>
      <c r="D13" s="4" t="s">
        <v>265</v>
      </c>
      <c r="E13" s="4" t="s">
        <v>183</v>
      </c>
      <c r="F13" s="4" t="s">
        <v>266</v>
      </c>
      <c r="G13" s="4" t="s">
        <v>265</v>
      </c>
      <c r="H13" s="4" t="s">
        <v>19</v>
      </c>
      <c r="I13" s="4" t="s">
        <v>20</v>
      </c>
      <c r="J13" s="9">
        <v>165</v>
      </c>
      <c r="K13" s="9">
        <v>185</v>
      </c>
      <c r="M13" s="9">
        <f>K13-J13</f>
        <v>20</v>
      </c>
      <c r="N13" s="10">
        <f>K13/J13-1</f>
        <v>0.1212121212121211</v>
      </c>
      <c r="P13" s="11">
        <v>7.3333333333333332E-3</v>
      </c>
      <c r="Q13" s="11">
        <v>8.0277717509221087E-3</v>
      </c>
    </row>
    <row r="14" spans="1:17" s="4" customFormat="1" ht="12.9" customHeight="1" x14ac:dyDescent="0.5">
      <c r="A14" s="4" t="s">
        <v>267</v>
      </c>
      <c r="C14" s="4">
        <v>1007</v>
      </c>
      <c r="D14" s="4" t="s">
        <v>268</v>
      </c>
      <c r="E14" s="4" t="s">
        <v>183</v>
      </c>
      <c r="F14" s="4" t="s">
        <v>269</v>
      </c>
      <c r="G14" s="4" t="s">
        <v>270</v>
      </c>
      <c r="H14" s="4" t="s">
        <v>19</v>
      </c>
      <c r="I14" s="4" t="s">
        <v>20</v>
      </c>
      <c r="J14" s="9">
        <v>50</v>
      </c>
      <c r="K14" s="9">
        <v>25</v>
      </c>
      <c r="M14" s="9">
        <f>K14-J14</f>
        <v>-25</v>
      </c>
      <c r="N14" s="10">
        <f>K14/J14-1</f>
        <v>-0.5</v>
      </c>
      <c r="P14" s="11">
        <v>2.2222222222222222E-3</v>
      </c>
      <c r="Q14" s="11">
        <v>1.0848340203948796E-3</v>
      </c>
    </row>
    <row r="15" spans="1:17" s="4" customFormat="1" ht="12.9" customHeight="1" x14ac:dyDescent="0.5">
      <c r="A15" s="4" t="s">
        <v>271</v>
      </c>
      <c r="C15" s="4">
        <v>1075</v>
      </c>
      <c r="D15" s="4" t="s">
        <v>272</v>
      </c>
      <c r="E15" s="4" t="s">
        <v>183</v>
      </c>
      <c r="F15" s="4" t="s">
        <v>273</v>
      </c>
      <c r="G15" s="4" t="s">
        <v>272</v>
      </c>
      <c r="H15" s="4" t="s">
        <v>19</v>
      </c>
      <c r="I15" s="4" t="s">
        <v>20</v>
      </c>
      <c r="J15" s="9">
        <v>35</v>
      </c>
      <c r="K15" s="9">
        <v>0</v>
      </c>
      <c r="M15" s="9">
        <f>K15-J15</f>
        <v>-35</v>
      </c>
      <c r="N15" s="10">
        <f>K15/J15-1</f>
        <v>-1</v>
      </c>
      <c r="P15" s="11">
        <v>1.5555555555555555E-3</v>
      </c>
      <c r="Q15" s="11">
        <v>0</v>
      </c>
    </row>
    <row r="16" spans="1:17" s="4" customFormat="1" ht="12.9" customHeight="1" x14ac:dyDescent="0.5">
      <c r="A16" s="4" t="s">
        <v>274</v>
      </c>
      <c r="C16" s="4">
        <v>1039</v>
      </c>
      <c r="D16" s="4" t="s">
        <v>275</v>
      </c>
      <c r="E16" s="4" t="s">
        <v>183</v>
      </c>
      <c r="F16" s="4" t="s">
        <v>276</v>
      </c>
      <c r="G16" s="4" t="s">
        <v>275</v>
      </c>
      <c r="H16" s="4" t="s">
        <v>19</v>
      </c>
      <c r="I16" s="4" t="s">
        <v>20</v>
      </c>
      <c r="J16" s="9">
        <v>100</v>
      </c>
      <c r="K16" s="9">
        <v>190</v>
      </c>
      <c r="M16" s="9">
        <f>K16-J16</f>
        <v>90</v>
      </c>
      <c r="N16" s="10">
        <f>K16/J16-1</f>
        <v>0.89999999999999991</v>
      </c>
      <c r="P16" s="11">
        <v>4.4444444444444444E-3</v>
      </c>
      <c r="Q16" s="11">
        <v>8.2447385550010847E-3</v>
      </c>
    </row>
    <row r="17" spans="1:17" s="4" customFormat="1" ht="12.9" customHeight="1" x14ac:dyDescent="0.5">
      <c r="A17" s="4" t="s">
        <v>277</v>
      </c>
      <c r="C17" s="4">
        <v>991</v>
      </c>
      <c r="D17" s="4" t="s">
        <v>278</v>
      </c>
      <c r="E17" s="4" t="s">
        <v>183</v>
      </c>
      <c r="F17" s="4" t="s">
        <v>279</v>
      </c>
      <c r="G17" s="4" t="s">
        <v>278</v>
      </c>
      <c r="H17" s="4" t="s">
        <v>19</v>
      </c>
      <c r="I17" s="4" t="s">
        <v>20</v>
      </c>
      <c r="J17" s="9">
        <v>185</v>
      </c>
      <c r="K17" s="9">
        <v>240</v>
      </c>
      <c r="M17" s="9">
        <f>K17-J17</f>
        <v>55</v>
      </c>
      <c r="N17" s="10">
        <f>K17/J17-1</f>
        <v>0.29729729729729737</v>
      </c>
      <c r="P17" s="11">
        <v>8.2222222222222228E-3</v>
      </c>
      <c r="Q17" s="11">
        <v>1.0414406595790845E-2</v>
      </c>
    </row>
    <row r="18" spans="1:17" s="5" customFormat="1" ht="12.9" customHeight="1" x14ac:dyDescent="0.5">
      <c r="A18" s="5" t="s">
        <v>280</v>
      </c>
      <c r="C18" s="5">
        <v>1102</v>
      </c>
      <c r="D18" s="5" t="s">
        <v>281</v>
      </c>
      <c r="E18" s="5" t="s">
        <v>183</v>
      </c>
      <c r="F18" s="5" t="s">
        <v>282</v>
      </c>
      <c r="G18" s="5" t="s">
        <v>281</v>
      </c>
      <c r="H18" s="5" t="s">
        <v>19</v>
      </c>
      <c r="I18" s="5" t="s">
        <v>20</v>
      </c>
      <c r="J18" s="6">
        <v>825</v>
      </c>
      <c r="K18" s="6">
        <v>595</v>
      </c>
      <c r="M18" s="6">
        <f>K18-J18</f>
        <v>-230</v>
      </c>
      <c r="N18" s="7">
        <f>K18/J18-1</f>
        <v>-0.27878787878787881</v>
      </c>
      <c r="P18" s="8">
        <v>3.6666666666666667E-2</v>
      </c>
      <c r="Q18" s="8">
        <v>2.5819049685398134E-2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22500</v>
      </c>
      <c r="K21" s="6">
        <v>23045</v>
      </c>
      <c r="M21" s="6">
        <f>K21-J21</f>
        <v>545</v>
      </c>
      <c r="N21" s="7">
        <f>K21/J21-1</f>
        <v>2.4222222222222145E-2</v>
      </c>
    </row>
    <row r="22" spans="1:17" s="4" customFormat="1" ht="12.9" customHeight="1" x14ac:dyDescent="0.5">
      <c r="A22" s="4" t="s">
        <v>288</v>
      </c>
      <c r="C22" s="4">
        <v>2</v>
      </c>
      <c r="D22" s="4" t="s">
        <v>289</v>
      </c>
      <c r="E22" s="4" t="s">
        <v>183</v>
      </c>
      <c r="F22" s="4" t="s">
        <v>290</v>
      </c>
      <c r="G22" s="4" t="s">
        <v>289</v>
      </c>
      <c r="H22" s="4" t="s">
        <v>19</v>
      </c>
      <c r="I22" s="4" t="s">
        <v>20</v>
      </c>
      <c r="J22" s="9">
        <v>20040</v>
      </c>
      <c r="K22" s="9">
        <v>20645</v>
      </c>
      <c r="M22" s="9">
        <f>K22-J22</f>
        <v>605</v>
      </c>
      <c r="N22" s="10">
        <f>K22/J22-1</f>
        <v>3.0189620758483082E-2</v>
      </c>
      <c r="P22" s="11">
        <v>0.89066666666666672</v>
      </c>
      <c r="Q22" s="11">
        <v>0.89585593404209152</v>
      </c>
    </row>
    <row r="23" spans="1:17" s="4" customFormat="1" ht="12.9" customHeight="1" x14ac:dyDescent="0.5">
      <c r="A23" s="4" t="s">
        <v>291</v>
      </c>
      <c r="C23" s="4">
        <v>3</v>
      </c>
      <c r="D23" s="4" t="s">
        <v>292</v>
      </c>
      <c r="E23" s="4" t="s">
        <v>183</v>
      </c>
      <c r="F23" s="4" t="s">
        <v>293</v>
      </c>
      <c r="G23" s="4" t="s">
        <v>292</v>
      </c>
      <c r="H23" s="4" t="s">
        <v>19</v>
      </c>
      <c r="I23" s="4" t="s">
        <v>20</v>
      </c>
      <c r="J23" s="9">
        <v>15</v>
      </c>
      <c r="K23" s="9">
        <v>0</v>
      </c>
      <c r="M23" s="9">
        <f>K23-J23</f>
        <v>-15</v>
      </c>
      <c r="N23" s="10">
        <f>K23/J23-1</f>
        <v>-1</v>
      </c>
      <c r="P23" s="11">
        <v>6.6666666666666664E-4</v>
      </c>
      <c r="Q23" s="11">
        <v>0</v>
      </c>
    </row>
    <row r="24" spans="1:17" s="4" customFormat="1" ht="12.9" customHeight="1" x14ac:dyDescent="0.5">
      <c r="A24" s="4" t="s">
        <v>294</v>
      </c>
      <c r="C24" s="4">
        <v>4</v>
      </c>
      <c r="D24" s="4" t="s">
        <v>295</v>
      </c>
      <c r="E24" s="4" t="s">
        <v>183</v>
      </c>
      <c r="F24" s="4" t="s">
        <v>296</v>
      </c>
      <c r="G24" s="4" t="s">
        <v>295</v>
      </c>
      <c r="H24" s="4" t="s">
        <v>19</v>
      </c>
      <c r="I24" s="4" t="s">
        <v>20</v>
      </c>
      <c r="J24" s="9">
        <v>2325</v>
      </c>
      <c r="K24" s="9">
        <v>2260</v>
      </c>
      <c r="M24" s="9">
        <f>K24-J24</f>
        <v>-65</v>
      </c>
      <c r="N24" s="10">
        <f>K24/J24-1</f>
        <v>-2.7956989247311825E-2</v>
      </c>
      <c r="P24" s="11">
        <v>0.10333333333333333</v>
      </c>
      <c r="Q24" s="11">
        <v>9.8068995443697113E-2</v>
      </c>
    </row>
    <row r="25" spans="1:17" s="4" customFormat="1" ht="12.9" customHeight="1" x14ac:dyDescent="0.5">
      <c r="A25" s="4" t="s">
        <v>297</v>
      </c>
      <c r="C25" s="4">
        <v>5</v>
      </c>
      <c r="D25" s="4" t="s">
        <v>298</v>
      </c>
      <c r="E25" s="4" t="s">
        <v>183</v>
      </c>
      <c r="F25" s="4" t="s">
        <v>299</v>
      </c>
      <c r="G25" s="4" t="s">
        <v>298</v>
      </c>
      <c r="H25" s="4" t="s">
        <v>19</v>
      </c>
      <c r="I25" s="4" t="s">
        <v>20</v>
      </c>
      <c r="J25" s="9">
        <v>120</v>
      </c>
      <c r="K25" s="9">
        <v>120</v>
      </c>
      <c r="M25" s="9">
        <f>K25-J25</f>
        <v>0</v>
      </c>
      <c r="N25" s="10">
        <f>K25/J25-1</f>
        <v>0</v>
      </c>
      <c r="P25" s="11">
        <v>5.3333333333333332E-3</v>
      </c>
      <c r="Q25" s="11">
        <v>5.2072032978954224E-3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22500</v>
      </c>
      <c r="K28" s="6">
        <v>23045</v>
      </c>
      <c r="M28" s="6">
        <f>K28-J28</f>
        <v>545</v>
      </c>
      <c r="N28" s="7">
        <f>K28/J28-1</f>
        <v>2.4222222222222145E-2</v>
      </c>
    </row>
    <row r="29" spans="1:17" s="5" customFormat="1" ht="12.9" customHeight="1" x14ac:dyDescent="0.5">
      <c r="A29" s="5" t="s">
        <v>304</v>
      </c>
      <c r="C29" s="5">
        <v>597</v>
      </c>
      <c r="D29" s="5" t="s">
        <v>305</v>
      </c>
      <c r="E29" s="5" t="s">
        <v>23</v>
      </c>
      <c r="F29" s="5" t="s">
        <v>306</v>
      </c>
      <c r="G29" s="5" t="s">
        <v>307</v>
      </c>
      <c r="H29" s="5" t="s">
        <v>19</v>
      </c>
      <c r="I29" s="5" t="s">
        <v>20</v>
      </c>
      <c r="J29" s="6">
        <v>19645</v>
      </c>
      <c r="K29" s="6">
        <v>19700</v>
      </c>
      <c r="M29" s="6">
        <f>K29-J29</f>
        <v>55</v>
      </c>
      <c r="N29" s="7">
        <f>K29/J29-1</f>
        <v>2.7996945787731597E-3</v>
      </c>
      <c r="P29" s="8">
        <v>0.87311111111111106</v>
      </c>
      <c r="Q29" s="8">
        <v>0.85484920807116516</v>
      </c>
    </row>
    <row r="30" spans="1:17" s="5" customFormat="1" ht="14.05" customHeight="1" x14ac:dyDescent="0.5">
      <c r="A30" s="5" t="s">
        <v>311</v>
      </c>
      <c r="C30" s="5">
        <v>590</v>
      </c>
      <c r="D30" s="5" t="s">
        <v>308</v>
      </c>
      <c r="E30" s="5" t="s">
        <v>23</v>
      </c>
      <c r="F30" s="5" t="s">
        <v>309</v>
      </c>
      <c r="G30" s="5" t="s">
        <v>310</v>
      </c>
      <c r="H30" s="5" t="s">
        <v>19</v>
      </c>
      <c r="I30" s="5" t="s">
        <v>20</v>
      </c>
      <c r="J30" s="6">
        <v>2860</v>
      </c>
      <c r="K30" s="6">
        <v>3350</v>
      </c>
      <c r="M30" s="6">
        <f>K30-J30</f>
        <v>490</v>
      </c>
      <c r="N30" s="7">
        <f>K30/J30-1</f>
        <v>0.17132867132867124</v>
      </c>
      <c r="P30" s="8">
        <v>0.12711111111111112</v>
      </c>
      <c r="Q30" s="8">
        <v>0.14536775873291385</v>
      </c>
    </row>
    <row r="31" spans="1:17" s="4" customFormat="1" ht="14.05" customHeight="1" x14ac:dyDescent="0.5">
      <c r="A31" s="4" t="s">
        <v>315</v>
      </c>
      <c r="C31" s="4">
        <v>591</v>
      </c>
      <c r="D31" s="4" t="s">
        <v>312</v>
      </c>
      <c r="E31" s="4" t="s">
        <v>23</v>
      </c>
      <c r="F31" s="4" t="s">
        <v>313</v>
      </c>
      <c r="G31" s="4" t="s">
        <v>314</v>
      </c>
      <c r="H31" s="4" t="s">
        <v>19</v>
      </c>
      <c r="I31" s="4" t="s">
        <v>20</v>
      </c>
      <c r="J31" s="9">
        <v>2805</v>
      </c>
      <c r="K31" s="9">
        <v>3300</v>
      </c>
      <c r="M31" s="9">
        <f>K31-J31</f>
        <v>495</v>
      </c>
      <c r="N31" s="10">
        <f>K31/J31-1</f>
        <v>0.17647058823529416</v>
      </c>
      <c r="P31" s="11">
        <v>0.12466666666666666</v>
      </c>
      <c r="Q31" s="11">
        <v>0.14319809069212411</v>
      </c>
    </row>
    <row r="32" spans="1:17" s="4" customFormat="1" ht="12.9" customHeight="1" x14ac:dyDescent="0.5">
      <c r="A32" s="4" t="s">
        <v>316</v>
      </c>
      <c r="C32" s="4">
        <v>592</v>
      </c>
      <c r="D32" s="4" t="s">
        <v>317</v>
      </c>
      <c r="E32" s="4" t="s">
        <v>23</v>
      </c>
      <c r="F32" s="4" t="s">
        <v>318</v>
      </c>
      <c r="G32" s="4" t="s">
        <v>317</v>
      </c>
      <c r="H32" s="4" t="s">
        <v>19</v>
      </c>
      <c r="I32" s="4" t="s">
        <v>20</v>
      </c>
      <c r="J32" s="9">
        <v>750</v>
      </c>
      <c r="K32" s="9">
        <v>940</v>
      </c>
      <c r="M32" s="9">
        <f>K32-J32</f>
        <v>190</v>
      </c>
      <c r="N32" s="10">
        <f>K32/J32-1</f>
        <v>0.25333333333333341</v>
      </c>
      <c r="P32" s="11">
        <v>3.3333333333333333E-2</v>
      </c>
      <c r="Q32" s="11">
        <v>4.0789759166847475E-2</v>
      </c>
    </row>
    <row r="33" spans="1:17" s="4" customFormat="1" ht="12.9" customHeight="1" x14ac:dyDescent="0.5">
      <c r="A33" s="4" t="s">
        <v>319</v>
      </c>
      <c r="C33" s="4">
        <v>593</v>
      </c>
      <c r="D33" s="4" t="s">
        <v>320</v>
      </c>
      <c r="E33" s="4" t="s">
        <v>23</v>
      </c>
      <c r="F33" s="4" t="s">
        <v>321</v>
      </c>
      <c r="G33" s="4" t="s">
        <v>320</v>
      </c>
      <c r="H33" s="4" t="s">
        <v>19</v>
      </c>
      <c r="I33" s="4" t="s">
        <v>20</v>
      </c>
      <c r="J33" s="9">
        <v>2050</v>
      </c>
      <c r="K33" s="9">
        <v>2345</v>
      </c>
      <c r="M33" s="9">
        <f>K33-J33</f>
        <v>295</v>
      </c>
      <c r="N33" s="10">
        <f>K33/J33-1</f>
        <v>0.14390243902439015</v>
      </c>
      <c r="P33" s="11">
        <v>9.1111111111111115E-2</v>
      </c>
      <c r="Q33" s="11">
        <v>0.1017574311130397</v>
      </c>
    </row>
    <row r="34" spans="1:17" s="4" customFormat="1" ht="12.9" customHeight="1" x14ac:dyDescent="0.5">
      <c r="A34" s="4" t="s">
        <v>322</v>
      </c>
      <c r="C34" s="4">
        <v>594</v>
      </c>
      <c r="D34" s="4" t="s">
        <v>323</v>
      </c>
      <c r="E34" s="4" t="s">
        <v>23</v>
      </c>
      <c r="F34" s="4" t="s">
        <v>324</v>
      </c>
      <c r="G34" s="4" t="s">
        <v>325</v>
      </c>
      <c r="H34" s="4" t="s">
        <v>19</v>
      </c>
      <c r="I34" s="4" t="s">
        <v>20</v>
      </c>
      <c r="J34" s="9">
        <v>0</v>
      </c>
      <c r="K34" s="9">
        <v>10</v>
      </c>
      <c r="M34" s="9">
        <f>K34-J34</f>
        <v>10</v>
      </c>
      <c r="N34" s="15" t="s">
        <v>154</v>
      </c>
      <c r="P34" s="11">
        <v>0</v>
      </c>
      <c r="Q34" s="11">
        <v>4.3393360815795185E-4</v>
      </c>
    </row>
    <row r="35" spans="1:17" s="4" customFormat="1" ht="14.05" customHeight="1" x14ac:dyDescent="0.5">
      <c r="A35" s="4" t="s">
        <v>329</v>
      </c>
      <c r="C35" s="4">
        <v>595</v>
      </c>
      <c r="D35" s="4" t="s">
        <v>326</v>
      </c>
      <c r="E35" s="4" t="s">
        <v>23</v>
      </c>
      <c r="F35" s="4" t="s">
        <v>327</v>
      </c>
      <c r="G35" s="4" t="s">
        <v>328</v>
      </c>
      <c r="H35" s="4" t="s">
        <v>19</v>
      </c>
      <c r="I35" s="4" t="s">
        <v>20</v>
      </c>
      <c r="J35" s="9">
        <v>45</v>
      </c>
      <c r="K35" s="9">
        <v>20</v>
      </c>
      <c r="M35" s="9">
        <f>K35-J35</f>
        <v>-25</v>
      </c>
      <c r="N35" s="10">
        <f>K35/J35-1</f>
        <v>-0.55555555555555558</v>
      </c>
      <c r="P35" s="11">
        <v>2E-3</v>
      </c>
      <c r="Q35" s="11">
        <v>8.678672163159037E-4</v>
      </c>
    </row>
    <row r="36" spans="1:17" s="4" customFormat="1" ht="14.05" customHeight="1" x14ac:dyDescent="0.5">
      <c r="A36" s="4" t="s">
        <v>333</v>
      </c>
      <c r="C36" s="4">
        <v>596</v>
      </c>
      <c r="D36" s="4" t="s">
        <v>330</v>
      </c>
      <c r="E36" s="4" t="s">
        <v>23</v>
      </c>
      <c r="F36" s="4" t="s">
        <v>331</v>
      </c>
      <c r="G36" s="4" t="s">
        <v>332</v>
      </c>
      <c r="H36" s="4" t="s">
        <v>19</v>
      </c>
      <c r="I36" s="4" t="s">
        <v>20</v>
      </c>
      <c r="J36" s="9">
        <v>0</v>
      </c>
      <c r="K36" s="9">
        <v>30</v>
      </c>
      <c r="M36" s="9">
        <f>K36-J36</f>
        <v>30</v>
      </c>
      <c r="N36" s="15" t="s">
        <v>154</v>
      </c>
      <c r="P36" s="11">
        <v>0</v>
      </c>
      <c r="Q36" s="11">
        <v>1.3018008244738556E-3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22500</v>
      </c>
      <c r="K39" s="6">
        <v>23045</v>
      </c>
      <c r="M39" s="6">
        <f>K39-J39</f>
        <v>545</v>
      </c>
      <c r="N39" s="7">
        <f>K39/J39-1</f>
        <v>2.4222222222222145E-2</v>
      </c>
    </row>
    <row r="40" spans="1:17" s="4" customFormat="1" ht="14.05" customHeight="1" x14ac:dyDescent="0.5">
      <c r="A40" s="4" t="s">
        <v>341</v>
      </c>
      <c r="C40" s="4">
        <v>617</v>
      </c>
      <c r="D40" s="4" t="s">
        <v>339</v>
      </c>
      <c r="E40" s="4" t="s">
        <v>23</v>
      </c>
      <c r="F40" s="4" t="s">
        <v>340</v>
      </c>
      <c r="G40" s="4" t="s">
        <v>339</v>
      </c>
      <c r="H40" s="4" t="s">
        <v>19</v>
      </c>
      <c r="I40" s="4" t="s">
        <v>20</v>
      </c>
      <c r="J40" s="9">
        <v>685</v>
      </c>
      <c r="K40" s="9">
        <v>855</v>
      </c>
      <c r="M40" s="9">
        <f>K40-J40</f>
        <v>170</v>
      </c>
      <c r="N40" s="10">
        <f>K40/J40-1</f>
        <v>0.24817518248175174</v>
      </c>
      <c r="P40" s="11">
        <v>3.0444444444444444E-2</v>
      </c>
      <c r="Q40" s="11">
        <v>3.7101323497504883E-2</v>
      </c>
    </row>
    <row r="41" spans="1:17" s="4" customFormat="1" ht="12.9" customHeight="1" x14ac:dyDescent="0.5">
      <c r="A41" s="4" t="s">
        <v>342</v>
      </c>
      <c r="C41" s="4">
        <v>618</v>
      </c>
      <c r="D41" s="4" t="s">
        <v>343</v>
      </c>
      <c r="E41" s="4" t="s">
        <v>23</v>
      </c>
      <c r="F41" s="4" t="s">
        <v>344</v>
      </c>
      <c r="G41" s="4" t="s">
        <v>343</v>
      </c>
      <c r="H41" s="4" t="s">
        <v>19</v>
      </c>
      <c r="I41" s="4" t="s">
        <v>20</v>
      </c>
      <c r="J41" s="9">
        <v>21815</v>
      </c>
      <c r="K41" s="9">
        <v>22190</v>
      </c>
      <c r="M41" s="9">
        <f>K41-J41</f>
        <v>375</v>
      </c>
      <c r="N41" s="10">
        <f>K41/J41-1</f>
        <v>1.7190006876002695E-2</v>
      </c>
      <c r="P41" s="11">
        <v>0.9695555555555555</v>
      </c>
      <c r="Q41" s="11">
        <v>0.96289867650249517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22500</v>
      </c>
      <c r="K4" s="6">
        <v>23045</v>
      </c>
      <c r="M4" s="6">
        <f>K4-J4</f>
        <v>545</v>
      </c>
      <c r="N4" s="7">
        <f>K4/J4-1</f>
        <v>2.4222222222222145E-2</v>
      </c>
    </row>
    <row r="5" spans="1:17" s="5" customFormat="1" ht="14.05" customHeight="1" x14ac:dyDescent="0.5">
      <c r="A5" s="5" t="s">
        <v>351</v>
      </c>
      <c r="C5" s="5">
        <v>128</v>
      </c>
      <c r="D5" s="5" t="s">
        <v>349</v>
      </c>
      <c r="E5" s="5" t="s">
        <v>23</v>
      </c>
      <c r="F5" s="5" t="s">
        <v>350</v>
      </c>
      <c r="G5" s="5" t="s">
        <v>349</v>
      </c>
      <c r="H5" s="5" t="s">
        <v>19</v>
      </c>
      <c r="I5" s="5" t="s">
        <v>20</v>
      </c>
      <c r="J5" s="6">
        <v>21105</v>
      </c>
      <c r="K5" s="6">
        <v>21735</v>
      </c>
      <c r="M5" s="6">
        <f>K5-J5</f>
        <v>630</v>
      </c>
      <c r="N5" s="7">
        <f>K5/J5-1</f>
        <v>2.9850746268656803E-2</v>
      </c>
      <c r="P5" s="8">
        <v>0.93799999999999994</v>
      </c>
      <c r="Q5" s="8">
        <v>0.9431546973313083</v>
      </c>
    </row>
    <row r="6" spans="1:17" s="4" customFormat="1" ht="12.9" customHeight="1" x14ac:dyDescent="0.5">
      <c r="A6" s="4" t="s">
        <v>352</v>
      </c>
      <c r="C6" s="4">
        <v>129</v>
      </c>
      <c r="D6" s="4" t="s">
        <v>353</v>
      </c>
      <c r="E6" s="4" t="s">
        <v>23</v>
      </c>
      <c r="F6" s="4" t="s">
        <v>354</v>
      </c>
      <c r="G6" s="4" t="s">
        <v>355</v>
      </c>
      <c r="H6" s="4" t="s">
        <v>19</v>
      </c>
      <c r="I6" s="4" t="s">
        <v>20</v>
      </c>
      <c r="J6" s="9">
        <v>5090</v>
      </c>
      <c r="K6" s="9">
        <v>4850</v>
      </c>
      <c r="M6" s="9">
        <f>K6-J6</f>
        <v>-240</v>
      </c>
      <c r="N6" s="10">
        <f>K6/J6-1</f>
        <v>-4.7151277013752435E-2</v>
      </c>
      <c r="P6" s="11">
        <v>0.22622222222222221</v>
      </c>
      <c r="Q6" s="11">
        <v>0.21045779995660663</v>
      </c>
    </row>
    <row r="7" spans="1:17" s="4" customFormat="1" ht="12.9" customHeight="1" x14ac:dyDescent="0.5">
      <c r="A7" s="4" t="s">
        <v>101</v>
      </c>
      <c r="C7" s="4">
        <v>130</v>
      </c>
      <c r="D7" s="4" t="s">
        <v>90</v>
      </c>
      <c r="E7" s="4" t="s">
        <v>23</v>
      </c>
      <c r="F7" s="4" t="s">
        <v>91</v>
      </c>
      <c r="G7" s="4" t="s">
        <v>90</v>
      </c>
      <c r="H7" s="4" t="s">
        <v>19</v>
      </c>
      <c r="I7" s="4" t="s">
        <v>20</v>
      </c>
      <c r="J7" s="9">
        <v>16015</v>
      </c>
      <c r="K7" s="9">
        <v>16885</v>
      </c>
      <c r="M7" s="9">
        <f>K7-J7</f>
        <v>870</v>
      </c>
      <c r="N7" s="10">
        <f>K7/J7-1</f>
        <v>5.4324071183265765E-2</v>
      </c>
      <c r="P7" s="11">
        <v>0.71177777777777773</v>
      </c>
      <c r="Q7" s="11">
        <v>0.73269689737470167</v>
      </c>
    </row>
    <row r="8" spans="1:17" s="5" customFormat="1" ht="12.9" customHeight="1" x14ac:dyDescent="0.5">
      <c r="A8" s="5" t="s">
        <v>356</v>
      </c>
      <c r="C8" s="5">
        <v>131</v>
      </c>
      <c r="D8" s="5" t="s">
        <v>357</v>
      </c>
      <c r="E8" s="5" t="s">
        <v>23</v>
      </c>
      <c r="F8" s="5" t="s">
        <v>358</v>
      </c>
      <c r="G8" s="5" t="s">
        <v>357</v>
      </c>
      <c r="H8" s="5" t="s">
        <v>19</v>
      </c>
      <c r="I8" s="5" t="s">
        <v>20</v>
      </c>
      <c r="J8" s="6">
        <v>1390</v>
      </c>
      <c r="K8" s="6">
        <v>1310</v>
      </c>
      <c r="M8" s="6">
        <f>K8-J8</f>
        <v>-80</v>
      </c>
      <c r="N8" s="7">
        <f>K8/J8-1</f>
        <v>-5.7553956834532349E-2</v>
      </c>
      <c r="P8" s="8">
        <v>6.1777777777777779E-2</v>
      </c>
      <c r="Q8" s="8">
        <v>5.6845302668691693E-2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22495</v>
      </c>
      <c r="K11" s="6">
        <v>23045</v>
      </c>
      <c r="M11" s="6">
        <f>K11-J11</f>
        <v>550</v>
      </c>
      <c r="N11" s="7">
        <f>K11/J11-1</f>
        <v>2.4449877750611249E-2</v>
      </c>
    </row>
    <row r="12" spans="1:17" s="5" customFormat="1" ht="14.05" customHeight="1" x14ac:dyDescent="0.5">
      <c r="A12" s="5" t="s">
        <v>365</v>
      </c>
      <c r="C12" s="5">
        <v>143</v>
      </c>
      <c r="D12" s="5" t="s">
        <v>363</v>
      </c>
      <c r="E12" s="5" t="s">
        <v>23</v>
      </c>
      <c r="F12" s="5" t="s">
        <v>364</v>
      </c>
      <c r="G12" s="5" t="s">
        <v>363</v>
      </c>
      <c r="H12" s="5" t="s">
        <v>19</v>
      </c>
      <c r="I12" s="5" t="s">
        <v>20</v>
      </c>
      <c r="J12" s="6">
        <v>18975</v>
      </c>
      <c r="K12" s="6">
        <v>19095</v>
      </c>
      <c r="M12" s="6">
        <f>K12-J12</f>
        <v>120</v>
      </c>
      <c r="N12" s="7">
        <f>K12/J12-1</f>
        <v>6.3241106719367224E-3</v>
      </c>
      <c r="P12" s="8">
        <v>0.84352078239608796</v>
      </c>
      <c r="Q12" s="8">
        <v>0.82859622477760908</v>
      </c>
    </row>
    <row r="13" spans="1:17" s="5" customFormat="1" ht="14.05" customHeight="1" x14ac:dyDescent="0.5">
      <c r="A13" s="5" t="s">
        <v>368</v>
      </c>
      <c r="C13" s="5">
        <v>144</v>
      </c>
      <c r="D13" s="5" t="s">
        <v>366</v>
      </c>
      <c r="E13" s="5" t="s">
        <v>23</v>
      </c>
      <c r="F13" s="5" t="s">
        <v>367</v>
      </c>
      <c r="G13" s="5" t="s">
        <v>366</v>
      </c>
      <c r="H13" s="5" t="s">
        <v>19</v>
      </c>
      <c r="I13" s="5" t="s">
        <v>20</v>
      </c>
      <c r="J13" s="6">
        <v>3445</v>
      </c>
      <c r="K13" s="6">
        <v>3770</v>
      </c>
      <c r="M13" s="6">
        <f>K13-J13</f>
        <v>325</v>
      </c>
      <c r="N13" s="7">
        <f>K13/J13-1</f>
        <v>9.4339622641509413E-2</v>
      </c>
      <c r="P13" s="8">
        <v>0.15314514336519228</v>
      </c>
      <c r="Q13" s="8">
        <v>0.16359297027554784</v>
      </c>
    </row>
    <row r="14" spans="1:17" s="4" customFormat="1" ht="12.9" customHeight="1" x14ac:dyDescent="0.5">
      <c r="A14" s="4" t="s">
        <v>369</v>
      </c>
      <c r="C14" s="4" t="s">
        <v>151</v>
      </c>
      <c r="D14" s="4" t="s">
        <v>151</v>
      </c>
      <c r="F14" s="4" t="s">
        <v>370</v>
      </c>
      <c r="G14" s="4" t="s">
        <v>371</v>
      </c>
      <c r="H14" s="4" t="s">
        <v>19</v>
      </c>
      <c r="I14" s="4" t="s">
        <v>20</v>
      </c>
      <c r="J14" s="15" t="s">
        <v>154</v>
      </c>
      <c r="K14" s="9">
        <v>495</v>
      </c>
      <c r="M14" s="15" t="s">
        <v>154</v>
      </c>
      <c r="N14" s="15" t="s">
        <v>154</v>
      </c>
      <c r="P14" s="15" t="s">
        <v>154</v>
      </c>
      <c r="Q14" s="11">
        <v>2.1479713603818614E-2</v>
      </c>
    </row>
    <row r="15" spans="1:17" s="4" customFormat="1" ht="12.9" customHeight="1" x14ac:dyDescent="0.5">
      <c r="A15" s="4" t="s">
        <v>372</v>
      </c>
      <c r="C15" s="4" t="s">
        <v>151</v>
      </c>
      <c r="D15" s="4" t="s">
        <v>151</v>
      </c>
      <c r="F15" s="4" t="s">
        <v>373</v>
      </c>
      <c r="G15" s="4" t="s">
        <v>374</v>
      </c>
      <c r="H15" s="4" t="s">
        <v>19</v>
      </c>
      <c r="I15" s="4" t="s">
        <v>20</v>
      </c>
      <c r="J15" s="15" t="s">
        <v>154</v>
      </c>
      <c r="K15" s="9">
        <v>285</v>
      </c>
      <c r="M15" s="15" t="s">
        <v>154</v>
      </c>
      <c r="N15" s="15" t="s">
        <v>154</v>
      </c>
      <c r="P15" s="15" t="s">
        <v>154</v>
      </c>
      <c r="Q15" s="11">
        <v>1.2367107832501627E-2</v>
      </c>
    </row>
    <row r="16" spans="1:17" s="4" customFormat="1" ht="12.9" customHeight="1" x14ac:dyDescent="0.5">
      <c r="A16" s="4" t="s">
        <v>375</v>
      </c>
      <c r="C16" s="4">
        <v>147</v>
      </c>
      <c r="D16" s="4" t="s">
        <v>376</v>
      </c>
      <c r="E16" s="4" t="s">
        <v>23</v>
      </c>
      <c r="F16" s="4" t="s">
        <v>377</v>
      </c>
      <c r="G16" s="4" t="s">
        <v>376</v>
      </c>
      <c r="H16" s="4" t="s">
        <v>19</v>
      </c>
      <c r="I16" s="4" t="s">
        <v>20</v>
      </c>
      <c r="J16" s="9">
        <v>325</v>
      </c>
      <c r="K16" s="9">
        <v>315</v>
      </c>
      <c r="M16" s="9">
        <f>K16-J16</f>
        <v>-10</v>
      </c>
      <c r="N16" s="10">
        <f>K16/J16-1</f>
        <v>-3.0769230769230771E-2</v>
      </c>
      <c r="P16" s="11">
        <v>1.4447655034452101E-2</v>
      </c>
      <c r="Q16" s="11">
        <v>1.3668908656975483E-2</v>
      </c>
    </row>
    <row r="17" spans="1:17" s="4" customFormat="1" ht="12.9" customHeight="1" x14ac:dyDescent="0.5">
      <c r="A17" s="4" t="s">
        <v>378</v>
      </c>
      <c r="C17" s="4">
        <v>148</v>
      </c>
      <c r="D17" s="4" t="s">
        <v>379</v>
      </c>
      <c r="E17" s="4" t="s">
        <v>23</v>
      </c>
      <c r="F17" s="4" t="s">
        <v>380</v>
      </c>
      <c r="G17" s="4" t="s">
        <v>379</v>
      </c>
      <c r="H17" s="4" t="s">
        <v>19</v>
      </c>
      <c r="I17" s="4" t="s">
        <v>20</v>
      </c>
      <c r="J17" s="9">
        <v>1035</v>
      </c>
      <c r="K17" s="9">
        <v>1110</v>
      </c>
      <c r="M17" s="9">
        <f>K17-J17</f>
        <v>75</v>
      </c>
      <c r="N17" s="10">
        <f>K17/J17-1</f>
        <v>7.2463768115942129E-2</v>
      </c>
      <c r="P17" s="11">
        <v>4.6010224494332071E-2</v>
      </c>
      <c r="Q17" s="11">
        <v>4.8166630505532652E-2</v>
      </c>
    </row>
    <row r="18" spans="1:17" s="4" customFormat="1" ht="14.05" customHeight="1" x14ac:dyDescent="0.5">
      <c r="A18" s="4" t="s">
        <v>383</v>
      </c>
      <c r="C18" s="4" t="s">
        <v>151</v>
      </c>
      <c r="D18" s="4" t="s">
        <v>151</v>
      </c>
      <c r="F18" s="4" t="s">
        <v>381</v>
      </c>
      <c r="G18" s="4" t="s">
        <v>382</v>
      </c>
      <c r="H18" s="4" t="s">
        <v>19</v>
      </c>
      <c r="I18" s="4" t="s">
        <v>20</v>
      </c>
      <c r="J18" s="15" t="s">
        <v>154</v>
      </c>
      <c r="K18" s="9">
        <v>1560</v>
      </c>
      <c r="M18" s="15" t="s">
        <v>154</v>
      </c>
      <c r="N18" s="15" t="s">
        <v>154</v>
      </c>
      <c r="P18" s="15" t="s">
        <v>154</v>
      </c>
      <c r="Q18" s="11">
        <v>6.7693642872640486E-2</v>
      </c>
    </row>
    <row r="19" spans="1:17" s="4" customFormat="1" ht="12.9" customHeight="1" x14ac:dyDescent="0.5">
      <c r="A19" s="4" t="s">
        <v>384</v>
      </c>
      <c r="C19" s="4" t="s">
        <v>151</v>
      </c>
      <c r="D19" s="4" t="s">
        <v>151</v>
      </c>
      <c r="F19" s="4" t="s">
        <v>385</v>
      </c>
      <c r="G19" s="4" t="s">
        <v>386</v>
      </c>
      <c r="H19" s="4" t="s">
        <v>19</v>
      </c>
      <c r="I19" s="4" t="s">
        <v>20</v>
      </c>
      <c r="J19" s="15" t="s">
        <v>154</v>
      </c>
      <c r="K19" s="9">
        <v>815</v>
      </c>
      <c r="M19" s="15" t="s">
        <v>154</v>
      </c>
      <c r="N19" s="15" t="s">
        <v>154</v>
      </c>
      <c r="P19" s="15" t="s">
        <v>154</v>
      </c>
      <c r="Q19" s="11">
        <v>3.5365589064873075E-2</v>
      </c>
    </row>
    <row r="20" spans="1:17" s="4" customFormat="1" ht="14.05" customHeight="1" x14ac:dyDescent="0.5">
      <c r="A20" s="4" t="s">
        <v>389</v>
      </c>
      <c r="C20" s="4" t="s">
        <v>151</v>
      </c>
      <c r="D20" s="4" t="s">
        <v>151</v>
      </c>
      <c r="F20" s="4" t="s">
        <v>387</v>
      </c>
      <c r="G20" s="4" t="s">
        <v>388</v>
      </c>
      <c r="H20" s="4" t="s">
        <v>19</v>
      </c>
      <c r="I20" s="4" t="s">
        <v>20</v>
      </c>
      <c r="J20" s="15" t="s">
        <v>154</v>
      </c>
      <c r="K20" s="9">
        <v>750</v>
      </c>
      <c r="M20" s="15" t="s">
        <v>154</v>
      </c>
      <c r="N20" s="15" t="s">
        <v>154</v>
      </c>
      <c r="P20" s="15" t="s">
        <v>154</v>
      </c>
      <c r="Q20" s="11">
        <v>3.2545020611846387E-2</v>
      </c>
    </row>
    <row r="21" spans="1:17" s="5" customFormat="1" ht="14.05" customHeight="1" x14ac:dyDescent="0.5">
      <c r="A21" s="5" t="s">
        <v>392</v>
      </c>
      <c r="C21" s="5">
        <v>152</v>
      </c>
      <c r="D21" s="5" t="s">
        <v>390</v>
      </c>
      <c r="E21" s="5" t="s">
        <v>23</v>
      </c>
      <c r="F21" s="5" t="s">
        <v>391</v>
      </c>
      <c r="G21" s="5" t="s">
        <v>390</v>
      </c>
      <c r="H21" s="5" t="s">
        <v>19</v>
      </c>
      <c r="I21" s="5" t="s">
        <v>20</v>
      </c>
      <c r="J21" s="6">
        <v>75</v>
      </c>
      <c r="K21" s="6">
        <v>185</v>
      </c>
      <c r="M21" s="6">
        <f>K21-J21</f>
        <v>110</v>
      </c>
      <c r="N21" s="7">
        <f>K21/J21-1</f>
        <v>1.4666666666666668</v>
      </c>
      <c r="P21" s="8">
        <v>3.3340742387197157E-3</v>
      </c>
      <c r="Q21" s="8">
        <v>8.0277717509221087E-3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3445</v>
      </c>
      <c r="K24" s="6">
        <v>3770</v>
      </c>
      <c r="M24" s="6">
        <f>K24-J24</f>
        <v>325</v>
      </c>
      <c r="N24" s="7">
        <f>K24/J24-1</f>
        <v>9.4339622641509413E-2</v>
      </c>
    </row>
    <row r="25" spans="1:17" s="4" customFormat="1" ht="12.9" customHeight="1" x14ac:dyDescent="0.5">
      <c r="A25" s="4" t="s">
        <v>398</v>
      </c>
      <c r="C25" s="4">
        <v>194</v>
      </c>
      <c r="D25" s="4" t="s">
        <v>399</v>
      </c>
      <c r="E25" s="4" t="s">
        <v>23</v>
      </c>
      <c r="F25" s="4" t="s">
        <v>400</v>
      </c>
      <c r="G25" s="4" t="s">
        <v>399</v>
      </c>
      <c r="H25" s="4" t="s">
        <v>19</v>
      </c>
      <c r="I25" s="4" t="s">
        <v>20</v>
      </c>
      <c r="J25" s="9">
        <v>515</v>
      </c>
      <c r="K25" s="9">
        <v>550</v>
      </c>
      <c r="M25" s="9">
        <f>K25-J25</f>
        <v>35</v>
      </c>
      <c r="N25" s="10">
        <f>K25/J25-1</f>
        <v>6.7961165048543659E-2</v>
      </c>
      <c r="P25" s="11">
        <v>0.14949201741654572</v>
      </c>
      <c r="Q25" s="11">
        <v>0.14588859416445624</v>
      </c>
    </row>
    <row r="26" spans="1:17" s="4" customFormat="1" ht="12.9" customHeight="1" x14ac:dyDescent="0.5">
      <c r="A26" s="4" t="s">
        <v>401</v>
      </c>
      <c r="C26" s="4">
        <v>206</v>
      </c>
      <c r="D26" s="4" t="s">
        <v>402</v>
      </c>
      <c r="E26" s="4" t="s">
        <v>23</v>
      </c>
      <c r="F26" s="4" t="s">
        <v>403</v>
      </c>
      <c r="G26" s="4" t="s">
        <v>402</v>
      </c>
      <c r="H26" s="4" t="s">
        <v>19</v>
      </c>
      <c r="I26" s="4" t="s">
        <v>20</v>
      </c>
      <c r="J26" s="9">
        <v>940</v>
      </c>
      <c r="K26" s="9">
        <v>910</v>
      </c>
      <c r="M26" s="9">
        <f>K26-J26</f>
        <v>-30</v>
      </c>
      <c r="N26" s="10">
        <f>K26/J26-1</f>
        <v>-3.1914893617021267E-2</v>
      </c>
      <c r="P26" s="11">
        <v>0.27285921625544268</v>
      </c>
      <c r="Q26" s="11">
        <v>0.2413793103448276</v>
      </c>
    </row>
    <row r="27" spans="1:17" s="4" customFormat="1" ht="12.9" customHeight="1" x14ac:dyDescent="0.5">
      <c r="A27" s="4" t="s">
        <v>404</v>
      </c>
      <c r="C27" s="4">
        <v>224</v>
      </c>
      <c r="D27" s="4" t="s">
        <v>405</v>
      </c>
      <c r="E27" s="4" t="s">
        <v>23</v>
      </c>
      <c r="F27" s="4" t="s">
        <v>406</v>
      </c>
      <c r="G27" s="4" t="s">
        <v>405</v>
      </c>
      <c r="H27" s="4" t="s">
        <v>19</v>
      </c>
      <c r="I27" s="4" t="s">
        <v>20</v>
      </c>
      <c r="J27" s="9">
        <v>260</v>
      </c>
      <c r="K27" s="9">
        <v>405</v>
      </c>
      <c r="M27" s="9">
        <f>K27-J27</f>
        <v>145</v>
      </c>
      <c r="N27" s="10">
        <f>K27/J27-1</f>
        <v>0.55769230769230771</v>
      </c>
      <c r="P27" s="11">
        <v>7.5471698113207544E-2</v>
      </c>
      <c r="Q27" s="11">
        <v>0.10742705570291777</v>
      </c>
    </row>
    <row r="28" spans="1:17" s="4" customFormat="1" ht="12.9" customHeight="1" x14ac:dyDescent="0.5">
      <c r="A28" s="4" t="s">
        <v>407</v>
      </c>
      <c r="C28" s="4">
        <v>234</v>
      </c>
      <c r="D28" s="4" t="s">
        <v>408</v>
      </c>
      <c r="E28" s="4" t="s">
        <v>23</v>
      </c>
      <c r="F28" s="4" t="s">
        <v>409</v>
      </c>
      <c r="G28" s="4" t="s">
        <v>408</v>
      </c>
      <c r="H28" s="4" t="s">
        <v>19</v>
      </c>
      <c r="I28" s="4" t="s">
        <v>20</v>
      </c>
      <c r="J28" s="9">
        <v>1735</v>
      </c>
      <c r="K28" s="9">
        <v>1895</v>
      </c>
      <c r="M28" s="9">
        <f>K28-J28</f>
        <v>160</v>
      </c>
      <c r="N28" s="10">
        <f>K28/J28-1</f>
        <v>9.2219020172910726E-2</v>
      </c>
      <c r="P28" s="11">
        <v>0.50362844702467346</v>
      </c>
      <c r="Q28" s="11">
        <v>0.50265251989389925</v>
      </c>
    </row>
    <row r="29" spans="1:17" s="4" customFormat="1" ht="14.05" customHeight="1" x14ac:dyDescent="0.5">
      <c r="A29" s="4" t="s">
        <v>412</v>
      </c>
      <c r="C29" s="4">
        <v>252</v>
      </c>
      <c r="D29" s="4" t="s">
        <v>410</v>
      </c>
      <c r="E29" s="4" t="s">
        <v>23</v>
      </c>
      <c r="F29" s="4" t="s">
        <v>411</v>
      </c>
      <c r="G29" s="4" t="s">
        <v>410</v>
      </c>
      <c r="H29" s="4" t="s">
        <v>19</v>
      </c>
      <c r="I29" s="4" t="s">
        <v>20</v>
      </c>
      <c r="J29" s="9">
        <v>0</v>
      </c>
      <c r="K29" s="9">
        <v>10</v>
      </c>
      <c r="M29" s="9">
        <f>K29-J29</f>
        <v>10</v>
      </c>
      <c r="N29" s="15" t="s">
        <v>154</v>
      </c>
      <c r="P29" s="11">
        <v>0</v>
      </c>
      <c r="Q29" s="11">
        <v>2.6525198938992041E-3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970</v>
      </c>
      <c r="K31" s="6">
        <v>750</v>
      </c>
      <c r="M31" s="6">
        <f>K31-J31</f>
        <v>-220</v>
      </c>
      <c r="N31" s="7">
        <f>K31/J31-1</f>
        <v>-0.22680412371134018</v>
      </c>
    </row>
    <row r="32" spans="1:17" s="4" customFormat="1" ht="12.9" customHeight="1" x14ac:dyDescent="0.5">
      <c r="A32" s="4" t="s">
        <v>398</v>
      </c>
      <c r="C32" s="4">
        <v>374</v>
      </c>
      <c r="D32" s="4" t="s">
        <v>399</v>
      </c>
      <c r="E32" s="4" t="s">
        <v>23</v>
      </c>
      <c r="F32" s="4" t="s">
        <v>417</v>
      </c>
      <c r="G32" s="4" t="s">
        <v>399</v>
      </c>
      <c r="H32" s="4" t="s">
        <v>19</v>
      </c>
      <c r="I32" s="4" t="s">
        <v>20</v>
      </c>
      <c r="J32" s="9">
        <v>70</v>
      </c>
      <c r="K32" s="9">
        <v>115</v>
      </c>
      <c r="M32" s="9">
        <f>K32-J32</f>
        <v>45</v>
      </c>
      <c r="N32" s="10">
        <f>K32/J32-1</f>
        <v>0.64285714285714279</v>
      </c>
      <c r="P32" s="11">
        <v>7.2164948453608241E-2</v>
      </c>
      <c r="Q32" s="11">
        <v>0.15333333333333332</v>
      </c>
    </row>
    <row r="33" spans="1:17" s="4" customFormat="1" ht="12.9" customHeight="1" x14ac:dyDescent="0.5">
      <c r="A33" s="4" t="s">
        <v>401</v>
      </c>
      <c r="C33" s="4">
        <v>384</v>
      </c>
      <c r="D33" s="4" t="s">
        <v>402</v>
      </c>
      <c r="E33" s="4" t="s">
        <v>23</v>
      </c>
      <c r="F33" s="4" t="s">
        <v>418</v>
      </c>
      <c r="G33" s="4" t="s">
        <v>402</v>
      </c>
      <c r="H33" s="4" t="s">
        <v>19</v>
      </c>
      <c r="I33" s="4" t="s">
        <v>20</v>
      </c>
      <c r="J33" s="9">
        <v>75</v>
      </c>
      <c r="K33" s="9">
        <v>50</v>
      </c>
      <c r="M33" s="9">
        <f>K33-J33</f>
        <v>-25</v>
      </c>
      <c r="N33" s="10">
        <f>K33/J33-1</f>
        <v>-0.33333333333333337</v>
      </c>
      <c r="P33" s="11">
        <v>7.7319587628865982E-2</v>
      </c>
      <c r="Q33" s="11">
        <v>6.6666666666666666E-2</v>
      </c>
    </row>
    <row r="34" spans="1:17" s="4" customFormat="1" ht="12.9" customHeight="1" x14ac:dyDescent="0.5">
      <c r="A34" s="4" t="s">
        <v>404</v>
      </c>
      <c r="C34" s="4">
        <v>394</v>
      </c>
      <c r="D34" s="4" t="s">
        <v>405</v>
      </c>
      <c r="E34" s="4" t="s">
        <v>23</v>
      </c>
      <c r="F34" s="4" t="s">
        <v>419</v>
      </c>
      <c r="G34" s="4" t="s">
        <v>405</v>
      </c>
      <c r="H34" s="4" t="s">
        <v>19</v>
      </c>
      <c r="I34" s="4" t="s">
        <v>20</v>
      </c>
      <c r="J34" s="9">
        <v>90</v>
      </c>
      <c r="K34" s="9">
        <v>155</v>
      </c>
      <c r="M34" s="9">
        <f>K34-J34</f>
        <v>65</v>
      </c>
      <c r="N34" s="10">
        <f>K34/J34-1</f>
        <v>0.72222222222222232</v>
      </c>
      <c r="P34" s="11">
        <v>9.2783505154639179E-2</v>
      </c>
      <c r="Q34" s="11">
        <v>0.20666666666666667</v>
      </c>
    </row>
    <row r="35" spans="1:17" s="4" customFormat="1" ht="12.9" customHeight="1" x14ac:dyDescent="0.5">
      <c r="A35" s="4" t="s">
        <v>407</v>
      </c>
      <c r="C35" s="4">
        <v>408</v>
      </c>
      <c r="D35" s="4" t="s">
        <v>408</v>
      </c>
      <c r="E35" s="4" t="s">
        <v>23</v>
      </c>
      <c r="F35" s="4" t="s">
        <v>420</v>
      </c>
      <c r="G35" s="4" t="s">
        <v>408</v>
      </c>
      <c r="H35" s="4" t="s">
        <v>19</v>
      </c>
      <c r="I35" s="4" t="s">
        <v>20</v>
      </c>
      <c r="J35" s="9">
        <v>735</v>
      </c>
      <c r="K35" s="9">
        <v>435</v>
      </c>
      <c r="M35" s="9">
        <f>K35-J35</f>
        <v>-300</v>
      </c>
      <c r="N35" s="10">
        <f>K35/J35-1</f>
        <v>-0.40816326530612246</v>
      </c>
      <c r="P35" s="11">
        <v>0.75773195876288657</v>
      </c>
      <c r="Q35" s="11">
        <v>0.57999999999999996</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22495</v>
      </c>
      <c r="K4" s="6">
        <v>23045</v>
      </c>
      <c r="M4" s="6">
        <f>K4-J4</f>
        <v>550</v>
      </c>
      <c r="N4" s="7">
        <f>K4/J4-1</f>
        <v>2.4449877750611249E-2</v>
      </c>
    </row>
    <row r="5" spans="1:17" s="5" customFormat="1" ht="14.05" customHeight="1" x14ac:dyDescent="0.5">
      <c r="A5" s="5" t="s">
        <v>429</v>
      </c>
      <c r="C5" s="5">
        <v>705</v>
      </c>
      <c r="D5" s="5" t="s">
        <v>427</v>
      </c>
      <c r="E5" s="5" t="s">
        <v>23</v>
      </c>
      <c r="F5" s="5" t="s">
        <v>428</v>
      </c>
      <c r="G5" s="5" t="s">
        <v>427</v>
      </c>
      <c r="H5" s="5" t="s">
        <v>19</v>
      </c>
      <c r="I5" s="5" t="s">
        <v>20</v>
      </c>
      <c r="J5" s="6">
        <v>18965</v>
      </c>
      <c r="K5" s="6">
        <v>18815</v>
      </c>
      <c r="M5" s="6">
        <f>K5-J5</f>
        <v>-150</v>
      </c>
      <c r="N5" s="7">
        <f>K5/J5-1</f>
        <v>-7.909306617453149E-3</v>
      </c>
      <c r="P5" s="8">
        <v>0.84307623916425878</v>
      </c>
      <c r="Q5" s="8">
        <v>0.81644608374918637</v>
      </c>
    </row>
    <row r="6" spans="1:17" s="5" customFormat="1" ht="14.05" customHeight="1" x14ac:dyDescent="0.5">
      <c r="A6" s="5" t="s">
        <v>432</v>
      </c>
      <c r="C6" s="5">
        <v>692</v>
      </c>
      <c r="D6" s="5" t="s">
        <v>430</v>
      </c>
      <c r="E6" s="5" t="s">
        <v>23</v>
      </c>
      <c r="F6" s="5" t="s">
        <v>431</v>
      </c>
      <c r="G6" s="5" t="s">
        <v>430</v>
      </c>
      <c r="H6" s="5" t="s">
        <v>19</v>
      </c>
      <c r="I6" s="5" t="s">
        <v>20</v>
      </c>
      <c r="J6" s="6">
        <v>3530</v>
      </c>
      <c r="K6" s="6">
        <v>4230</v>
      </c>
      <c r="M6" s="6">
        <f>K6-J6</f>
        <v>700</v>
      </c>
      <c r="N6" s="7">
        <f>K6/J6-1</f>
        <v>0.19830028328611893</v>
      </c>
      <c r="P6" s="8">
        <v>0.15692376083574128</v>
      </c>
      <c r="Q6" s="8">
        <v>0.18355391625081363</v>
      </c>
    </row>
    <row r="7" spans="1:17" s="4" customFormat="1" ht="12.9" customHeight="1" x14ac:dyDescent="0.5">
      <c r="A7" s="4" t="s">
        <v>433</v>
      </c>
      <c r="C7" s="4">
        <v>696</v>
      </c>
      <c r="D7" s="4" t="s">
        <v>434</v>
      </c>
      <c r="E7" s="4" t="s">
        <v>23</v>
      </c>
      <c r="F7" s="4" t="s">
        <v>435</v>
      </c>
      <c r="G7" s="4" t="s">
        <v>434</v>
      </c>
      <c r="H7" s="4" t="s">
        <v>19</v>
      </c>
      <c r="I7" s="4" t="s">
        <v>20</v>
      </c>
      <c r="J7" s="9">
        <v>1550</v>
      </c>
      <c r="K7" s="9">
        <v>1815</v>
      </c>
      <c r="M7" s="9">
        <f>K7-J7</f>
        <v>265</v>
      </c>
      <c r="N7" s="10">
        <f>K7/J7-1</f>
        <v>0.17096774193548381</v>
      </c>
      <c r="P7" s="11">
        <v>6.8904200933540785E-2</v>
      </c>
      <c r="Q7" s="11">
        <v>7.8758949880668255E-2</v>
      </c>
    </row>
    <row r="8" spans="1:17" s="4" customFormat="1" ht="12.9" customHeight="1" x14ac:dyDescent="0.5">
      <c r="A8" s="4" t="s">
        <v>436</v>
      </c>
      <c r="C8" s="4">
        <v>693</v>
      </c>
      <c r="D8" s="4" t="s">
        <v>437</v>
      </c>
      <c r="E8" s="4" t="s">
        <v>23</v>
      </c>
      <c r="F8" s="4" t="s">
        <v>438</v>
      </c>
      <c r="G8" s="4" t="s">
        <v>437</v>
      </c>
      <c r="H8" s="4" t="s">
        <v>19</v>
      </c>
      <c r="I8" s="4" t="s">
        <v>20</v>
      </c>
      <c r="J8" s="9">
        <v>445</v>
      </c>
      <c r="K8" s="9">
        <v>410</v>
      </c>
      <c r="M8" s="9">
        <f>K8-J8</f>
        <v>-35</v>
      </c>
      <c r="N8" s="10">
        <f>K8/J8-1</f>
        <v>-7.8651685393258397E-2</v>
      </c>
      <c r="P8" s="11">
        <v>1.9782173816403646E-2</v>
      </c>
      <c r="Q8" s="11">
        <v>1.7791277934476026E-2</v>
      </c>
    </row>
    <row r="9" spans="1:17" s="4" customFormat="1" ht="12.9" customHeight="1" x14ac:dyDescent="0.5">
      <c r="A9" s="4" t="s">
        <v>439</v>
      </c>
      <c r="C9" s="4">
        <v>695</v>
      </c>
      <c r="D9" s="4" t="s">
        <v>440</v>
      </c>
      <c r="E9" s="4" t="s">
        <v>23</v>
      </c>
      <c r="F9" s="4" t="s">
        <v>441</v>
      </c>
      <c r="G9" s="4" t="s">
        <v>440</v>
      </c>
      <c r="H9" s="4" t="s">
        <v>19</v>
      </c>
      <c r="I9" s="4" t="s">
        <v>20</v>
      </c>
      <c r="J9" s="9">
        <v>665</v>
      </c>
      <c r="K9" s="9">
        <v>855</v>
      </c>
      <c r="M9" s="9">
        <f>K9-J9</f>
        <v>190</v>
      </c>
      <c r="N9" s="10">
        <f>K9/J9-1</f>
        <v>0.28571428571428581</v>
      </c>
      <c r="P9" s="11">
        <v>2.9562124916648145E-2</v>
      </c>
      <c r="Q9" s="11">
        <v>3.7101323497504883E-2</v>
      </c>
    </row>
    <row r="10" spans="1:17" s="4" customFormat="1" ht="12.9" customHeight="1" x14ac:dyDescent="0.5">
      <c r="A10" s="4" t="s">
        <v>442</v>
      </c>
      <c r="C10" s="4">
        <v>694</v>
      </c>
      <c r="D10" s="4" t="s">
        <v>443</v>
      </c>
      <c r="E10" s="4" t="s">
        <v>23</v>
      </c>
      <c r="F10" s="4" t="s">
        <v>444</v>
      </c>
      <c r="G10" s="4" t="s">
        <v>443</v>
      </c>
      <c r="H10" s="4" t="s">
        <v>19</v>
      </c>
      <c r="I10" s="4" t="s">
        <v>20</v>
      </c>
      <c r="J10" s="9">
        <v>150</v>
      </c>
      <c r="K10" s="9">
        <v>165</v>
      </c>
      <c r="M10" s="9">
        <f>K10-J10</f>
        <v>15</v>
      </c>
      <c r="N10" s="10">
        <f>K10/J10-1</f>
        <v>0.10000000000000009</v>
      </c>
      <c r="P10" s="11">
        <v>6.6681484774394314E-3</v>
      </c>
      <c r="Q10" s="11">
        <v>7.1599045346062056E-3</v>
      </c>
    </row>
    <row r="11" spans="1:17" s="4" customFormat="1" ht="12.9" customHeight="1" x14ac:dyDescent="0.5">
      <c r="A11" s="4" t="s">
        <v>445</v>
      </c>
      <c r="C11" s="4">
        <v>697</v>
      </c>
      <c r="D11" s="4" t="s">
        <v>446</v>
      </c>
      <c r="E11" s="4" t="s">
        <v>23</v>
      </c>
      <c r="F11" s="4" t="s">
        <v>447</v>
      </c>
      <c r="G11" s="4" t="s">
        <v>446</v>
      </c>
      <c r="H11" s="4" t="s">
        <v>19</v>
      </c>
      <c r="I11" s="4" t="s">
        <v>20</v>
      </c>
      <c r="J11" s="9">
        <v>265</v>
      </c>
      <c r="K11" s="9">
        <v>335</v>
      </c>
      <c r="M11" s="9">
        <f>K11-J11</f>
        <v>70</v>
      </c>
      <c r="N11" s="10">
        <f>K11/J11-1</f>
        <v>0.26415094339622636</v>
      </c>
      <c r="P11" s="11">
        <v>1.1780395643476329E-2</v>
      </c>
      <c r="Q11" s="11">
        <v>1.4536775873291387E-2</v>
      </c>
    </row>
    <row r="12" spans="1:17" s="4" customFormat="1" ht="12.9" customHeight="1" x14ac:dyDescent="0.5">
      <c r="A12" s="4" t="s">
        <v>448</v>
      </c>
      <c r="C12" s="4">
        <v>699</v>
      </c>
      <c r="D12" s="4" t="s">
        <v>449</v>
      </c>
      <c r="E12" s="4" t="s">
        <v>23</v>
      </c>
      <c r="F12" s="4" t="s">
        <v>450</v>
      </c>
      <c r="G12" s="4" t="s">
        <v>449</v>
      </c>
      <c r="H12" s="4" t="s">
        <v>19</v>
      </c>
      <c r="I12" s="4" t="s">
        <v>20</v>
      </c>
      <c r="J12" s="9">
        <v>155</v>
      </c>
      <c r="K12" s="9">
        <v>265</v>
      </c>
      <c r="M12" s="9">
        <f>K12-J12</f>
        <v>110</v>
      </c>
      <c r="N12" s="10">
        <f>K12/J12-1</f>
        <v>0.70967741935483875</v>
      </c>
      <c r="P12" s="11">
        <v>6.8904200933540783E-3</v>
      </c>
      <c r="Q12" s="11">
        <v>1.1499240616185723E-2</v>
      </c>
    </row>
    <row r="13" spans="1:17" s="4" customFormat="1" ht="12.9" customHeight="1" x14ac:dyDescent="0.5">
      <c r="A13" s="4" t="s">
        <v>451</v>
      </c>
      <c r="C13" s="4">
        <v>698</v>
      </c>
      <c r="D13" s="4" t="s">
        <v>452</v>
      </c>
      <c r="E13" s="4" t="s">
        <v>23</v>
      </c>
      <c r="F13" s="4" t="s">
        <v>453</v>
      </c>
      <c r="G13" s="4" t="s">
        <v>452</v>
      </c>
      <c r="H13" s="4" t="s">
        <v>19</v>
      </c>
      <c r="I13" s="4" t="s">
        <v>20</v>
      </c>
      <c r="J13" s="9">
        <v>60</v>
      </c>
      <c r="K13" s="9">
        <v>60</v>
      </c>
      <c r="M13" s="9">
        <f>K13-J13</f>
        <v>0</v>
      </c>
      <c r="N13" s="10">
        <f>K13/J13-1</f>
        <v>0</v>
      </c>
      <c r="P13" s="11">
        <v>2.6672593909757725E-3</v>
      </c>
      <c r="Q13" s="11">
        <v>2.6036016489477112E-3</v>
      </c>
    </row>
    <row r="14" spans="1:17" s="4" customFormat="1" ht="12.9" customHeight="1" x14ac:dyDescent="0.5">
      <c r="A14" s="4" t="s">
        <v>454</v>
      </c>
      <c r="C14" s="4">
        <v>701</v>
      </c>
      <c r="D14" s="4" t="s">
        <v>455</v>
      </c>
      <c r="E14" s="4" t="s">
        <v>23</v>
      </c>
      <c r="F14" s="4" t="s">
        <v>456</v>
      </c>
      <c r="G14" s="4" t="s">
        <v>455</v>
      </c>
      <c r="H14" s="4" t="s">
        <v>19</v>
      </c>
      <c r="I14" s="4" t="s">
        <v>20</v>
      </c>
      <c r="J14" s="9">
        <v>10</v>
      </c>
      <c r="K14" s="9">
        <v>20</v>
      </c>
      <c r="M14" s="9">
        <f>K14-J14</f>
        <v>10</v>
      </c>
      <c r="N14" s="10">
        <f>K14/J14-1</f>
        <v>1</v>
      </c>
      <c r="P14" s="11">
        <v>4.4454323182929539E-4</v>
      </c>
      <c r="Q14" s="11">
        <v>8.678672163159037E-4</v>
      </c>
    </row>
    <row r="15" spans="1:17" s="4" customFormat="1" ht="12.9" customHeight="1" x14ac:dyDescent="0.5">
      <c r="A15" s="4" t="s">
        <v>457</v>
      </c>
      <c r="C15" s="4">
        <v>700</v>
      </c>
      <c r="D15" s="4" t="s">
        <v>458</v>
      </c>
      <c r="E15" s="4" t="s">
        <v>23</v>
      </c>
      <c r="F15" s="4" t="s">
        <v>459</v>
      </c>
      <c r="G15" s="4" t="s">
        <v>458</v>
      </c>
      <c r="H15" s="4" t="s">
        <v>19</v>
      </c>
      <c r="I15" s="4" t="s">
        <v>20</v>
      </c>
      <c r="J15" s="9">
        <v>40</v>
      </c>
      <c r="K15" s="9">
        <v>10</v>
      </c>
      <c r="M15" s="9">
        <f>K15-J15</f>
        <v>-30</v>
      </c>
      <c r="N15" s="10">
        <f>K15/J15-1</f>
        <v>-0.75</v>
      </c>
      <c r="P15" s="11">
        <v>1.7781729273171815E-3</v>
      </c>
      <c r="Q15" s="11">
        <v>4.3393360815795185E-4</v>
      </c>
    </row>
    <row r="16" spans="1:17" s="4" customFormat="1" ht="12.9" customHeight="1" x14ac:dyDescent="0.5">
      <c r="A16" s="4" t="s">
        <v>460</v>
      </c>
      <c r="C16" s="4">
        <v>702</v>
      </c>
      <c r="D16" s="4" t="s">
        <v>461</v>
      </c>
      <c r="E16" s="4" t="s">
        <v>23</v>
      </c>
      <c r="F16" s="4" t="s">
        <v>462</v>
      </c>
      <c r="G16" s="4" t="s">
        <v>461</v>
      </c>
      <c r="H16" s="4" t="s">
        <v>19</v>
      </c>
      <c r="I16" s="4" t="s">
        <v>20</v>
      </c>
      <c r="J16" s="9">
        <v>55</v>
      </c>
      <c r="K16" s="9">
        <v>20</v>
      </c>
      <c r="M16" s="9">
        <f>K16-J16</f>
        <v>-35</v>
      </c>
      <c r="N16" s="10">
        <f>K16/J16-1</f>
        <v>-0.63636363636363635</v>
      </c>
      <c r="P16" s="11">
        <v>2.4449877750611247E-3</v>
      </c>
      <c r="Q16" s="11">
        <v>8.678672163159037E-4</v>
      </c>
    </row>
    <row r="17" spans="1:17" s="4" customFormat="1" ht="14.05" customHeight="1" x14ac:dyDescent="0.5">
      <c r="A17" s="4" t="s">
        <v>465</v>
      </c>
      <c r="C17" s="4">
        <v>703</v>
      </c>
      <c r="D17" s="4" t="s">
        <v>463</v>
      </c>
      <c r="E17" s="4" t="s">
        <v>23</v>
      </c>
      <c r="F17" s="4" t="s">
        <v>464</v>
      </c>
      <c r="G17" s="4" t="s">
        <v>463</v>
      </c>
      <c r="H17" s="4" t="s">
        <v>19</v>
      </c>
      <c r="I17" s="4" t="s">
        <v>20</v>
      </c>
      <c r="J17" s="9">
        <v>75</v>
      </c>
      <c r="K17" s="9">
        <v>100</v>
      </c>
      <c r="M17" s="9">
        <f>K17-J17</f>
        <v>25</v>
      </c>
      <c r="N17" s="10">
        <f>K17/J17-1</f>
        <v>0.33333333333333326</v>
      </c>
      <c r="P17" s="11">
        <v>3.3340742387197157E-3</v>
      </c>
      <c r="Q17" s="11">
        <v>4.3393360815795184E-3</v>
      </c>
    </row>
    <row r="18" spans="1:17" s="4" customFormat="1" ht="12.9" customHeight="1" x14ac:dyDescent="0.5">
      <c r="A18" s="4" t="s">
        <v>466</v>
      </c>
      <c r="C18" s="4">
        <v>704</v>
      </c>
      <c r="D18" s="4" t="s">
        <v>467</v>
      </c>
      <c r="E18" s="4" t="s">
        <v>23</v>
      </c>
      <c r="F18" s="4" t="s">
        <v>468</v>
      </c>
      <c r="G18" s="4" t="s">
        <v>467</v>
      </c>
      <c r="H18" s="4" t="s">
        <v>19</v>
      </c>
      <c r="I18" s="4" t="s">
        <v>20</v>
      </c>
      <c r="J18" s="9">
        <v>75</v>
      </c>
      <c r="K18" s="9">
        <v>165</v>
      </c>
      <c r="M18" s="9">
        <f>K18-J18</f>
        <v>90</v>
      </c>
      <c r="N18" s="10">
        <f>K18/J18-1</f>
        <v>1.2000000000000002</v>
      </c>
      <c r="P18" s="11">
        <v>3.3340742387197157E-3</v>
      </c>
      <c r="Q18" s="11">
        <v>7.1599045346062056E-3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23045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4205</v>
      </c>
      <c r="M22" s="15" t="s">
        <v>154</v>
      </c>
      <c r="N22" s="15" t="s">
        <v>154</v>
      </c>
      <c r="P22" s="15" t="s">
        <v>154</v>
      </c>
      <c r="Q22" s="11">
        <v>0.18246908223041874</v>
      </c>
    </row>
    <row r="23" spans="1:17" s="4" customFormat="1" ht="12.9" customHeight="1" x14ac:dyDescent="0.5">
      <c r="A23" s="4" t="s">
        <v>475</v>
      </c>
      <c r="C23" s="4" t="s">
        <v>151</v>
      </c>
      <c r="D23" s="4" t="s">
        <v>151</v>
      </c>
      <c r="F23" s="4" t="s">
        <v>476</v>
      </c>
      <c r="G23" s="4" t="s">
        <v>477</v>
      </c>
      <c r="H23" s="4" t="s">
        <v>19</v>
      </c>
      <c r="I23" s="4" t="s">
        <v>20</v>
      </c>
      <c r="J23" s="15" t="s">
        <v>154</v>
      </c>
      <c r="K23" s="9">
        <v>3695</v>
      </c>
      <c r="M23" s="15" t="s">
        <v>154</v>
      </c>
      <c r="N23" s="15" t="s">
        <v>154</v>
      </c>
      <c r="P23" s="15" t="s">
        <v>154</v>
      </c>
      <c r="Q23" s="11">
        <v>0.16033846821436321</v>
      </c>
    </row>
    <row r="24" spans="1:17" s="4" customFormat="1" ht="12.9" customHeight="1" x14ac:dyDescent="0.5">
      <c r="A24" s="4" t="s">
        <v>478</v>
      </c>
      <c r="C24" s="4" t="s">
        <v>151</v>
      </c>
      <c r="D24" s="4" t="s">
        <v>151</v>
      </c>
      <c r="F24" s="4" t="s">
        <v>479</v>
      </c>
      <c r="G24" s="4" t="s">
        <v>480</v>
      </c>
      <c r="H24" s="4" t="s">
        <v>19</v>
      </c>
      <c r="I24" s="4" t="s">
        <v>20</v>
      </c>
      <c r="J24" s="15" t="s">
        <v>154</v>
      </c>
      <c r="K24" s="9">
        <v>3690</v>
      </c>
      <c r="M24" s="15" t="s">
        <v>154</v>
      </c>
      <c r="N24" s="15" t="s">
        <v>154</v>
      </c>
      <c r="P24" s="15" t="s">
        <v>154</v>
      </c>
      <c r="Q24" s="11">
        <v>0.16012150141028422</v>
      </c>
    </row>
    <row r="25" spans="1:17" s="4" customFormat="1" ht="12.9" customHeight="1" x14ac:dyDescent="0.5">
      <c r="A25" s="4" t="s">
        <v>481</v>
      </c>
      <c r="C25" s="4" t="s">
        <v>151</v>
      </c>
      <c r="D25" s="4" t="s">
        <v>151</v>
      </c>
      <c r="F25" s="4" t="s">
        <v>482</v>
      </c>
      <c r="G25" s="4" t="s">
        <v>483</v>
      </c>
      <c r="H25" s="4" t="s">
        <v>19</v>
      </c>
      <c r="I25" s="4" t="s">
        <v>20</v>
      </c>
      <c r="J25" s="15" t="s">
        <v>154</v>
      </c>
      <c r="K25" s="9">
        <v>4835</v>
      </c>
      <c r="M25" s="15" t="s">
        <v>154</v>
      </c>
      <c r="N25" s="15" t="s">
        <v>154</v>
      </c>
      <c r="P25" s="15" t="s">
        <v>154</v>
      </c>
      <c r="Q25" s="11">
        <v>0.20980689954436971</v>
      </c>
    </row>
    <row r="26" spans="1:17" s="4" customFormat="1" ht="12.9" customHeight="1" x14ac:dyDescent="0.5">
      <c r="A26" s="4" t="s">
        <v>484</v>
      </c>
      <c r="C26" s="4" t="s">
        <v>151</v>
      </c>
      <c r="D26" s="4" t="s">
        <v>151</v>
      </c>
      <c r="F26" s="4" t="s">
        <v>485</v>
      </c>
      <c r="G26" s="4" t="s">
        <v>486</v>
      </c>
      <c r="H26" s="4" t="s">
        <v>19</v>
      </c>
      <c r="I26" s="4" t="s">
        <v>20</v>
      </c>
      <c r="J26" s="15" t="s">
        <v>154</v>
      </c>
      <c r="K26" s="9">
        <v>2990</v>
      </c>
      <c r="M26" s="15" t="s">
        <v>154</v>
      </c>
      <c r="N26" s="15" t="s">
        <v>154</v>
      </c>
      <c r="P26" s="15" t="s">
        <v>154</v>
      </c>
      <c r="Q26" s="11">
        <v>0.12974614883922761</v>
      </c>
    </row>
    <row r="27" spans="1:17" s="4" customFormat="1" ht="14.05" customHeight="1" x14ac:dyDescent="0.5">
      <c r="A27" s="4" t="s">
        <v>489</v>
      </c>
      <c r="C27" s="4" t="s">
        <v>151</v>
      </c>
      <c r="D27" s="4" t="s">
        <v>151</v>
      </c>
      <c r="F27" s="4" t="s">
        <v>487</v>
      </c>
      <c r="G27" s="4" t="s">
        <v>488</v>
      </c>
      <c r="H27" s="4" t="s">
        <v>19</v>
      </c>
      <c r="I27" s="4" t="s">
        <v>20</v>
      </c>
      <c r="J27" s="15" t="s">
        <v>154</v>
      </c>
      <c r="K27" s="9">
        <v>2945</v>
      </c>
      <c r="M27" s="15" t="s">
        <v>154</v>
      </c>
      <c r="N27" s="15" t="s">
        <v>154</v>
      </c>
      <c r="P27" s="15" t="s">
        <v>154</v>
      </c>
      <c r="Q27" s="11">
        <v>0.12779344760251682</v>
      </c>
    </row>
    <row r="28" spans="1:17" s="4" customFormat="1" ht="12.9" customHeight="1" x14ac:dyDescent="0.5">
      <c r="A28" s="4" t="s">
        <v>490</v>
      </c>
      <c r="C28" s="4" t="s">
        <v>151</v>
      </c>
      <c r="D28" s="4" t="s">
        <v>151</v>
      </c>
      <c r="F28" s="4" t="s">
        <v>491</v>
      </c>
      <c r="G28" s="4" t="s">
        <v>492</v>
      </c>
      <c r="H28" s="4" t="s">
        <v>19</v>
      </c>
      <c r="I28" s="4" t="s">
        <v>20</v>
      </c>
      <c r="J28" s="15" t="s">
        <v>154</v>
      </c>
      <c r="K28" s="9">
        <v>2245</v>
      </c>
      <c r="M28" s="15" t="s">
        <v>154</v>
      </c>
      <c r="N28" s="15" t="s">
        <v>154</v>
      </c>
      <c r="P28" s="15" t="s">
        <v>154</v>
      </c>
      <c r="Q28" s="11">
        <v>9.7418095031460192E-2</v>
      </c>
    </row>
    <row r="29" spans="1:17" s="4" customFormat="1" ht="12.9" customHeight="1" x14ac:dyDescent="0.5">
      <c r="A29" s="4" t="s">
        <v>493</v>
      </c>
      <c r="C29" s="4" t="s">
        <v>151</v>
      </c>
      <c r="D29" s="4" t="s">
        <v>151</v>
      </c>
      <c r="F29" s="4" t="s">
        <v>494</v>
      </c>
      <c r="G29" s="4" t="s">
        <v>495</v>
      </c>
      <c r="H29" s="4" t="s">
        <v>19</v>
      </c>
      <c r="I29" s="4" t="s">
        <v>20</v>
      </c>
      <c r="J29" s="15" t="s">
        <v>154</v>
      </c>
      <c r="K29" s="9">
        <v>1695</v>
      </c>
      <c r="M29" s="15" t="s">
        <v>154</v>
      </c>
      <c r="N29" s="15" t="s">
        <v>154</v>
      </c>
      <c r="P29" s="15" t="s">
        <v>154</v>
      </c>
      <c r="Q29" s="11">
        <v>7.3551746582772831E-2</v>
      </c>
    </row>
    <row r="30" spans="1:17" s="4" customFormat="1" ht="12.9" customHeight="1" x14ac:dyDescent="0.5">
      <c r="A30" s="4" t="s">
        <v>496</v>
      </c>
      <c r="C30" s="4" t="s">
        <v>151</v>
      </c>
      <c r="D30" s="4" t="s">
        <v>151</v>
      </c>
      <c r="F30" s="4" t="s">
        <v>497</v>
      </c>
      <c r="G30" s="4" t="s">
        <v>498</v>
      </c>
      <c r="H30" s="4" t="s">
        <v>19</v>
      </c>
      <c r="I30" s="4" t="s">
        <v>20</v>
      </c>
      <c r="J30" s="15" t="s">
        <v>154</v>
      </c>
      <c r="K30" s="9">
        <v>2295</v>
      </c>
      <c r="M30" s="15" t="s">
        <v>154</v>
      </c>
      <c r="N30" s="15" t="s">
        <v>154</v>
      </c>
      <c r="P30" s="15" t="s">
        <v>154</v>
      </c>
      <c r="Q30" s="11">
        <v>9.9587763072249952E-2</v>
      </c>
    </row>
    <row r="31" spans="1:17" s="4" customFormat="1" ht="12.9" customHeight="1" x14ac:dyDescent="0.5">
      <c r="A31" s="4" t="s">
        <v>499</v>
      </c>
      <c r="C31" s="4" t="s">
        <v>151</v>
      </c>
      <c r="D31" s="4" t="s">
        <v>151</v>
      </c>
      <c r="F31" s="4" t="s">
        <v>500</v>
      </c>
      <c r="G31" s="4" t="s">
        <v>501</v>
      </c>
      <c r="H31" s="4" t="s">
        <v>19</v>
      </c>
      <c r="I31" s="4" t="s">
        <v>20</v>
      </c>
      <c r="J31" s="15" t="s">
        <v>154</v>
      </c>
      <c r="K31" s="9">
        <v>2280</v>
      </c>
      <c r="M31" s="15" t="s">
        <v>154</v>
      </c>
      <c r="N31" s="15" t="s">
        <v>154</v>
      </c>
      <c r="P31" s="15" t="s">
        <v>154</v>
      </c>
      <c r="Q31" s="11">
        <v>9.8936862660013017E-2</v>
      </c>
    </row>
    <row r="32" spans="1:17" s="4" customFormat="1" ht="14.05" customHeight="1" x14ac:dyDescent="0.5">
      <c r="A32" s="4" t="s">
        <v>504</v>
      </c>
      <c r="C32" s="4" t="s">
        <v>151</v>
      </c>
      <c r="D32" s="4" t="s">
        <v>151</v>
      </c>
      <c r="F32" s="4" t="s">
        <v>502</v>
      </c>
      <c r="G32" s="4" t="s">
        <v>503</v>
      </c>
      <c r="H32" s="4" t="s">
        <v>19</v>
      </c>
      <c r="I32" s="4" t="s">
        <v>20</v>
      </c>
      <c r="J32" s="15" t="s">
        <v>154</v>
      </c>
      <c r="K32" s="9">
        <v>595</v>
      </c>
      <c r="M32" s="15" t="s">
        <v>154</v>
      </c>
      <c r="N32" s="15" t="s">
        <v>154</v>
      </c>
      <c r="P32" s="15" t="s">
        <v>154</v>
      </c>
      <c r="Q32" s="11">
        <v>2.5819049685398134E-2</v>
      </c>
    </row>
    <row r="33" spans="1:17" s="4" customFormat="1" ht="12.9" customHeight="1" x14ac:dyDescent="0.5">
      <c r="A33" s="4" t="s">
        <v>505</v>
      </c>
      <c r="C33" s="4" t="s">
        <v>151</v>
      </c>
      <c r="D33" s="4" t="s">
        <v>151</v>
      </c>
      <c r="F33" s="4" t="s">
        <v>506</v>
      </c>
      <c r="G33" s="4" t="s">
        <v>507</v>
      </c>
      <c r="H33" s="4" t="s">
        <v>19</v>
      </c>
      <c r="I33" s="4" t="s">
        <v>20</v>
      </c>
      <c r="J33" s="15" t="s">
        <v>154</v>
      </c>
      <c r="K33" s="9">
        <v>325</v>
      </c>
      <c r="M33" s="15" t="s">
        <v>154</v>
      </c>
      <c r="N33" s="15" t="s">
        <v>154</v>
      </c>
      <c r="P33" s="15" t="s">
        <v>154</v>
      </c>
      <c r="Q33" s="11">
        <v>1.4102842265133435E-2</v>
      </c>
    </row>
    <row r="34" spans="1:17" s="4" customFormat="1" ht="12.9" customHeight="1" x14ac:dyDescent="0.5">
      <c r="A34" s="4" t="s">
        <v>508</v>
      </c>
      <c r="C34" s="4" t="s">
        <v>151</v>
      </c>
      <c r="D34" s="4" t="s">
        <v>151</v>
      </c>
      <c r="F34" s="4" t="s">
        <v>509</v>
      </c>
      <c r="G34" s="4" t="s">
        <v>510</v>
      </c>
      <c r="H34" s="4" t="s">
        <v>19</v>
      </c>
      <c r="I34" s="4" t="s">
        <v>20</v>
      </c>
      <c r="J34" s="15" t="s">
        <v>154</v>
      </c>
      <c r="K34" s="9">
        <v>870</v>
      </c>
      <c r="M34" s="15" t="s">
        <v>154</v>
      </c>
      <c r="N34" s="15" t="s">
        <v>154</v>
      </c>
      <c r="P34" s="15" t="s">
        <v>154</v>
      </c>
      <c r="Q34" s="11">
        <v>3.7752223909741811E-2</v>
      </c>
    </row>
    <row r="35" spans="1:17" s="4" customFormat="1" ht="12.9" customHeight="1" x14ac:dyDescent="0.5">
      <c r="A35" s="4" t="s">
        <v>511</v>
      </c>
      <c r="C35" s="4" t="s">
        <v>151</v>
      </c>
      <c r="D35" s="4" t="s">
        <v>151</v>
      </c>
      <c r="F35" s="4" t="s">
        <v>512</v>
      </c>
      <c r="G35" s="4" t="s">
        <v>513</v>
      </c>
      <c r="H35" s="4" t="s">
        <v>19</v>
      </c>
      <c r="I35" s="4" t="s">
        <v>20</v>
      </c>
      <c r="J35" s="15" t="s">
        <v>154</v>
      </c>
      <c r="K35" s="9">
        <v>1235</v>
      </c>
      <c r="M35" s="15" t="s">
        <v>154</v>
      </c>
      <c r="N35" s="15" t="s">
        <v>154</v>
      </c>
      <c r="P35" s="15" t="s">
        <v>154</v>
      </c>
      <c r="Q35" s="11">
        <v>5.3590800607507053E-2</v>
      </c>
    </row>
    <row r="36" spans="1:17" s="4" customFormat="1" ht="14.05" customHeight="1" x14ac:dyDescent="0.5">
      <c r="A36" s="4" t="s">
        <v>516</v>
      </c>
      <c r="C36" s="4" t="s">
        <v>151</v>
      </c>
      <c r="D36" s="4" t="s">
        <v>151</v>
      </c>
      <c r="F36" s="4" t="s">
        <v>514</v>
      </c>
      <c r="G36" s="4" t="s">
        <v>515</v>
      </c>
      <c r="H36" s="4" t="s">
        <v>19</v>
      </c>
      <c r="I36" s="4" t="s">
        <v>20</v>
      </c>
      <c r="J36" s="15" t="s">
        <v>154</v>
      </c>
      <c r="K36" s="9">
        <v>215</v>
      </c>
      <c r="M36" s="15" t="s">
        <v>154</v>
      </c>
      <c r="N36" s="15" t="s">
        <v>154</v>
      </c>
      <c r="P36" s="15" t="s">
        <v>154</v>
      </c>
      <c r="Q36" s="11">
        <v>9.3295725753959648E-3</v>
      </c>
    </row>
    <row r="37" spans="1:17" s="4" customFormat="1" ht="12.9" customHeight="1" x14ac:dyDescent="0.5">
      <c r="A37" s="4" t="s">
        <v>517</v>
      </c>
      <c r="C37" s="4" t="s">
        <v>151</v>
      </c>
      <c r="D37" s="4" t="s">
        <v>151</v>
      </c>
      <c r="F37" s="4" t="s">
        <v>518</v>
      </c>
      <c r="G37" s="4" t="s">
        <v>519</v>
      </c>
      <c r="H37" s="4" t="s">
        <v>19</v>
      </c>
      <c r="I37" s="4" t="s">
        <v>20</v>
      </c>
      <c r="J37" s="15" t="s">
        <v>154</v>
      </c>
      <c r="K37" s="9">
        <v>270</v>
      </c>
      <c r="M37" s="15" t="s">
        <v>154</v>
      </c>
      <c r="N37" s="15" t="s">
        <v>154</v>
      </c>
      <c r="P37" s="15" t="s">
        <v>154</v>
      </c>
      <c r="Q37" s="11">
        <v>1.1716207420264699E-2</v>
      </c>
    </row>
    <row r="38" spans="1:17" s="4" customFormat="1" ht="12.9" customHeight="1" x14ac:dyDescent="0.5">
      <c r="A38" s="4" t="s">
        <v>520</v>
      </c>
      <c r="C38" s="4" t="s">
        <v>151</v>
      </c>
      <c r="D38" s="4" t="s">
        <v>151</v>
      </c>
      <c r="F38" s="4" t="s">
        <v>521</v>
      </c>
      <c r="G38" s="4" t="s">
        <v>522</v>
      </c>
      <c r="H38" s="4" t="s">
        <v>19</v>
      </c>
      <c r="I38" s="4" t="s">
        <v>20</v>
      </c>
      <c r="J38" s="15" t="s">
        <v>154</v>
      </c>
      <c r="K38" s="9">
        <v>690</v>
      </c>
      <c r="M38" s="15" t="s">
        <v>154</v>
      </c>
      <c r="N38" s="15" t="s">
        <v>154</v>
      </c>
      <c r="P38" s="15" t="s">
        <v>154</v>
      </c>
      <c r="Q38" s="11">
        <v>2.9941418962898675E-2</v>
      </c>
    </row>
    <row r="39" spans="1:17" s="4" customFormat="1" ht="12.9" customHeight="1" x14ac:dyDescent="0.5">
      <c r="A39" s="4" t="s">
        <v>523</v>
      </c>
      <c r="C39" s="4" t="s">
        <v>151</v>
      </c>
      <c r="D39" s="4" t="s">
        <v>151</v>
      </c>
      <c r="F39" s="4" t="s">
        <v>524</v>
      </c>
      <c r="G39" s="4" t="s">
        <v>525</v>
      </c>
      <c r="H39" s="4" t="s">
        <v>19</v>
      </c>
      <c r="I39" s="4" t="s">
        <v>20</v>
      </c>
      <c r="J39" s="15" t="s">
        <v>154</v>
      </c>
      <c r="K39" s="9">
        <v>290</v>
      </c>
      <c r="M39" s="15" t="s">
        <v>154</v>
      </c>
      <c r="N39" s="15" t="s">
        <v>154</v>
      </c>
      <c r="P39" s="15" t="s">
        <v>154</v>
      </c>
      <c r="Q39" s="11">
        <v>1.2584074636580603E-2</v>
      </c>
    </row>
    <row r="40" spans="1:17" s="4" customFormat="1" ht="14.05" customHeight="1" x14ac:dyDescent="0.5">
      <c r="A40" s="4" t="s">
        <v>528</v>
      </c>
      <c r="C40" s="4" t="s">
        <v>151</v>
      </c>
      <c r="D40" s="4" t="s">
        <v>151</v>
      </c>
      <c r="F40" s="4" t="s">
        <v>526</v>
      </c>
      <c r="G40" s="4" t="s">
        <v>527</v>
      </c>
      <c r="H40" s="4" t="s">
        <v>19</v>
      </c>
      <c r="I40" s="4" t="s">
        <v>20</v>
      </c>
      <c r="J40" s="15" t="s">
        <v>154</v>
      </c>
      <c r="K40" s="9">
        <v>660</v>
      </c>
      <c r="M40" s="15" t="s">
        <v>154</v>
      </c>
      <c r="N40" s="15" t="s">
        <v>154</v>
      </c>
      <c r="P40" s="15" t="s">
        <v>154</v>
      </c>
      <c r="Q40" s="11">
        <v>2.8639618138424822E-2</v>
      </c>
    </row>
    <row r="41" spans="1:17" s="4" customFormat="1" ht="12.9" customHeight="1" x14ac:dyDescent="0.5">
      <c r="A41" s="4" t="s">
        <v>529</v>
      </c>
      <c r="C41" s="4" t="s">
        <v>151</v>
      </c>
      <c r="D41" s="4" t="s">
        <v>151</v>
      </c>
      <c r="F41" s="4" t="s">
        <v>530</v>
      </c>
      <c r="G41" s="4" t="s">
        <v>531</v>
      </c>
      <c r="H41" s="4" t="s">
        <v>19</v>
      </c>
      <c r="I41" s="4" t="s">
        <v>20</v>
      </c>
      <c r="J41" s="15" t="s">
        <v>154</v>
      </c>
      <c r="K41" s="9">
        <v>270</v>
      </c>
      <c r="M41" s="15" t="s">
        <v>154</v>
      </c>
      <c r="N41" s="15" t="s">
        <v>154</v>
      </c>
      <c r="P41" s="15" t="s">
        <v>154</v>
      </c>
      <c r="Q41" s="11">
        <v>1.1716207420264699E-2</v>
      </c>
    </row>
    <row r="42" spans="1:17" s="4" customFormat="1" ht="12.9" customHeight="1" x14ac:dyDescent="0.5">
      <c r="A42" s="4" t="s">
        <v>532</v>
      </c>
      <c r="C42" s="4" t="s">
        <v>151</v>
      </c>
      <c r="D42" s="4" t="s">
        <v>151</v>
      </c>
      <c r="F42" s="4" t="s">
        <v>533</v>
      </c>
      <c r="G42" s="4" t="s">
        <v>534</v>
      </c>
      <c r="H42" s="4" t="s">
        <v>19</v>
      </c>
      <c r="I42" s="4" t="s">
        <v>20</v>
      </c>
      <c r="J42" s="15" t="s">
        <v>154</v>
      </c>
      <c r="K42" s="9">
        <v>640</v>
      </c>
      <c r="M42" s="15" t="s">
        <v>154</v>
      </c>
      <c r="N42" s="15" t="s">
        <v>154</v>
      </c>
      <c r="P42" s="15" t="s">
        <v>154</v>
      </c>
      <c r="Q42" s="11">
        <v>2.7771750922108918E-2</v>
      </c>
    </row>
    <row r="43" spans="1:17" s="4" customFormat="1" ht="12.9" customHeight="1" x14ac:dyDescent="0.5">
      <c r="A43" s="4" t="s">
        <v>535</v>
      </c>
      <c r="C43" s="4" t="s">
        <v>151</v>
      </c>
      <c r="D43" s="4" t="s">
        <v>151</v>
      </c>
      <c r="F43" s="4" t="s">
        <v>536</v>
      </c>
      <c r="G43" s="4" t="s">
        <v>537</v>
      </c>
      <c r="H43" s="4" t="s">
        <v>19</v>
      </c>
      <c r="I43" s="4" t="s">
        <v>20</v>
      </c>
      <c r="J43" s="15" t="s">
        <v>154</v>
      </c>
      <c r="K43" s="9">
        <v>430</v>
      </c>
      <c r="M43" s="15" t="s">
        <v>154</v>
      </c>
      <c r="N43" s="15" t="s">
        <v>154</v>
      </c>
      <c r="P43" s="15" t="s">
        <v>154</v>
      </c>
      <c r="Q43" s="11">
        <v>1.865914515079193E-2</v>
      </c>
    </row>
    <row r="44" spans="1:17" s="4" customFormat="1" ht="12.9" customHeight="1" x14ac:dyDescent="0.5">
      <c r="A44" s="4" t="s">
        <v>538</v>
      </c>
      <c r="C44" s="4" t="s">
        <v>151</v>
      </c>
      <c r="D44" s="4" t="s">
        <v>151</v>
      </c>
      <c r="F44" s="4" t="s">
        <v>539</v>
      </c>
      <c r="G44" s="4" t="s">
        <v>540</v>
      </c>
      <c r="H44" s="4" t="s">
        <v>19</v>
      </c>
      <c r="I44" s="4" t="s">
        <v>20</v>
      </c>
      <c r="J44" s="15" t="s">
        <v>154</v>
      </c>
      <c r="K44" s="9">
        <v>405</v>
      </c>
      <c r="M44" s="15" t="s">
        <v>154</v>
      </c>
      <c r="N44" s="15" t="s">
        <v>154</v>
      </c>
      <c r="P44" s="15" t="s">
        <v>154</v>
      </c>
      <c r="Q44" s="11">
        <v>1.757431113039705E-2</v>
      </c>
    </row>
    <row r="45" spans="1:17" s="4" customFormat="1" ht="12.9" customHeight="1" x14ac:dyDescent="0.5">
      <c r="A45" s="4" t="s">
        <v>541</v>
      </c>
      <c r="C45" s="4" t="s">
        <v>151</v>
      </c>
      <c r="D45" s="4" t="s">
        <v>151</v>
      </c>
      <c r="F45" s="4" t="s">
        <v>542</v>
      </c>
      <c r="G45" s="4" t="s">
        <v>543</v>
      </c>
      <c r="H45" s="4" t="s">
        <v>19</v>
      </c>
      <c r="I45" s="4" t="s">
        <v>20</v>
      </c>
      <c r="J45" s="15" t="s">
        <v>154</v>
      </c>
      <c r="K45" s="9">
        <v>350</v>
      </c>
      <c r="M45" s="15" t="s">
        <v>154</v>
      </c>
      <c r="N45" s="15" t="s">
        <v>154</v>
      </c>
      <c r="P45" s="15" t="s">
        <v>154</v>
      </c>
      <c r="Q45" s="11">
        <v>1.5187676285528313E-2</v>
      </c>
    </row>
    <row r="46" spans="1:17" s="4" customFormat="1" ht="14.05" customHeight="1" x14ac:dyDescent="0.5">
      <c r="A46" s="4" t="s">
        <v>546</v>
      </c>
      <c r="C46" s="4" t="s">
        <v>151</v>
      </c>
      <c r="D46" s="4" t="s">
        <v>151</v>
      </c>
      <c r="F46" s="4" t="s">
        <v>544</v>
      </c>
      <c r="G46" s="4" t="s">
        <v>545</v>
      </c>
      <c r="H46" s="4" t="s">
        <v>19</v>
      </c>
      <c r="I46" s="4" t="s">
        <v>20</v>
      </c>
      <c r="J46" s="15" t="s">
        <v>154</v>
      </c>
      <c r="K46" s="9">
        <v>110</v>
      </c>
      <c r="M46" s="15" t="s">
        <v>154</v>
      </c>
      <c r="N46" s="15" t="s">
        <v>154</v>
      </c>
      <c r="P46" s="15" t="s">
        <v>154</v>
      </c>
      <c r="Q46" s="11">
        <v>4.7732696897374704E-3</v>
      </c>
    </row>
    <row r="47" spans="1:17" s="4" customFormat="1" ht="14.05" customHeight="1" x14ac:dyDescent="0.5">
      <c r="A47" s="4" t="s">
        <v>549</v>
      </c>
      <c r="C47" s="4" t="s">
        <v>151</v>
      </c>
      <c r="D47" s="4" t="s">
        <v>151</v>
      </c>
      <c r="F47" s="4" t="s">
        <v>547</v>
      </c>
      <c r="G47" s="4" t="s">
        <v>548</v>
      </c>
      <c r="H47" s="4" t="s">
        <v>19</v>
      </c>
      <c r="I47" s="4" t="s">
        <v>20</v>
      </c>
      <c r="J47" s="15" t="s">
        <v>154</v>
      </c>
      <c r="K47" s="9">
        <v>340</v>
      </c>
      <c r="M47" s="15" t="s">
        <v>154</v>
      </c>
      <c r="N47" s="15" t="s">
        <v>154</v>
      </c>
      <c r="P47" s="15" t="s">
        <v>154</v>
      </c>
      <c r="Q47" s="11">
        <v>1.4753742677370363E-2</v>
      </c>
    </row>
    <row r="48" spans="1:17" s="4" customFormat="1" ht="12.9" customHeight="1" x14ac:dyDescent="0.5">
      <c r="A48" s="4" t="s">
        <v>550</v>
      </c>
      <c r="C48" s="4" t="s">
        <v>151</v>
      </c>
      <c r="D48" s="4" t="s">
        <v>151</v>
      </c>
      <c r="F48" s="4" t="s">
        <v>551</v>
      </c>
      <c r="G48" s="4" t="s">
        <v>552</v>
      </c>
      <c r="H48" s="4" t="s">
        <v>19</v>
      </c>
      <c r="I48" s="4" t="s">
        <v>20</v>
      </c>
      <c r="J48" s="15" t="s">
        <v>154</v>
      </c>
      <c r="K48" s="9">
        <v>250</v>
      </c>
      <c r="M48" s="15" t="s">
        <v>154</v>
      </c>
      <c r="N48" s="15" t="s">
        <v>154</v>
      </c>
      <c r="P48" s="15" t="s">
        <v>154</v>
      </c>
      <c r="Q48" s="11">
        <v>1.0848340203948795E-2</v>
      </c>
    </row>
    <row r="49" spans="1:17" s="4" customFormat="1" ht="14.05" customHeight="1" x14ac:dyDescent="0.5">
      <c r="A49" s="4" t="s">
        <v>555</v>
      </c>
      <c r="C49" s="4" t="s">
        <v>151</v>
      </c>
      <c r="D49" s="4" t="s">
        <v>151</v>
      </c>
      <c r="F49" s="4" t="s">
        <v>553</v>
      </c>
      <c r="G49" s="4" t="s">
        <v>554</v>
      </c>
      <c r="H49" s="4" t="s">
        <v>19</v>
      </c>
      <c r="I49" s="4" t="s">
        <v>20</v>
      </c>
      <c r="J49" s="15" t="s">
        <v>154</v>
      </c>
      <c r="K49" s="9">
        <v>260</v>
      </c>
      <c r="M49" s="15" t="s">
        <v>154</v>
      </c>
      <c r="N49" s="15" t="s">
        <v>154</v>
      </c>
      <c r="P49" s="15" t="s">
        <v>154</v>
      </c>
      <c r="Q49" s="11">
        <v>1.1282273812106747E-2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22135</v>
      </c>
      <c r="K4" s="6">
        <v>22785</v>
      </c>
      <c r="M4" s="6">
        <f>K4-J4</f>
        <v>650</v>
      </c>
      <c r="N4" s="7">
        <f>K4/J4-1</f>
        <v>2.9365258640162706E-2</v>
      </c>
    </row>
    <row r="5" spans="1:17" s="5" customFormat="1" ht="12.9" customHeight="1" x14ac:dyDescent="0.5">
      <c r="A5" s="5" t="s">
        <v>560</v>
      </c>
      <c r="C5" s="5">
        <v>3077</v>
      </c>
      <c r="D5" s="5" t="s">
        <v>561</v>
      </c>
      <c r="E5" s="5" t="s">
        <v>183</v>
      </c>
      <c r="F5" s="5" t="s">
        <v>562</v>
      </c>
      <c r="G5" s="5" t="s">
        <v>561</v>
      </c>
      <c r="H5" s="5" t="s">
        <v>19</v>
      </c>
      <c r="I5" s="5" t="s">
        <v>20</v>
      </c>
      <c r="J5" s="6">
        <v>19675</v>
      </c>
      <c r="K5" s="6">
        <v>20360</v>
      </c>
      <c r="M5" s="6">
        <f>K5-J5</f>
        <v>685</v>
      </c>
      <c r="N5" s="7">
        <f>K5/J5-1</f>
        <v>3.4815756035578183E-2</v>
      </c>
      <c r="P5" s="8">
        <v>0.88886379037723062</v>
      </c>
      <c r="Q5" s="8">
        <v>0.89357033135834985</v>
      </c>
    </row>
    <row r="6" spans="1:17" s="5" customFormat="1" ht="12.9" customHeight="1" x14ac:dyDescent="0.5">
      <c r="A6" s="5" t="s">
        <v>563</v>
      </c>
      <c r="C6" s="5">
        <v>3078</v>
      </c>
      <c r="D6" s="5" t="s">
        <v>564</v>
      </c>
      <c r="E6" s="5" t="s">
        <v>183</v>
      </c>
      <c r="F6" s="5" t="s">
        <v>565</v>
      </c>
      <c r="G6" s="5" t="s">
        <v>564</v>
      </c>
      <c r="H6" s="5" t="s">
        <v>19</v>
      </c>
      <c r="I6" s="5" t="s">
        <v>20</v>
      </c>
      <c r="J6" s="6">
        <v>2460</v>
      </c>
      <c r="K6" s="6">
        <v>2425</v>
      </c>
      <c r="M6" s="6">
        <f>K6-J6</f>
        <v>-35</v>
      </c>
      <c r="N6" s="7">
        <f>K6/J6-1</f>
        <v>-1.4227642276422814E-2</v>
      </c>
      <c r="P6" s="8">
        <v>0.11113620962276936</v>
      </c>
      <c r="Q6" s="8">
        <v>0.10642966864165021</v>
      </c>
    </row>
    <row r="7" spans="1:17" s="4" customFormat="1" ht="12.9" customHeight="1" x14ac:dyDescent="0.5">
      <c r="A7" s="4" t="s">
        <v>566</v>
      </c>
      <c r="C7" s="4">
        <v>3079</v>
      </c>
      <c r="D7" s="4" t="s">
        <v>567</v>
      </c>
      <c r="E7" s="4" t="s">
        <v>183</v>
      </c>
      <c r="F7" s="4" t="s">
        <v>568</v>
      </c>
      <c r="G7" s="4" t="s">
        <v>567</v>
      </c>
      <c r="H7" s="4" t="s">
        <v>19</v>
      </c>
      <c r="I7" s="4" t="s">
        <v>20</v>
      </c>
      <c r="J7" s="9">
        <v>2025</v>
      </c>
      <c r="K7" s="9">
        <v>2045</v>
      </c>
      <c r="M7" s="9">
        <f>K7-J7</f>
        <v>20</v>
      </c>
      <c r="N7" s="10">
        <f>K7/J7-1</f>
        <v>9.8765432098766315E-3</v>
      </c>
      <c r="P7" s="11">
        <v>9.1484074994352835E-2</v>
      </c>
      <c r="Q7" s="11">
        <v>8.9752029844195738E-2</v>
      </c>
    </row>
    <row r="8" spans="1:17" s="4" customFormat="1" ht="12.9" customHeight="1" x14ac:dyDescent="0.5">
      <c r="A8" s="4" t="s">
        <v>569</v>
      </c>
      <c r="C8" s="4">
        <v>3080</v>
      </c>
      <c r="D8" s="4" t="s">
        <v>570</v>
      </c>
      <c r="E8" s="4" t="s">
        <v>183</v>
      </c>
      <c r="F8" s="4" t="s">
        <v>571</v>
      </c>
      <c r="G8" s="4" t="s">
        <v>570</v>
      </c>
      <c r="H8" s="4" t="s">
        <v>19</v>
      </c>
      <c r="I8" s="4" t="s">
        <v>20</v>
      </c>
      <c r="J8" s="9">
        <v>440</v>
      </c>
      <c r="K8" s="9">
        <v>385</v>
      </c>
      <c r="M8" s="9">
        <f>K8-J8</f>
        <v>-55</v>
      </c>
      <c r="N8" s="10">
        <f>K8/J8-1</f>
        <v>-0.125</v>
      </c>
      <c r="P8" s="11">
        <v>1.9878021233340863E-2</v>
      </c>
      <c r="Q8" s="11">
        <v>1.6897081413210446E-2</v>
      </c>
    </row>
    <row r="9" spans="1:17" s="4" customFormat="1" ht="12.9" customHeight="1" x14ac:dyDescent="0.5">
      <c r="A9" s="4" t="s">
        <v>572</v>
      </c>
      <c r="C9" s="4">
        <v>3081</v>
      </c>
      <c r="D9" s="4" t="s">
        <v>573</v>
      </c>
      <c r="E9" s="4" t="s">
        <v>183</v>
      </c>
      <c r="F9" s="4" t="s">
        <v>574</v>
      </c>
      <c r="G9" s="4" t="s">
        <v>573</v>
      </c>
      <c r="H9" s="4" t="s">
        <v>19</v>
      </c>
      <c r="I9" s="4" t="s">
        <v>20</v>
      </c>
      <c r="J9" s="9">
        <v>315</v>
      </c>
      <c r="K9" s="9">
        <v>270</v>
      </c>
      <c r="M9" s="9">
        <f>K9-J9</f>
        <v>-45</v>
      </c>
      <c r="N9" s="10">
        <f>K9/J9-1</f>
        <v>-0.1428571428571429</v>
      </c>
      <c r="P9" s="11">
        <v>1.4230856110232663E-2</v>
      </c>
      <c r="Q9" s="11">
        <v>1.1849901250822911E-2</v>
      </c>
    </row>
    <row r="10" spans="1:17" s="4" customFormat="1" ht="12.9" customHeight="1" x14ac:dyDescent="0.5">
      <c r="A10" s="4" t="s">
        <v>575</v>
      </c>
      <c r="C10" s="4">
        <v>3082</v>
      </c>
      <c r="D10" s="4" t="s">
        <v>576</v>
      </c>
      <c r="E10" s="4" t="s">
        <v>183</v>
      </c>
      <c r="F10" s="4" t="s">
        <v>577</v>
      </c>
      <c r="G10" s="4" t="s">
        <v>576</v>
      </c>
      <c r="H10" s="4" t="s">
        <v>19</v>
      </c>
      <c r="I10" s="4" t="s">
        <v>20</v>
      </c>
      <c r="J10" s="9">
        <v>195</v>
      </c>
      <c r="K10" s="9">
        <v>180</v>
      </c>
      <c r="M10" s="9">
        <f>K10-J10</f>
        <v>-15</v>
      </c>
      <c r="N10" s="10">
        <f>K10/J10-1</f>
        <v>-7.6923076923076872E-2</v>
      </c>
      <c r="P10" s="11">
        <v>8.8095775920487909E-3</v>
      </c>
      <c r="Q10" s="11">
        <v>7.8999341672152737E-3</v>
      </c>
    </row>
    <row r="11" spans="1:17" s="4" customFormat="1" ht="12.9" customHeight="1" x14ac:dyDescent="0.5">
      <c r="A11" s="4" t="s">
        <v>578</v>
      </c>
      <c r="C11" s="4">
        <v>3083</v>
      </c>
      <c r="D11" s="4" t="s">
        <v>579</v>
      </c>
      <c r="E11" s="4" t="s">
        <v>183</v>
      </c>
      <c r="F11" s="4" t="s">
        <v>580</v>
      </c>
      <c r="G11" s="4" t="s">
        <v>579</v>
      </c>
      <c r="H11" s="4" t="s">
        <v>19</v>
      </c>
      <c r="I11" s="4" t="s">
        <v>20</v>
      </c>
      <c r="J11" s="9">
        <v>120</v>
      </c>
      <c r="K11" s="9">
        <v>90</v>
      </c>
      <c r="M11" s="9">
        <f>K11-J11</f>
        <v>-30</v>
      </c>
      <c r="N11" s="10">
        <f>K11/J11-1</f>
        <v>-0.25</v>
      </c>
      <c r="P11" s="11">
        <v>5.4212785181838715E-3</v>
      </c>
      <c r="Q11" s="11">
        <v>3.9499670836076368E-3</v>
      </c>
    </row>
    <row r="12" spans="1:17" s="4" customFormat="1" ht="12.9" customHeight="1" x14ac:dyDescent="0.5">
      <c r="A12" s="4" t="s">
        <v>581</v>
      </c>
      <c r="C12" s="4">
        <v>3084</v>
      </c>
      <c r="D12" s="4" t="s">
        <v>582</v>
      </c>
      <c r="E12" s="4" t="s">
        <v>183</v>
      </c>
      <c r="F12" s="4" t="s">
        <v>583</v>
      </c>
      <c r="G12" s="4" t="s">
        <v>582</v>
      </c>
      <c r="H12" s="4" t="s">
        <v>19</v>
      </c>
      <c r="I12" s="4" t="s">
        <v>20</v>
      </c>
      <c r="J12" s="9">
        <v>120</v>
      </c>
      <c r="K12" s="9">
        <v>115</v>
      </c>
      <c r="M12" s="9">
        <f>K12-J12</f>
        <v>-5</v>
      </c>
      <c r="N12" s="10">
        <f>K12/J12-1</f>
        <v>-4.166666666666663E-2</v>
      </c>
      <c r="P12" s="11">
        <v>5.4212785181838715E-3</v>
      </c>
      <c r="Q12" s="11">
        <v>5.0471801623875358E-3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20930</v>
      </c>
      <c r="K14" s="6">
        <v>21745</v>
      </c>
      <c r="M14" s="6">
        <f>K14-J14</f>
        <v>815</v>
      </c>
      <c r="N14" s="7">
        <f>K14/J14-1</f>
        <v>3.8939321548017158E-2</v>
      </c>
    </row>
    <row r="15" spans="1:17" s="5" customFormat="1" ht="12.9" customHeight="1" x14ac:dyDescent="0.5">
      <c r="A15" s="5" t="s">
        <v>560</v>
      </c>
      <c r="C15" s="5">
        <v>3104</v>
      </c>
      <c r="D15" s="5" t="s">
        <v>561</v>
      </c>
      <c r="E15" s="5" t="s">
        <v>183</v>
      </c>
      <c r="F15" s="5" t="s">
        <v>587</v>
      </c>
      <c r="G15" s="5" t="s">
        <v>561</v>
      </c>
      <c r="H15" s="5" t="s">
        <v>19</v>
      </c>
      <c r="I15" s="5" t="s">
        <v>20</v>
      </c>
      <c r="J15" s="6">
        <v>12440</v>
      </c>
      <c r="K15" s="6">
        <v>14245</v>
      </c>
      <c r="M15" s="6">
        <f>K15-J15</f>
        <v>1805</v>
      </c>
      <c r="N15" s="7">
        <f>K15/J15-1</f>
        <v>0.145096463022508</v>
      </c>
      <c r="P15" s="8">
        <v>0.59436215957955085</v>
      </c>
      <c r="Q15" s="8">
        <v>0.65509312485628879</v>
      </c>
    </row>
    <row r="16" spans="1:17" s="5" customFormat="1" ht="12.9" customHeight="1" x14ac:dyDescent="0.5">
      <c r="A16" s="5" t="s">
        <v>563</v>
      </c>
      <c r="C16" s="5">
        <v>3105</v>
      </c>
      <c r="D16" s="5" t="s">
        <v>564</v>
      </c>
      <c r="E16" s="5" t="s">
        <v>183</v>
      </c>
      <c r="F16" s="5" t="s">
        <v>588</v>
      </c>
      <c r="G16" s="5" t="s">
        <v>564</v>
      </c>
      <c r="H16" s="5" t="s">
        <v>19</v>
      </c>
      <c r="I16" s="5" t="s">
        <v>20</v>
      </c>
      <c r="J16" s="6">
        <v>8490</v>
      </c>
      <c r="K16" s="6">
        <v>7495</v>
      </c>
      <c r="M16" s="6">
        <f>K16-J16</f>
        <v>-995</v>
      </c>
      <c r="N16" s="7">
        <f>K16/J16-1</f>
        <v>-0.11719670200235566</v>
      </c>
      <c r="P16" s="8">
        <v>0.40563784042044909</v>
      </c>
      <c r="Q16" s="8">
        <v>0.3446769372269487</v>
      </c>
    </row>
    <row r="17" spans="1:17" s="4" customFormat="1" ht="12.9" customHeight="1" x14ac:dyDescent="0.5">
      <c r="A17" s="4" t="s">
        <v>566</v>
      </c>
      <c r="C17" s="4">
        <v>3106</v>
      </c>
      <c r="D17" s="4" t="s">
        <v>567</v>
      </c>
      <c r="E17" s="4" t="s">
        <v>183</v>
      </c>
      <c r="F17" s="4" t="s">
        <v>589</v>
      </c>
      <c r="G17" s="4" t="s">
        <v>567</v>
      </c>
      <c r="H17" s="4" t="s">
        <v>19</v>
      </c>
      <c r="I17" s="4" t="s">
        <v>20</v>
      </c>
      <c r="J17" s="9">
        <v>6545</v>
      </c>
      <c r="K17" s="9">
        <v>5480</v>
      </c>
      <c r="M17" s="9">
        <f>K17-J17</f>
        <v>-1065</v>
      </c>
      <c r="N17" s="10">
        <f>K17/J17-1</f>
        <v>-0.16271963330786865</v>
      </c>
      <c r="P17" s="11">
        <v>0.31270903010033446</v>
      </c>
      <c r="Q17" s="11">
        <v>0.25201195677167165</v>
      </c>
    </row>
    <row r="18" spans="1:17" s="4" customFormat="1" ht="12.9" customHeight="1" x14ac:dyDescent="0.5">
      <c r="A18" s="4" t="s">
        <v>569</v>
      </c>
      <c r="C18" s="4">
        <v>3107</v>
      </c>
      <c r="D18" s="4" t="s">
        <v>570</v>
      </c>
      <c r="E18" s="4" t="s">
        <v>183</v>
      </c>
      <c r="F18" s="4" t="s">
        <v>590</v>
      </c>
      <c r="G18" s="4" t="s">
        <v>570</v>
      </c>
      <c r="H18" s="4" t="s">
        <v>19</v>
      </c>
      <c r="I18" s="4" t="s">
        <v>20</v>
      </c>
      <c r="J18" s="9">
        <v>1940</v>
      </c>
      <c r="K18" s="9">
        <v>2020</v>
      </c>
      <c r="M18" s="9">
        <f>K18-J18</f>
        <v>80</v>
      </c>
      <c r="N18" s="10">
        <f>K18/J18-1</f>
        <v>4.1237113402061931E-2</v>
      </c>
      <c r="P18" s="11">
        <v>9.2689918776875296E-2</v>
      </c>
      <c r="Q18" s="11">
        <v>9.2894918372039545E-2</v>
      </c>
    </row>
    <row r="19" spans="1:17" s="4" customFormat="1" ht="12.9" customHeight="1" x14ac:dyDescent="0.5">
      <c r="A19" s="4" t="s">
        <v>572</v>
      </c>
      <c r="C19" s="4">
        <v>3108</v>
      </c>
      <c r="D19" s="4" t="s">
        <v>573</v>
      </c>
      <c r="E19" s="4" t="s">
        <v>183</v>
      </c>
      <c r="F19" s="4" t="s">
        <v>591</v>
      </c>
      <c r="G19" s="4" t="s">
        <v>573</v>
      </c>
      <c r="H19" s="4" t="s">
        <v>19</v>
      </c>
      <c r="I19" s="4" t="s">
        <v>20</v>
      </c>
      <c r="J19" s="9">
        <v>1000</v>
      </c>
      <c r="K19" s="9">
        <v>1395</v>
      </c>
      <c r="M19" s="9">
        <f>K19-J19</f>
        <v>395</v>
      </c>
      <c r="N19" s="10">
        <f>K19/J19-1</f>
        <v>0.39500000000000002</v>
      </c>
      <c r="P19" s="11">
        <v>4.7778308647873864E-2</v>
      </c>
      <c r="Q19" s="11">
        <v>6.4152678776730282E-2</v>
      </c>
    </row>
    <row r="20" spans="1:17" s="4" customFormat="1" ht="12.9" customHeight="1" x14ac:dyDescent="0.5">
      <c r="A20" s="4" t="s">
        <v>575</v>
      </c>
      <c r="C20" s="4">
        <v>3109</v>
      </c>
      <c r="D20" s="4" t="s">
        <v>576</v>
      </c>
      <c r="E20" s="4" t="s">
        <v>183</v>
      </c>
      <c r="F20" s="4" t="s">
        <v>592</v>
      </c>
      <c r="G20" s="4" t="s">
        <v>576</v>
      </c>
      <c r="H20" s="4" t="s">
        <v>19</v>
      </c>
      <c r="I20" s="4" t="s">
        <v>20</v>
      </c>
      <c r="J20" s="9">
        <v>675</v>
      </c>
      <c r="K20" s="9">
        <v>990</v>
      </c>
      <c r="M20" s="9">
        <f>K20-J20</f>
        <v>315</v>
      </c>
      <c r="N20" s="10">
        <f>K20/J20-1</f>
        <v>0.46666666666666656</v>
      </c>
      <c r="P20" s="11">
        <v>3.2250358337314856E-2</v>
      </c>
      <c r="Q20" s="11">
        <v>4.5527707518969882E-2</v>
      </c>
    </row>
    <row r="21" spans="1:17" s="4" customFormat="1" ht="12.9" customHeight="1" x14ac:dyDescent="0.5">
      <c r="A21" s="4" t="s">
        <v>578</v>
      </c>
      <c r="C21" s="4">
        <v>3110</v>
      </c>
      <c r="D21" s="4" t="s">
        <v>579</v>
      </c>
      <c r="E21" s="4" t="s">
        <v>183</v>
      </c>
      <c r="F21" s="4" t="s">
        <v>593</v>
      </c>
      <c r="G21" s="4" t="s">
        <v>579</v>
      </c>
      <c r="H21" s="4" t="s">
        <v>19</v>
      </c>
      <c r="I21" s="4" t="s">
        <v>20</v>
      </c>
      <c r="J21" s="9">
        <v>330</v>
      </c>
      <c r="K21" s="9">
        <v>410</v>
      </c>
      <c r="M21" s="9">
        <f>K21-J21</f>
        <v>80</v>
      </c>
      <c r="N21" s="10">
        <f>K21/J21-1</f>
        <v>0.24242424242424243</v>
      </c>
      <c r="P21" s="11">
        <v>1.5766841853798376E-2</v>
      </c>
      <c r="Q21" s="11">
        <v>1.8854909174522878E-2</v>
      </c>
    </row>
    <row r="22" spans="1:17" s="4" customFormat="1" ht="12.9" customHeight="1" x14ac:dyDescent="0.5">
      <c r="A22" s="4" t="s">
        <v>581</v>
      </c>
      <c r="C22" s="4">
        <v>3111</v>
      </c>
      <c r="D22" s="4" t="s">
        <v>582</v>
      </c>
      <c r="E22" s="4" t="s">
        <v>183</v>
      </c>
      <c r="F22" s="4" t="s">
        <v>594</v>
      </c>
      <c r="G22" s="4" t="s">
        <v>582</v>
      </c>
      <c r="H22" s="4" t="s">
        <v>19</v>
      </c>
      <c r="I22" s="4" t="s">
        <v>20</v>
      </c>
      <c r="J22" s="9">
        <v>940</v>
      </c>
      <c r="K22" s="9">
        <v>620</v>
      </c>
      <c r="M22" s="9">
        <f>K22-J22</f>
        <v>-320</v>
      </c>
      <c r="N22" s="10">
        <f>K22/J22-1</f>
        <v>-0.34042553191489366</v>
      </c>
      <c r="P22" s="11">
        <v>4.4911610129001432E-2</v>
      </c>
      <c r="Q22" s="11">
        <v>2.8512301678546792E-2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8700</v>
      </c>
      <c r="K25" s="6">
        <v>9025</v>
      </c>
      <c r="M25" s="6">
        <f>K25-J25</f>
        <v>325</v>
      </c>
      <c r="N25" s="7">
        <f>K25/J25-1</f>
        <v>3.7356321839080442E-2</v>
      </c>
    </row>
    <row r="26" spans="1:17" s="4" customFormat="1" ht="12.9" customHeight="1" x14ac:dyDescent="0.5">
      <c r="A26" s="4" t="s">
        <v>599</v>
      </c>
      <c r="C26" s="4">
        <v>1719</v>
      </c>
      <c r="D26" s="4" t="s">
        <v>600</v>
      </c>
      <c r="E26" s="4" t="s">
        <v>23</v>
      </c>
      <c r="F26" s="4" t="s">
        <v>601</v>
      </c>
      <c r="G26" s="4" t="s">
        <v>600</v>
      </c>
      <c r="H26" s="4" t="s">
        <v>19</v>
      </c>
      <c r="I26" s="4" t="s">
        <v>20</v>
      </c>
      <c r="J26" s="9">
        <v>6575</v>
      </c>
      <c r="K26" s="9">
        <v>6630</v>
      </c>
      <c r="M26" s="9">
        <f>K26-J26</f>
        <v>55</v>
      </c>
      <c r="N26" s="10">
        <f>K26/J26-1</f>
        <v>8.365019011406849E-3</v>
      </c>
      <c r="P26" s="11">
        <v>0.75574712643678166</v>
      </c>
      <c r="Q26" s="11">
        <v>0.73462603878116339</v>
      </c>
    </row>
    <row r="27" spans="1:17" s="4" customFormat="1" ht="12.9" customHeight="1" x14ac:dyDescent="0.5">
      <c r="A27" s="4" t="s">
        <v>602</v>
      </c>
      <c r="C27" s="4">
        <v>1722</v>
      </c>
      <c r="D27" s="4" t="s">
        <v>603</v>
      </c>
      <c r="E27" s="4" t="s">
        <v>23</v>
      </c>
      <c r="F27" s="4" t="s">
        <v>604</v>
      </c>
      <c r="G27" s="4" t="s">
        <v>605</v>
      </c>
      <c r="H27" s="4" t="s">
        <v>19</v>
      </c>
      <c r="I27" s="4" t="s">
        <v>20</v>
      </c>
      <c r="J27" s="9">
        <v>700</v>
      </c>
      <c r="K27" s="9">
        <v>730</v>
      </c>
      <c r="M27" s="9">
        <f>K27-J27</f>
        <v>30</v>
      </c>
      <c r="N27" s="10">
        <f>K27/J27-1</f>
        <v>4.2857142857142927E-2</v>
      </c>
      <c r="P27" s="11">
        <v>8.0459770114942528E-2</v>
      </c>
      <c r="Q27" s="11">
        <v>8.088642659279778E-2</v>
      </c>
    </row>
    <row r="28" spans="1:17" s="4" customFormat="1" ht="12.9" customHeight="1" x14ac:dyDescent="0.5">
      <c r="A28" s="4" t="s">
        <v>606</v>
      </c>
      <c r="C28" s="4">
        <v>1723</v>
      </c>
      <c r="D28" s="4" t="s">
        <v>607</v>
      </c>
      <c r="E28" s="4" t="s">
        <v>23</v>
      </c>
      <c r="F28" s="4" t="s">
        <v>608</v>
      </c>
      <c r="G28" s="4" t="s">
        <v>609</v>
      </c>
      <c r="H28" s="4" t="s">
        <v>19</v>
      </c>
      <c r="I28" s="4" t="s">
        <v>20</v>
      </c>
      <c r="J28" s="9">
        <v>315</v>
      </c>
      <c r="K28" s="9">
        <v>330</v>
      </c>
      <c r="M28" s="9">
        <f>K28-J28</f>
        <v>15</v>
      </c>
      <c r="N28" s="10">
        <f>K28/J28-1</f>
        <v>4.7619047619047672E-2</v>
      </c>
      <c r="P28" s="11">
        <v>3.6206896551724141E-2</v>
      </c>
      <c r="Q28" s="11">
        <v>3.6565096952908591E-2</v>
      </c>
    </row>
    <row r="29" spans="1:17" s="4" customFormat="1" ht="12.9" customHeight="1" x14ac:dyDescent="0.5">
      <c r="A29" s="4" t="s">
        <v>610</v>
      </c>
      <c r="C29" s="4">
        <v>1724</v>
      </c>
      <c r="D29" s="4" t="s">
        <v>611</v>
      </c>
      <c r="E29" s="4" t="s">
        <v>23</v>
      </c>
      <c r="F29" s="4" t="s">
        <v>612</v>
      </c>
      <c r="G29" s="4" t="s">
        <v>613</v>
      </c>
      <c r="H29" s="4" t="s">
        <v>19</v>
      </c>
      <c r="I29" s="4" t="s">
        <v>20</v>
      </c>
      <c r="J29" s="9">
        <v>25</v>
      </c>
      <c r="K29" s="9">
        <v>25</v>
      </c>
      <c r="M29" s="9">
        <f>K29-J29</f>
        <v>0</v>
      </c>
      <c r="N29" s="10">
        <f>K29/J29-1</f>
        <v>0</v>
      </c>
      <c r="P29" s="11">
        <v>2.8735632183908046E-3</v>
      </c>
      <c r="Q29" s="11">
        <v>2.7700831024930748E-3</v>
      </c>
    </row>
    <row r="30" spans="1:17" s="4" customFormat="1" ht="12.9" customHeight="1" x14ac:dyDescent="0.5">
      <c r="A30" s="4" t="s">
        <v>614</v>
      </c>
      <c r="C30" s="4">
        <v>1720</v>
      </c>
      <c r="D30" s="4" t="s">
        <v>615</v>
      </c>
      <c r="E30" s="4" t="s">
        <v>23</v>
      </c>
      <c r="F30" s="4" t="s">
        <v>616</v>
      </c>
      <c r="G30" s="4" t="s">
        <v>615</v>
      </c>
      <c r="H30" s="4" t="s">
        <v>19</v>
      </c>
      <c r="I30" s="4" t="s">
        <v>20</v>
      </c>
      <c r="J30" s="9">
        <v>145</v>
      </c>
      <c r="K30" s="9">
        <v>190</v>
      </c>
      <c r="M30" s="9">
        <f>K30-J30</f>
        <v>45</v>
      </c>
      <c r="N30" s="10">
        <f>K30/J30-1</f>
        <v>0.31034482758620685</v>
      </c>
      <c r="P30" s="11">
        <v>1.6666666666666666E-2</v>
      </c>
      <c r="Q30" s="11">
        <v>2.1052631578947368E-2</v>
      </c>
    </row>
    <row r="31" spans="1:17" s="4" customFormat="1" ht="12.9" customHeight="1" x14ac:dyDescent="0.5">
      <c r="A31" s="4" t="s">
        <v>617</v>
      </c>
      <c r="C31" s="4">
        <v>1725</v>
      </c>
      <c r="D31" s="4" t="s">
        <v>618</v>
      </c>
      <c r="E31" s="4" t="s">
        <v>23</v>
      </c>
      <c r="F31" s="4" t="s">
        <v>619</v>
      </c>
      <c r="G31" s="4" t="s">
        <v>620</v>
      </c>
      <c r="H31" s="4" t="s">
        <v>19</v>
      </c>
      <c r="I31" s="4" t="s">
        <v>20</v>
      </c>
      <c r="J31" s="9">
        <v>935</v>
      </c>
      <c r="K31" s="9">
        <v>1115</v>
      </c>
      <c r="M31" s="9">
        <f>K31-J31</f>
        <v>180</v>
      </c>
      <c r="N31" s="10">
        <f>K31/J31-1</f>
        <v>0.19251336898395732</v>
      </c>
      <c r="P31" s="11">
        <v>0.10747126436781609</v>
      </c>
      <c r="Q31" s="11">
        <v>0.12354570637119114</v>
      </c>
    </row>
    <row r="32" spans="1:17" s="4" customFormat="1" ht="12.9" customHeight="1" x14ac:dyDescent="0.5">
      <c r="A32" s="4" t="s">
        <v>621</v>
      </c>
      <c r="C32" s="4">
        <v>1726</v>
      </c>
      <c r="D32" s="4" t="s">
        <v>622</v>
      </c>
      <c r="E32" s="4" t="s">
        <v>23</v>
      </c>
      <c r="F32" s="4" t="s">
        <v>623</v>
      </c>
      <c r="G32" s="4" t="s">
        <v>624</v>
      </c>
      <c r="H32" s="4" t="s">
        <v>19</v>
      </c>
      <c r="I32" s="4" t="s">
        <v>20</v>
      </c>
      <c r="J32" s="9">
        <v>10</v>
      </c>
      <c r="K32" s="9">
        <v>0</v>
      </c>
      <c r="M32" s="9">
        <f>K32-J32</f>
        <v>-10</v>
      </c>
      <c r="N32" s="10">
        <f>K32/J32-1</f>
        <v>-1</v>
      </c>
      <c r="P32" s="11">
        <v>1.1494252873563218E-3</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8700</v>
      </c>
      <c r="K36" s="6">
        <v>9025</v>
      </c>
      <c r="M36" s="6">
        <f>K36-J36</f>
        <v>325</v>
      </c>
      <c r="N36" s="7">
        <f>K36/J36-1</f>
        <v>3.7356321839080442E-2</v>
      </c>
    </row>
    <row r="37" spans="1:17" s="4" customFormat="1" ht="12.9" customHeight="1" x14ac:dyDescent="0.5">
      <c r="A37" s="4" t="s">
        <v>632</v>
      </c>
      <c r="C37" s="4">
        <v>1669</v>
      </c>
      <c r="D37" s="4" t="s">
        <v>633</v>
      </c>
      <c r="E37" s="4" t="s">
        <v>23</v>
      </c>
      <c r="F37" s="4" t="s">
        <v>634</v>
      </c>
      <c r="G37" s="4" t="s">
        <v>633</v>
      </c>
      <c r="H37" s="4" t="s">
        <v>19</v>
      </c>
      <c r="I37" s="4" t="s">
        <v>20</v>
      </c>
      <c r="J37" s="9">
        <v>7205</v>
      </c>
      <c r="K37" s="9">
        <v>7320</v>
      </c>
      <c r="M37" s="9">
        <f>K37-J37</f>
        <v>115</v>
      </c>
      <c r="N37" s="10">
        <f>K37/J37-1</f>
        <v>1.5961138098542715E-2</v>
      </c>
      <c r="P37" s="11">
        <v>0.82816091954022986</v>
      </c>
      <c r="Q37" s="11">
        <v>0.81108033240997235</v>
      </c>
    </row>
    <row r="38" spans="1:17" s="4" customFormat="1" ht="12.9" customHeight="1" x14ac:dyDescent="0.5">
      <c r="A38" s="4" t="s">
        <v>635</v>
      </c>
      <c r="C38" s="4">
        <v>1670</v>
      </c>
      <c r="D38" s="4" t="s">
        <v>636</v>
      </c>
      <c r="E38" s="4" t="s">
        <v>23</v>
      </c>
      <c r="F38" s="4" t="s">
        <v>637</v>
      </c>
      <c r="G38" s="4" t="s">
        <v>636</v>
      </c>
      <c r="H38" s="4" t="s">
        <v>19</v>
      </c>
      <c r="I38" s="4" t="s">
        <v>20</v>
      </c>
      <c r="J38" s="9">
        <v>1500</v>
      </c>
      <c r="K38" s="9">
        <v>1705</v>
      </c>
      <c r="M38" s="9">
        <f>K38-J38</f>
        <v>205</v>
      </c>
      <c r="N38" s="10">
        <f>K38/J38-1</f>
        <v>0.13666666666666671</v>
      </c>
      <c r="P38" s="11">
        <v>0.17241379310344829</v>
      </c>
      <c r="Q38" s="11">
        <v>0.18891966759002771</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250654</v>
      </c>
      <c r="K41" s="17">
        <v>300000</v>
      </c>
      <c r="M41" s="17">
        <f>K41-J41</f>
        <v>49346</v>
      </c>
      <c r="N41" s="10">
        <f>K41/J41-1</f>
        <v>0.19686899072027586</v>
      </c>
    </row>
    <row r="42" spans="1:17" s="4" customFormat="1" ht="12.9" customHeight="1" x14ac:dyDescent="0.5">
      <c r="A42" s="4" t="s">
        <v>645</v>
      </c>
      <c r="C42" s="4">
        <v>1687</v>
      </c>
      <c r="D42" s="4" t="s">
        <v>645</v>
      </c>
      <c r="E42" s="4" t="s">
        <v>23</v>
      </c>
      <c r="F42" s="4" t="s">
        <v>646</v>
      </c>
      <c r="G42" s="4" t="s">
        <v>645</v>
      </c>
      <c r="H42" s="4" t="s">
        <v>19</v>
      </c>
      <c r="I42" s="4" t="s">
        <v>20</v>
      </c>
      <c r="J42" s="13">
        <v>6.2</v>
      </c>
      <c r="K42" s="13">
        <v>6.2</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Transcona</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2023-04-14T04:19:18Z</dcterms:created>
  <dcterms:modified xsi:type="dcterms:W3CDTF">2023-04-14T04:23:32Z</dcterms:modified>
</cp:coreProperties>
</file>