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Turtle Mountain"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37" i="13"/>
  <c r="M37" i="13"/>
  <c r="N36" i="13"/>
  <c r="M36" i="13"/>
  <c r="N34" i="13"/>
  <c r="M34" i="13"/>
  <c r="N33" i="13"/>
  <c r="M33" i="13"/>
  <c r="N29" i="13"/>
  <c r="M29" i="13"/>
  <c r="N28" i="13"/>
  <c r="M28" i="13"/>
  <c r="N27" i="13"/>
  <c r="M27" i="13"/>
  <c r="N26" i="13"/>
  <c r="M26" i="13"/>
  <c r="N25" i="13"/>
  <c r="M25" i="13"/>
  <c r="N24" i="13"/>
  <c r="M24" i="13"/>
  <c r="N23" i="13"/>
  <c r="M23"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2" i="10"/>
  <c r="M42" i="10"/>
  <c r="N41" i="10"/>
  <c r="M41" i="10"/>
  <c r="N40" i="10"/>
  <c r="M40" i="10"/>
  <c r="N39" i="10"/>
  <c r="M39" i="10"/>
  <c r="N38" i="10"/>
  <c r="M38" i="10"/>
  <c r="N36" i="10"/>
  <c r="M36" i="10"/>
  <c r="N35" i="10"/>
  <c r="M35" i="10"/>
  <c r="N34" i="10"/>
  <c r="M34" i="10"/>
  <c r="N33" i="10"/>
  <c r="M33" i="10"/>
  <c r="N32" i="10"/>
  <c r="M3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M16"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<sst xmlns="http://schemas.openxmlformats.org/spreadsheetml/2006/main" count="5319" uniqueCount="1531">
  <si>
    <r>
      <t>Provincial Electoral Division of Turtle Mountain</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</si>
  <si>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</si>
  <si>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</si>
  <si>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</si>
  <si>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</si>
  <si>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</si>
  <si>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</si>
  <si>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</si>
  <si>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</si>
  <si>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</si>
  <si>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</si>
  <si>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</si>
  <si>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</si>
  <si>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</si>
  <si>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</si>
  <si>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</si>
  <si>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</si>
  <si>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</si>
  <si>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</si>
  <si>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</si>
  <si>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</si>
  <si>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</si>
  <si>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</si>
  <si>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</si>
  <si>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</si>
  <si>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</si>
  <si>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</si>
  <si>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</si>
  <si>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</si>
  <si>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</si>
  <si>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</si>
  <si>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</si>
  <si>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</si>
  <si>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</si>
  <si>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</si>
  <si>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</si>
  <si>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</si>
  <si>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</si>
  <si>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</si>
  <si>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</si>
  <si>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</si>
  <si>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</si>
  <si>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</si>
  <si>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</si>
  <si>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</si>
  <si>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</si>
  <si>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</si>
  <si>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</si>
  <si>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</si>
  <si>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</si>
  <si>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</si>
  <si>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</si>
  <si>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</si>
  <si>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</si>
  <si>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</si>
  <si>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</si>
  <si>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</si>
  <si>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</si>
  <si>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</si>
  <si>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</si>
  <si>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</si>
  <si>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</si>
  <si>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</si>
  <si>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</si>
  <si>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</si>
  <si>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</si>
  <si>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</si>
  <si>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</si>
  <si>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</si>
  <si>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</si>
  <si>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</si>
  <si>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</si>
  <si>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</si>
  <si>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</si>
  <si>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</si>
  <si>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</si>
  <si>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</si>
  <si>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</si>
  <si>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</si>
  <si>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</si>
  <si>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</si>
  <si>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</si>
  <si>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</si>
  <si>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</si>
  <si>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</si>
  <si>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</si>
  <si>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</si>
  <si>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</si>
  <si>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</si>
  <si>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</si>
  <si>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</si>
  <si>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</si>
  <si>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</si>
  <si>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</si>
  <si>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</si>
  <si>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</si>
  <si>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</si>
  <si>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</si>
  <si>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</si>
  <si>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</si>
  <si>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</si>
  <si>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</si>
  <si>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</si>
  <si>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</si>
  <si>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</si>
  <si>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</si>
  <si>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</si>
  <si>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</si>
  <si>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</si>
  <si>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</si>
  <si>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</si>
  <si>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</si>
  <si>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</si>
  <si>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</si>
  <si>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</si>
  <si>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</si>
  <si>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</si>
  <si>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</si>
  <si>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</si>
  <si>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</si>
  <si>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</si>
  <si>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</si>
  <si>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</si>
  <si>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</si>
  <si>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</si>
  <si>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</si>
  <si>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</si>
  <si>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</si>
  <si>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</si>
  <si>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</si>
  <si>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</si>
  <si>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</si>
  <si>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</si>
  <si>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</si>
  <si>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</si>
  <si>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</si>
  <si>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</si>
  <si>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</si>
  <si>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</si>
  <si>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</si>
  <si>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</si>
  <si>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</si>
  <si>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</si>
  <si>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</si>
  <si>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</si>
  <si>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</si>
  <si>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</si>
  <si>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</si>
  <si>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</si>
  <si>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</si>
  <si>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</si>
  <si>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</si>
  <si>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</si>
  <si>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</si>
  <si>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</si>
  <si>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</si>
  <si>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</si>
  <si>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</si>
  <si>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</si>
  <si>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</si>
  <si>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</si>
  <si>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</si>
  <si>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</si>
  <si>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</si>
  <si>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</si>
  <si>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</si>
  <si>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</si>
  <si>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</si>
  <si>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</si>
  <si>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</si>
  <si>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</si>
  <si>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</si>
  <si>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</si>
  <si>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</si>
  <si>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</si>
  <si>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</si>
  <si>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</si>
  <si>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</si>
  <si>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</si>
  <si>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</si>
  <si>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</si>
  <si>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</si>
  <si>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</si>
  <si>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</si>
  <si>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</si>
  <si>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</si>
  <si>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</si>
  <si>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</si>
  <si>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</si>
  <si>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</si>
  <si>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</si>
  <si>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</si>
  <si>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</si>
  <si>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</si>
  <si>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</si>
  <si>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</si>
  <si>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</si>
  <si>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</si>
  <si>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</si>
  <si>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</si>
  <si>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</si>
  <si>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</si>
  <si>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</si>
  <si>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</si>
  <si>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</si>
  <si>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</si>
  <si>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</si>
  <si>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</si>
  <si>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</si>
  <si>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</si>
  <si>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</si>
  <si>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</si>
  <si>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</si>
  <si>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</si>
  <si>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</si>
  <si>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</si>
  <si>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</si>
  <si>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</si>
  <si>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</si>
  <si>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</si>
  <si>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</si>
  <si>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</si>
  <si>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</si>
  <si>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</si>
  <si>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</si>
  <si>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</si>
  <si>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</si>
  <si>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</si>
  <si>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</si>
  <si>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</si>
  <si>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</si>
  <si>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</si>
  <si>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</si>
  <si>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</si>
  <si>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</si>
  <si>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</si>
  <si>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</si>
  <si>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</si>
  <si>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</si>
  <si>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</si>
  <si>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</si>
  <si>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</si>
  <si>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</si>
  <si>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</si>
  <si>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</si>
  <si>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</si>
  <si>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</si>
  <si>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</si>
  <si>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</si>
  <si>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</si>
  <si>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</si>
  <si>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</si>
  <si>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</si>
  <si>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</si>
  <si>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</si>
  <si>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</si>
  <si>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</si>
  <si>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</si>
  <si>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</si>
  <si>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</si>
  <si>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</si>
  <si>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</si>
  <si>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</si>
  <si>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</si>
  <si>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</si>
  <si>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</si>
  <si>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</si>
  <si>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</si>
  <si>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</si>
  <si>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</si>
  <si>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</si>
  <si>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</si>
  <si>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</si>
  <si>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</si>
  <si>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</si>
  <si>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</si>
  <si>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</si>
  <si>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</si>
  <si>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</si>
  <si>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</si>
  <si>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</si>
  <si>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</si>
  <si>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</si>
  <si>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</si>
  <si>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</si>
  <si>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</si>
  <si>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</si>
  <si>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</si>
  <si>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</si>
  <si>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</si>
  <si>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</si>
  <si>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</si>
  <si>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</si>
  <si>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</si>
  <si>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</si>
  <si>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</si>
  <si>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</si>
  <si>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</si>
  <si>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</si>
  <si>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</si>
  <si>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</si>
  <si>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</si>
  <si>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</si>
  <si>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</si>
  <si>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</si>
  <si>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</si>
  <si>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</si>
  <si>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</si>
  <si>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</si>
  <si>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</si>
  <si>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</si>
  <si>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</si>
  <si>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</si>
  <si>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</si>
  <si>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</si>
  <si>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</si>
  <si>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</si>
  <si>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</si>
  <si>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</si>
  <si>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</si>
  <si>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</si>
  <si>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</si>
  <si>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</si>
  <si>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</si>
  <si>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</si>
  <si>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</si>
  <si>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</si>
  <si>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</si>
  <si>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</si>
  <si>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</si>
  <si>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</si>
  <si>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</si>
  <si>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</si>
  <si>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</si>
  <si>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</si>
  <si>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</si>
  <si>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</si>
  <si>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</si>
  <si>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</si>
  <si>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</si>
  <si>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</si>
  <si>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</si>
  <si>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</si>
  <si>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</si>
  <si>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</si>
  <si>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</si>
  <si>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</si>
  <si>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</si>
  <si>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</si>
  <si>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</si>
  <si>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</si>
  <si>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</si>
  <si>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</si>
  <si>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</si>
  <si>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</si>
  <si>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</si>
  <si>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</si>
  <si>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</si>
  <si>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</si>
  <si>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</si>
  <si>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</si>
  <si>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</si>
  <si>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</si>
  <si>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</si>
  <si>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</si>
  <si>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</si>
  <si>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</si>
  <si>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</si>
  <si>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</si>
  <si>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</si>
  <si>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</si>
  <si>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</si>
  <si>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</si>
  <si>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</si>
  <si>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</si>
  <si>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</si>
  <si>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</si>
  <si>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</si>
  <si>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</si>
  <si>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</si>
  <si>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</si>
  <si>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</si>
  <si>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</si>
  <si>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</si>
  <si>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</si>
  <si>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</si>
  <si>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</si>
  <si>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</si>
  <si>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</si>
  <si>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</si>
  <si>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</si>
  <si>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</si>
  <si>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</si>
  <si>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</si>
  <si>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</si>
  <si>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</si>
  <si>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</si>
  <si>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</si>
  <si>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</si>
  <si>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</si>
  <si>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</si>
  <si>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</si>
  <si>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</si>
  <si>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</si>
  <si>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</si>
  <si>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</si>
  <si>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</si>
  <si>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</si>
  <si>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</si>
  <si>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</si>
  <si>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</si>
  <si>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</si>
  <si>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</si>
  <si>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</si>
  <si>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</si>
  <si>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</si>
  <si>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</si>
  <si>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</si>
  <si>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</si>
  <si>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</si>
  <si>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</si>
  <si>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</si>
  <si>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</si>
  <si>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</si>
  <si>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</si>
  <si>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</si>
  <si>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</si>
  <si>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</si>
  <si>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</si>
  <si>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</si>
  <si>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</si>
  <si>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</si>
  <si>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</si>
  <si>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</si>
  <si>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</si>
  <si>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</si>
  <si>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</si>
  <si>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</si>
  <si>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</si>
  <si>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</si>
  <si>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</si>
  <si>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</si>
  <si>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</si>
  <si>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</si>
  <si>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</si>
  <si>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</si>
  <si>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</si>
  <si>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</si>
  <si>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</si>
  <si>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</si>
  <si>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</si>
  <si>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</si>
  <si>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</si>
  <si>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</si>
  <si>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</si>
  <si>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</si>
  <si>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</si>
  <si>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</si>
  <si>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</si>
  <si>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</si>
  <si>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</si>
  <si>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</si>
  <si>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</si>
  <si>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</si>
  <si>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</si>
  <si>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</si>
  <si>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</si>
  <si>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</si>
  <si>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</si>
  <si>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</si>
  <si>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</si>
  <si>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</si>
  <si>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</si>
  <si>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</si>
  <si>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</si>
  <si>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</si>
  <si>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</si>
  <si>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</si>
  <si>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</si>
  <si>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</si>
  <si>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</si>
  <si>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</si>
  <si>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</si>
  <si>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</si>
  <si>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</si>
  <si>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</si>
  <si>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</si>
  <si>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</si>
  <si>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</si>
  <si>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</si>
  <si>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</si>
  <si>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</si>
  <si>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</si>
  <si>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</si>
  <si>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</si>
  <si>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</si>
  <si>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</si>
  <si>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</si>
  <si>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</si>
  <si>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</si>
  <si>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</si>
  <si>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</si>
  <si>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</si>
  <si>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</si>
  <si>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</si>
  <si>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</si>
  <si>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</si>
  <si>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</si>
  <si>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</si>
  <si>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</si>
  <si>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</si>
  <si>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</si>
  <si>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</si>
  <si>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</si>
  <si>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</si>
  <si>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</si>
  <si>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</si>
  <si>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</si>
  <si>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</si>
  <si>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</si>
  <si>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</si>
  <si>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</si>
  <si>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</si>
  <si>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</si>
  <si>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</si>
  <si>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</si>
  <si>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</si>
  <si>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</si>
  <si>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</si>
  <si>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</si>
  <si>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</si>
  <si>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</si>
  <si>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</si>
  <si>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</si>
  <si>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</si>
  <si>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</si>
  <si>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</si>
  <si>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</si>
  <si>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</si>
  <si>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</si>
  <si>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</si>
  <si>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</si>
  <si>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</si>
  <si>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</si>
  <si>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</si>
  <si>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</si>
  <si>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</si>
  <si>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</si>
  <si>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</si>
  <si>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</si>
  <si>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</si>
  <si>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</si>
  <si>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</si>
  <si>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</si>
  <si>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</si>
  <si>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</si>
  <si>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</si>
  <si>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</si>
  <si>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</si>
  <si>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</si>
  <si>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</si>
  <si>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</si>
  <si>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</si>
  <si>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</si>
  <si>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</si>
  <si>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</si>
  <si>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</si>
  <si>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</si>
  <si>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</si>
  <si>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</si>
  <si>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</si>
  <si>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</si>
  <si>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</si>
  <si>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</si>
  <si>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</si>
  <si>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</si>
  <si>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</si>
  <si>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</si>
  <si>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</si>
  <si>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</si>
  <si>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</si>
  <si>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</si>
  <si>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</si>
  <si>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</si>
  <si>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</si>
  <si>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</si>
  <si>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</si>
  <si>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</si>
  <si>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</si>
  <si>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</si>
  <si>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</si>
  <si>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</si>
  <si>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</si>
  <si>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</si>
  <si>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</si>
  <si>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</si>
  <si>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</si>
  <si>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</si>
  <si>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</si>
  <si>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</si>
  <si>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</si>
  <si>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</si>
  <si>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</si>
  <si>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</si>
  <si>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</si>
  <si>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</si>
  <si>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</si>
  <si>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</si>
  <si>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</si>
  <si>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</si>
  <si>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</si>
  <si>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</si>
  <si>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</si>
  <si>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</si>
  <si>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</si>
  <si>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</si>
  <si>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</si>
  <si>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</si>
  <si>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</si>
  <si>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</si>
  <si>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</si>
  <si>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</si>
  <si>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</si>
  <si>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</si>
  <si>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</si>
  <si>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</si>
  <si>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</si>
  <si>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</si>
  <si>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</si>
  <si>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</si>
  <si>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</si>
  <si>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</si>
  <si>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</si>
  <si>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</si>
  <si>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</si>
  <si>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</si>
  <si>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</si>
  <si>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</si>
  <si>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</si>
  <si>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</si>
  <si>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</si>
  <si>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</si>
  <si>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</si>
  <si>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</si>
  <si>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</si>
  <si>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</si>
  <si>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</si>
  <si>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</si>
  <si>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</si>
  <si>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</si>
  <si>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</si>
  <si>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</si>
  <si>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</si>
  <si>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</si>
  <si>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</si>
  <si>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</si>
  <si>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</si>
  <si>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</si>
  <si>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</si>
  <si>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</si>
  <si>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</si>
  <si>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</si>
  <si>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</si>
  <si>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</si>
  <si>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</si>
  <si>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</si>
  <si>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</si>
  <si>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</si>
  <si>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</si>
  <si>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</si>
  <si>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</si>
  <si>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</si>
  <si>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</si>
  <si>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</si>
  <si>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</si>
  <si>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</si>
  <si>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</si>
  <si>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</si>
  <si>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</si>
  <si>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</si>
  <si>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</si>
  <si>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</si>
  <si>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</si>
  <si>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</si>
  <si>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</si>
  <si>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</si>
  <si>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</si>
  <si>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</si>
  <si>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</si>
  <si>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</si>
  <si>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</si>
  <si>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</si>
  <si>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</si>
  <si>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</si>
  <si>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</si>
  <si>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</si>
  <si>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</si>
  <si>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</si>
  <si>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</si>
  <si>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</si>
  <si>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</si>
  <si>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</si>
  <si>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</si>
  <si>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</si>
  <si>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</si>
  <si>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</si>
  <si>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</si>
  <si>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</si>
  <si>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</si>
  <si>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</si>
  <si>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</si>
  <si>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</si>
  <si>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</si>
  <si>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</si>
  <si>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</si>
  <si>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</si>
  <si>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</si>
  <si>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</si>
  <si>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</si>
  <si>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</si>
  <si>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</si>
  <si>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</si>
  <si>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</si>
  <si>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</si>
  <si>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</si>
  <si>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</si>
  <si>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</si>
  <si>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</si>
  <si>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</si>
  <si>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</si>
  <si>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</si>
  <si>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</si>
  <si>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</si>
  <si>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</si>
  <si>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</si>
  <si>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</si>
  <si>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</si>
  <si>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</si>
  <si>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</si>
  <si>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</si>
  <si>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</si>
  <si>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</si>
  <si>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</si>
  <si>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</si>
  <si>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</si>
  <si>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</si>
  <si>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</si>
  <si>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</si>
  <si>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</si>
  <si>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</si>
  <si>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</si>
  <si>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</si>
  <si>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</si>
  <si>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</si>
  <si>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</si>
  <si>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</si>
  <si>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</si>
  <si>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</si>
  <si>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</si>
  <si>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</si>
  <si>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</si>
  <si>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</si>
  <si>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</si>
  <si>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</si>
  <si>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</si>
  <si>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</si>
  <si>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</si>
  <si>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</si>
  <si>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</si>
  <si>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</si>
  <si>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</si>
  <si>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</si>
  <si>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</si>
  <si>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</si>
  <si>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</si>
  <si>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</si>
  <si>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</si>
  <si>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</si>
  <si>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</si>
  <si>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</si>
  <si>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</si>
  <si>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</si>
  <si>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</si>
  <si>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</si>
  <si>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</si>
  <si>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</si>
  <si>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</si>
  <si>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</si>
  <si>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</si>
  <si>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</si>
  <si>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</si>
  <si>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</si>
  <si>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</si>
  <si>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</si>
  <si>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</si>
  <si>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</si>
  <si>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</si>
  <si>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</si>
  <si>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</si>
  <si>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</si>
  <si>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</si>
  <si>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</si>
  <si>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</si>
  <si>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</si>
  <si>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</si>
  <si>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</si>
  <si>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</si>
  <si>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</si>
  <si>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</si>
  <si>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</si>
  <si>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</si>
  <si>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</si>
  <si>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</si>
  <si>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</si>
  <si>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</si>
  <si>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</si>
  <si>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</si>
  <si>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</si>
  <si>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</si>
  <si>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</si>
  <si>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</si>
  <si>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</si>
  <si>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</si>
  <si>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</si>
  <si>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</si>
  <si>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</si>
  <si>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</si>
  <si>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</si>
  <si>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</si>
  <si>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</si>
  <si>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</si>
  <si>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</si>
  <si>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</si>
  <si>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</si>
  <si>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</si>
  <si>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</si>
  <si>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</si>
  <si>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</si>
  <si>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t>Query resulted in 0 records%</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</si>
  <si>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</si>
  <si>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</si>
  <si>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</si>
  <si>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</si>
  <si>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</si>
  <si>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</si>
  <si>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</si>
  <si>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</si>
  <si>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</si>
  <si>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</si>
  <si>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</si>
  <si>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</si>
  <si>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</si>
  <si>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</si>
  <si>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</si>
  <si>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</si>
  <si>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</si>
  <si>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</si>
  <si>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</si>
  <si>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</si>
  <si>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</si>
  <si>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</si>
  <si>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</si>
  <si>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</si>
  <si>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</si>
  <si>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</si>
  <si>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</si>
  <si>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</si>
  <si>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</si>
  <si>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</si>
  <si>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</si>
  <si>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</si>
  <si>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</si>
  <si>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</si>
  <si>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</si>
  <si>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</si>
  <si>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</si>
  <si>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</si>
  <si>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</si>
  <si>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</si>
  <si>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</si>
  <si>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</si>
  <si>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</si>
  <si>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</si>
  <si>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</si>
  <si>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</si>
  <si>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</si>
  <si>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</si>
  <si>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</si>
  <si>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</si>
  <si>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</si>
  <si>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</si>
  <si>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</si>
  <si>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</si>
  <si>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</si>
  <si>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</si>
  <si>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</si>
  <si>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</si>
  <si>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</si>
  <si>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</si>
  <si>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</si>
  <si>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</si>
  <si>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</si>
  <si>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</si>
  <si>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</si>
  <si>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</si>
  <si>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</si>
  <si>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</si>
  <si>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</si>
  <si>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</si>
  <si>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</si>
  <si>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</si>
  <si>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</si>
  <si>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</si>
  <si>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</si>
  <si>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</si>
  <si>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</si>
  <si>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</si>
  <si>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</si>
  <si>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</si>
  <si>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</si>
  <si>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</si>
  <si>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</si>
  <si>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</si>
  <si>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</si>
  <si>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</si>
  <si>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</si>
  <si>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</si>
  <si>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</si>
  <si>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</si>
  <si>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</si>
  <si>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</si>
  <si>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</si>
  <si>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</si>
  <si>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</si>
  <si>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</si>
  <si>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</si>
  <si>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</si>
  <si>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</si>
  <si>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</si>
  <si>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</si>
  <si>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</si>
  <si>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</si>
  <si>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</si>
  <si>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</si>
  <si>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</si>
  <si>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</si>
  <si>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</si>
  <si>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</si>
  <si>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</si>
  <si>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</si>
  <si>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</si>
  <si>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</si>
  <si>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</si>
  <si>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</si>
  <si>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</si>
  <si>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</si>
  <si>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</si>
  <si>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</si>
  <si>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</si>
  <si>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</si>
  <si>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</si>
  <si>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</si>
  <si>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</si>
  <si>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</si>
  <si>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</si>
  <si>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</si>
  <si>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</si>
  <si>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</si>
  <si>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</si>
  <si>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</si>
  <si>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</si>
  <si>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</si>
  <si>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</si>
  <si>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</si>
  <si>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</si>
  <si>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</si>
  <si>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</si>
  <si>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</si>
  <si>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</si>
  <si>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</si>
  <si>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</si>
  <si>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</si>
  <si>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</si>
  <si>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</si>
  <si>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</si>
  <si>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</si>
  <si>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</si>
  <si>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</si>
  <si>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</si>
  <si>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</si>
  <si>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</si>
  <si>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</si>
  <si>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</si>
  <si>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</si>
  <si>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</si>
  <si>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</si>
  <si>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</si>
  <si>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</si>
  <si>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</si>
  <si>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</si>
  <si>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</si>
  <si>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</si>
  <si>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</si>
  <si>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</si>
  <si>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</si>
  <si>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</si>
  <si>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</si>
  <si>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</si>
  <si>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</si>
  <si>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</si>
  <si>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</si>
  <si>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</si>
  <si>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</si>
  <si>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</si>
  <si>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</si>
  <si>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</si>
  <si>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</si>
  <si>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</si>
  <si>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</si>
  <si>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</si>
  <si>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</si>
  <si>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</si>
  <si>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</si>
  <si>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</si>
  <si>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</si>
  <si>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</si>
  <si>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</si>
  <si>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</si>
  <si>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</si>
  <si>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</si>
  <si>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</si>
  <si>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</si>
  <si>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</si>
  <si>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</si>
  <si>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</si>
  <si>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</si>
  <si>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</si>
  <si>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</si>
  <si>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</si>
  <si>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</si>
  <si>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</si>
  <si>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</si>
  <si>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</si>
  <si>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</si>
  <si>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</si>
  <si>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</si>
  <si>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</si>
  <si>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</si>
  <si>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</si>
  <si>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</si>
  <si>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</si>
  <si>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</si>
  <si>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</si>
  <si>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</si>
  <si>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</si>
  <si>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</si>
  <si>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</si>
  <si>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</si>
  <si>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</si>
  <si>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</si>
  <si>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</si>
  <si>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</si>
  <si>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</si>
  <si>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</si>
  <si>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</si>
  <si>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</si>
  <si>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</si>
  <si>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</si>
  <si>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</si>
  <si>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</si>
  <si>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</si>
  <si>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</si>
  <si>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</si>
  <si>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</si>
  <si>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</si>
  <si>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</si>
  <si>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</si>
  <si>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</si>
  <si>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</si>
  <si>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</si>
  <si>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</si>
  <si>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</si>
  <si>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</si>
  <si>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</si>
  <si>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</si>
  <si>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</si>
  <si>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</si>
  <si>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</si>
  <si>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</si>
  <si>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</si>
  <si>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</si>
  <si>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</si>
  <si>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</si>
  <si>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</si>
  <si>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</si>
  <si>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</si>
  <si>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</si>
  <si>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</si>
  <si>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</si>
  <si>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</si>
  <si>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</si>
  <si>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</si>
  <si>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</si>
  <si>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</si>
  <si>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</si>
  <si>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</si>
  <si>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</si>
  <si>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</si>
  <si>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</si>
  <si>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</si>
  <si>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</si>
  <si>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</si>
  <si>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</si>
  <si>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</si>
  <si>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</si>
  <si>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</si>
  <si>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</si>
  <si>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</si>
  <si>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</si>
  <si>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</si>
  <si>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</si>
  <si>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</si>
  <si>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</si>
  <si>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</si>
  <si>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</si>
  <si>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</si>
  <si>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</si>
  <si>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</si>
  <si>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</si>
  <si>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</si>
  <si>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</si>
  <si>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</si>
  <si>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</si>
  <si>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</si>
  <si>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</si>
  <si>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</si>
  <si>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</si>
  <si>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</si>
  <si>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</si>
  <si>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</si>
  <si>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</si>
  <si>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</si>
  <si>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</si>
  <si>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</si>
  <si>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</si>
  <si>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</si>
  <si>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</si>
  <si>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</si>
  <si>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</si>
  <si>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</si>
  <si>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</si>
  <si>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</si>
  <si>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</si>
  <si>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</si>
  <si>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</si>
  <si>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</si>
  <si>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</si>
  <si>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</si>
  <si>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</si>
  <si>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</si>
  <si>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</si>
  <si>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</si>
  <si>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</si>
  <si>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</si>
  <si>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</si>
  <si>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</si>
  <si>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</si>
  <si>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</si>
  <si>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</si>
  <si>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</si>
  <si>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</si>
  <si>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</si>
  <si>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</si>
  <si>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</si>
  <si>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</si>
  <si>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</si>
  <si>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</si>
  <si>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</si>
  <si>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</si>
  <si>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</si>
  <si>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</si>
  <si>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</si>
  <si>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</si>
  <si>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</si>
  <si>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</si>
  <si>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</si>
  <si>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</si>
  <si>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</si>
  <si>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</si>
  <si>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</si>
  <si>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</si>
  <si>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</si>
  <si>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</si>
  <si>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</si>
  <si>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</si>
  <si>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</si>
  <si>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</si>
  <si>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</si>
  <si>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</si>
  <si>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</si>
  <si>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</si>
  <si>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</si>
  <si>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</si>
  <si>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</si>
  <si>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</si>
  <si>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</si>
  <si>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</si>
  <si>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</si>
  <si>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</si>
  <si>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</si>
  <si>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</si>
  <si>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</si>
  <si>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</si>
  <si>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</si>
  <si>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</si>
  <si>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</si>
  <si>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</si>
  <si>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</si>
  <si>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</si>
  <si>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</si>
  <si>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</si>
  <si>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</si>
  <si>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</si>
  <si>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</si>
  <si>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</si>
  <si>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</si>
  <si>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</si>
  <si>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</si>
  <si>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</si>
  <si>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</si>
  <si>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</si>
  <si>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</si>
  <si>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</si>
  <si>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</si>
  <si>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</si>
  <si>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</si>
  <si>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</si>
  <si>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</si>
  <si>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</si>
  <si>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</si>
  <si>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</si>
  <si>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</si>
  <si>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</si>
  <si>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</si>
  <si>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</si>
  <si>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</si>
  <si>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</si>
  <si>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</si>
  <si>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</si>
  <si>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</si>
  <si>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</si>
  <si>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</si>
  <si>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</si>
  <si>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</si>
  <si>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</si>
  <si>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</si>
  <si>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</si>
  <si>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</si>
  <si>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</si>
  <si>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</si>
  <si>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</si>
  <si>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</si>
  <si>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</si>
  <si>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</si>
  <si>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</si>
  <si>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</si>
  <si>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</si>
  <si>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</si>
  <si>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</si>
  <si>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</si>
  <si>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</si>
  <si>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</si>
  <si>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</si>
  <si>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</si>
  <si>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</si>
  <si>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</si>
  <si>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</si>
  <si>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</si>
  <si>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</si>
  <si>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</si>
  <si>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</si>
  <si>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</si>
  <si>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</si>
  <si>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</si>
  <si>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</si>
  <si>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</si>
  <si>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</si>
  <si>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</si>
  <si>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</si>
  <si>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</si>
  <si>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</si>
  <si>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</si>
  <si>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</si>
  <si>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</si>
  <si>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</si>
  <si>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</si>
  <si>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</si>
  <si>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</si>
  <si>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</si>
  <si>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</si>
  <si>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</si>
  <si>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</si>
  <si>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</si>
  <si>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</si>
  <si>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</si>
  <si>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</si>
  <si>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</si>
  <si>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</si>
  <si>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</si>
  <si>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</si>
  <si>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</si>
  <si>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</si>
  <si>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</si>
  <si>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</si>
  <si>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</si>
  <si>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</si>
  <si>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</si>
  <si>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</si>
  <si>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</si>
  <si>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</si>
  <si>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</si>
  <si>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Turtle Mountain</t>
  </si>
  <si>
    <t>2018 Manitoba Provincial Electoral Divisions</t>
  </si>
  <si>
    <t>Profile from the 2021 Census of Canada, April 2023</t>
  </si>
  <si>
    <t>Provincial Electoral Division of Turtle Mountain</t>
  </si>
  <si>
    <t>Endnotes:</t>
  </si>
  <si>
    <t>TNR</t>
  </si>
  <si>
    <t>The total non-response rate (TNR) for the Turtle Mountain 25% data is 5.0%, with 2.4%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Turtle Mountain 25% data was 6.9%, with 6.3%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</si>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</sst>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0" fontId="6" fillId="0" borderId="0" xfId="0" applyFont="1" applyAlignment="1">
      <alignment horizontal="right"/>
    </xf>
    <xf numFmtId="0" fontId="5" fillId="0" borderId="0" xfId="0" applyFont="1" applyAlignment="1">
      <alignment horizontal="right"/>
    </xf>
    <xf numFmtId="167" fontId="5" fillId="0" borderId="0" xfId="0" applyNumberFormat="1"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1321</v>
      </c>
    </row>
    <row r="4" spans="2:2" ht="25.8" x14ac:dyDescent="0.95">
      <c r="B4" s="20" t="s">
        <v>1322</v>
      </c>
    </row>
    <row r="6" spans="2:2" x14ac:dyDescent="0.55000000000000004">
      <c r="B6" t="s">
        <v>1323</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9145</v>
      </c>
      <c r="K4" s="6">
        <v>9135</v>
      </c>
      <c r="M4" s="6">
        <f>K4-J4</f>
        <v>-10</v>
      </c>
      <c r="N4" s="7">
        <f>K4/J4-1</f>
        <v>-1.0934937124111865E-3</v>
      </c>
    </row>
    <row r="5" spans="1:17" s="4" customFormat="1" ht="12.9" customHeight="1" x14ac:dyDescent="0.5">
      <c r="A5" s="4" t="s">
        <v>651</v>
      </c>
      <c r="C5" s="4">
        <v>1703</v>
      </c>
      <c r="D5" s="4" t="s">
        <v>652</v>
      </c>
      <c r="E5" s="4" t="s">
        <v>23</v>
      </c>
      <c r="F5" s="4" t="s">
        <v>653</v>
      </c>
      <c r="G5" s="4" t="s">
        <v>654</v>
      </c>
      <c r="H5" s="4" t="s">
        <v>19</v>
      </c>
      <c r="I5" s="4" t="s">
        <v>20</v>
      </c>
      <c r="J5" s="9">
        <v>8445</v>
      </c>
      <c r="K5" s="9">
        <v>8510</v>
      </c>
      <c r="M5" s="9">
        <f>K5-J5</f>
        <v>65</v>
      </c>
      <c r="N5" s="10">
        <f>K5/J5-1</f>
        <v>7.6968620485493577E-3</v>
      </c>
      <c r="P5" s="11">
        <v>0.92345544013121927</v>
      </c>
      <c r="Q5" s="11">
        <v>0.93158182813355228</v>
      </c>
    </row>
    <row r="6" spans="1:17" s="4" customFormat="1" ht="12.9" customHeight="1" x14ac:dyDescent="0.5">
      <c r="A6" s="4" t="s">
        <v>655</v>
      </c>
      <c r="C6" s="4">
        <v>1704</v>
      </c>
      <c r="D6" s="4" t="s">
        <v>656</v>
      </c>
      <c r="E6" s="4" t="s">
        <v>23</v>
      </c>
      <c r="F6" s="4" t="s">
        <v>657</v>
      </c>
      <c r="G6" s="4" t="s">
        <v>656</v>
      </c>
      <c r="H6" s="4" t="s">
        <v>19</v>
      </c>
      <c r="I6" s="4" t="s">
        <v>20</v>
      </c>
      <c r="J6" s="9">
        <v>700</v>
      </c>
      <c r="K6" s="9">
        <v>620</v>
      </c>
      <c r="M6" s="9">
        <f>K6-J6</f>
        <v>-80</v>
      </c>
      <c r="N6" s="10">
        <f>K6/J6-1</f>
        <v>-0.11428571428571432</v>
      </c>
      <c r="P6" s="11">
        <v>7.6544559868780754E-2</v>
      </c>
      <c r="Q6" s="11">
        <v>6.7870826491516142E-2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9145</v>
      </c>
      <c r="K9" s="6">
        <v>9135</v>
      </c>
      <c r="M9" s="6">
        <f>K9-J9</f>
        <v>-10</v>
      </c>
      <c r="N9" s="7">
        <f>K9/J9-1</f>
        <v>-1.0934937124111865E-3</v>
      </c>
    </row>
    <row r="10" spans="1:17" s="4" customFormat="1" ht="12.9" customHeight="1" x14ac:dyDescent="0.5">
      <c r="A10" s="4" t="s">
        <v>662</v>
      </c>
      <c r="C10" s="4">
        <v>1695</v>
      </c>
      <c r="D10" s="4" t="s">
        <v>663</v>
      </c>
      <c r="E10" s="4" t="s">
        <v>23</v>
      </c>
      <c r="F10" s="4" t="s">
        <v>664</v>
      </c>
      <c r="G10" s="4" t="s">
        <v>663</v>
      </c>
      <c r="H10" s="4" t="s">
        <v>19</v>
      </c>
      <c r="I10" s="4" t="s">
        <v>20</v>
      </c>
      <c r="J10" s="9">
        <v>3090</v>
      </c>
      <c r="K10" s="9">
        <v>2885</v>
      </c>
      <c r="M10" s="9">
        <f>K10-J10</f>
        <v>-205</v>
      </c>
      <c r="N10" s="10">
        <f>K10/J10-1</f>
        <v>-6.6343042071197456E-2</v>
      </c>
      <c r="P10" s="11">
        <v>0.33788955713504648</v>
      </c>
      <c r="Q10" s="11">
        <v>0.3158182813355227</v>
      </c>
    </row>
    <row r="11" spans="1:17" s="4" customFormat="1" ht="12.9" customHeight="1" x14ac:dyDescent="0.5">
      <c r="A11" s="4" t="s">
        <v>665</v>
      </c>
      <c r="C11" s="4">
        <v>1696</v>
      </c>
      <c r="D11" s="4" t="s">
        <v>666</v>
      </c>
      <c r="E11" s="4" t="s">
        <v>23</v>
      </c>
      <c r="F11" s="4" t="s">
        <v>667</v>
      </c>
      <c r="G11" s="4" t="s">
        <v>666</v>
      </c>
      <c r="H11" s="4" t="s">
        <v>19</v>
      </c>
      <c r="I11" s="4" t="s">
        <v>20</v>
      </c>
      <c r="J11" s="9">
        <v>3240</v>
      </c>
      <c r="K11" s="9">
        <v>3315</v>
      </c>
      <c r="M11" s="9">
        <f>K11-J11</f>
        <v>75</v>
      </c>
      <c r="N11" s="10">
        <f>K11/J11-1</f>
        <v>2.314814814814814E-2</v>
      </c>
      <c r="P11" s="11">
        <v>0.35429196282121378</v>
      </c>
      <c r="Q11" s="11">
        <v>0.36288998357963875</v>
      </c>
    </row>
    <row r="12" spans="1:17" s="4" customFormat="1" ht="12.9" customHeight="1" x14ac:dyDescent="0.5">
      <c r="A12" s="4" t="s">
        <v>668</v>
      </c>
      <c r="C12" s="4">
        <v>1697</v>
      </c>
      <c r="D12" s="4" t="s">
        <v>669</v>
      </c>
      <c r="E12" s="4" t="s">
        <v>23</v>
      </c>
      <c r="F12" s="4" t="s">
        <v>670</v>
      </c>
      <c r="G12" s="4" t="s">
        <v>669</v>
      </c>
      <c r="H12" s="4" t="s">
        <v>19</v>
      </c>
      <c r="I12" s="4" t="s">
        <v>20</v>
      </c>
      <c r="J12" s="9">
        <v>1055</v>
      </c>
      <c r="K12" s="9">
        <v>950</v>
      </c>
      <c r="M12" s="9">
        <f>K12-J12</f>
        <v>-105</v>
      </c>
      <c r="N12" s="10">
        <f>K12/J12-1</f>
        <v>-9.9526066350710929E-2</v>
      </c>
      <c r="P12" s="11">
        <v>0.11536358665937671</v>
      </c>
      <c r="Q12" s="11">
        <v>0.10399562123700054</v>
      </c>
    </row>
    <row r="13" spans="1:17" s="4" customFormat="1" ht="12.9" customHeight="1" x14ac:dyDescent="0.5">
      <c r="A13" s="4" t="s">
        <v>671</v>
      </c>
      <c r="C13" s="4">
        <v>1698</v>
      </c>
      <c r="D13" s="4" t="s">
        <v>672</v>
      </c>
      <c r="E13" s="4" t="s">
        <v>23</v>
      </c>
      <c r="F13" s="4" t="s">
        <v>673</v>
      </c>
      <c r="G13" s="4" t="s">
        <v>672</v>
      </c>
      <c r="H13" s="4" t="s">
        <v>19</v>
      </c>
      <c r="I13" s="4" t="s">
        <v>20</v>
      </c>
      <c r="J13" s="9">
        <v>715</v>
      </c>
      <c r="K13" s="9">
        <v>610</v>
      </c>
      <c r="M13" s="9">
        <f>K13-J13</f>
        <v>-105</v>
      </c>
      <c r="N13" s="10">
        <f>K13/J13-1</f>
        <v>-0.14685314685314688</v>
      </c>
      <c r="P13" s="11">
        <v>7.8184800437397478E-2</v>
      </c>
      <c r="Q13" s="11">
        <v>6.6776135741652989E-2</v>
      </c>
    </row>
    <row r="14" spans="1:17" s="4" customFormat="1" ht="12.9" customHeight="1" x14ac:dyDescent="0.5">
      <c r="A14" s="4" t="s">
        <v>674</v>
      </c>
      <c r="C14" s="4">
        <v>1699</v>
      </c>
      <c r="D14" s="4" t="s">
        <v>675</v>
      </c>
      <c r="E14" s="4" t="s">
        <v>23</v>
      </c>
      <c r="F14" s="4" t="s">
        <v>676</v>
      </c>
      <c r="G14" s="4" t="s">
        <v>675</v>
      </c>
      <c r="H14" s="4" t="s">
        <v>19</v>
      </c>
      <c r="I14" s="4" t="s">
        <v>20</v>
      </c>
      <c r="J14" s="9">
        <v>215</v>
      </c>
      <c r="K14" s="9">
        <v>230</v>
      </c>
      <c r="M14" s="9">
        <f>K14-J14</f>
        <v>15</v>
      </c>
      <c r="N14" s="10">
        <f>K14/J14-1</f>
        <v>6.9767441860465018E-2</v>
      </c>
      <c r="P14" s="11">
        <v>2.3510114816839803E-2</v>
      </c>
      <c r="Q14" s="11">
        <v>2.5177887246852763E-2</v>
      </c>
    </row>
    <row r="15" spans="1:17" s="4" customFormat="1" ht="12.9" customHeight="1" x14ac:dyDescent="0.5">
      <c r="A15" s="4" t="s">
        <v>677</v>
      </c>
      <c r="C15" s="4">
        <v>1700</v>
      </c>
      <c r="D15" s="4" t="s">
        <v>678</v>
      </c>
      <c r="E15" s="4" t="s">
        <v>23</v>
      </c>
      <c r="F15" s="4" t="s">
        <v>679</v>
      </c>
      <c r="G15" s="4" t="s">
        <v>678</v>
      </c>
      <c r="H15" s="4" t="s">
        <v>19</v>
      </c>
      <c r="I15" s="4" t="s">
        <v>20</v>
      </c>
      <c r="J15" s="9">
        <v>350</v>
      </c>
      <c r="K15" s="9">
        <v>375</v>
      </c>
      <c r="M15" s="9">
        <f>K15-J15</f>
        <v>25</v>
      </c>
      <c r="N15" s="10">
        <f>K15/J15-1</f>
        <v>7.1428571428571397E-2</v>
      </c>
      <c r="P15" s="11">
        <v>3.8272279934390377E-2</v>
      </c>
      <c r="Q15" s="11">
        <v>4.1050903119868636E-2</v>
      </c>
    </row>
    <row r="16" spans="1:17" s="4" customFormat="1" ht="12.9" customHeight="1" x14ac:dyDescent="0.5">
      <c r="A16" s="4" t="s">
        <v>680</v>
      </c>
      <c r="C16" s="4" t="s">
        <v>152</v>
      </c>
      <c r="D16" s="4" t="s">
        <v>152</v>
      </c>
      <c r="F16" s="4" t="s">
        <v>681</v>
      </c>
      <c r="G16" s="4" t="s">
        <v>682</v>
      </c>
      <c r="H16" s="4" t="s">
        <v>19</v>
      </c>
      <c r="I16" s="4" t="s">
        <v>20</v>
      </c>
      <c r="J16" s="15" t="s">
        <v>107</v>
      </c>
      <c r="K16" s="9">
        <v>450</v>
      </c>
      <c r="M16" s="15" t="s">
        <v>107</v>
      </c>
      <c r="N16" s="15" t="s">
        <v>107</v>
      </c>
      <c r="P16" s="15" t="s">
        <v>107</v>
      </c>
      <c r="Q16" s="11">
        <v>4.9261083743842367E-2</v>
      </c>
    </row>
    <row r="17" spans="1:17" s="4" customFormat="1" ht="14.05" customHeight="1" x14ac:dyDescent="0.5">
      <c r="A17" s="4" t="s">
        <v>685</v>
      </c>
      <c r="C17" s="4" t="s">
        <v>152</v>
      </c>
      <c r="D17" s="4" t="s">
        <v>152</v>
      </c>
      <c r="F17" s="4" t="s">
        <v>683</v>
      </c>
      <c r="G17" s="4" t="s">
        <v>684</v>
      </c>
      <c r="H17" s="4" t="s">
        <v>19</v>
      </c>
      <c r="I17" s="4" t="s">
        <v>20</v>
      </c>
      <c r="J17" s="15" t="s">
        <v>107</v>
      </c>
      <c r="K17" s="9">
        <v>315</v>
      </c>
      <c r="M17" s="15" t="s">
        <v>107</v>
      </c>
      <c r="N17" s="15" t="s">
        <v>107</v>
      </c>
      <c r="P17" s="15" t="s">
        <v>107</v>
      </c>
      <c r="Q17" s="11">
        <v>3.4482758620689655E-2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7565</v>
      </c>
      <c r="K20" s="6">
        <v>7890</v>
      </c>
      <c r="M20" s="6">
        <f>K20-J20</f>
        <v>325</v>
      </c>
      <c r="N20" s="7">
        <f>K20/J20-1</f>
        <v>4.2961004626569821E-2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1360</v>
      </c>
      <c r="K22" s="6">
        <v>1475</v>
      </c>
      <c r="M22" s="6">
        <f>K22-J22</f>
        <v>115</v>
      </c>
      <c r="N22" s="7">
        <f>K22/J22-1</f>
        <v>8.4558823529411686E-2</v>
      </c>
      <c r="P22" s="8">
        <v>0.1797752808988764</v>
      </c>
      <c r="Q22" s="8">
        <v>0.18694550063371357</v>
      </c>
    </row>
    <row r="23" spans="1:17" s="4" customFormat="1" ht="14.05" customHeight="1" x14ac:dyDescent="0.5">
      <c r="A23" s="4" t="s">
        <v>696</v>
      </c>
      <c r="C23" s="4">
        <v>1766</v>
      </c>
      <c r="D23" s="4" t="s">
        <v>694</v>
      </c>
      <c r="E23" s="4" t="s">
        <v>23</v>
      </c>
      <c r="F23" s="4" t="s">
        <v>695</v>
      </c>
      <c r="G23" s="4" t="s">
        <v>694</v>
      </c>
      <c r="H23" s="4" t="s">
        <v>19</v>
      </c>
      <c r="I23" s="4" t="s">
        <v>20</v>
      </c>
      <c r="J23" s="17">
        <v>603</v>
      </c>
      <c r="K23" s="17">
        <v>670</v>
      </c>
      <c r="M23" s="17">
        <f>K23-J23</f>
        <v>67</v>
      </c>
      <c r="N23" s="10">
        <f>K23/J23-1</f>
        <v>0.11111111111111116</v>
      </c>
    </row>
    <row r="24" spans="1:17" s="4" customFormat="1" ht="14.05" customHeight="1" x14ac:dyDescent="0.5">
      <c r="A24" s="4" t="s">
        <v>699</v>
      </c>
      <c r="C24" s="4">
        <v>1764</v>
      </c>
      <c r="D24" s="4" t="s">
        <v>697</v>
      </c>
      <c r="E24" s="4" t="s">
        <v>23</v>
      </c>
      <c r="F24" s="4" t="s">
        <v>698</v>
      </c>
      <c r="G24" s="4" t="s">
        <v>697</v>
      </c>
      <c r="H24" s="4" t="s">
        <v>19</v>
      </c>
      <c r="I24" s="4" t="s">
        <v>20</v>
      </c>
      <c r="J24" s="10">
        <v>0.223</v>
      </c>
      <c r="K24" s="10">
        <v>0.193</v>
      </c>
      <c r="M24" s="13" t="str">
        <f>TEXT((K24-J24)  * 100,"#,##0.0") &amp; " pts."</f>
        <v>-3.0 pts.</v>
      </c>
      <c r="N24" s="15" t="s">
        <v>107</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0.254</v>
      </c>
      <c r="K26" s="10">
        <v>0.24099999999999999</v>
      </c>
      <c r="M26" s="13" t="str">
        <f>TEXT((K26-J26)  * 100,"#,##0.0") &amp; " pts."</f>
        <v>-1.3 pts.</v>
      </c>
      <c r="N26" s="15" t="s">
        <v>107</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6220</v>
      </c>
      <c r="K28" s="6">
        <v>6435</v>
      </c>
      <c r="M28" s="6">
        <f>K28-J28</f>
        <v>215</v>
      </c>
      <c r="N28" s="7">
        <f>K28/J28-1</f>
        <v>3.4565916398713759E-2</v>
      </c>
      <c r="P28" s="8">
        <v>0.82220753469927299</v>
      </c>
      <c r="Q28" s="8">
        <v>0.81558935361216733</v>
      </c>
    </row>
    <row r="29" spans="1:17" s="4" customFormat="1" ht="14.05" customHeight="1" x14ac:dyDescent="0.5">
      <c r="A29" s="4" t="s">
        <v>709</v>
      </c>
      <c r="C29" s="4">
        <v>1759</v>
      </c>
      <c r="D29" s="4" t="s">
        <v>707</v>
      </c>
      <c r="E29" s="4" t="s">
        <v>23</v>
      </c>
      <c r="F29" s="4" t="s">
        <v>708</v>
      </c>
      <c r="G29" s="4" t="s">
        <v>707</v>
      </c>
      <c r="H29" s="4" t="s">
        <v>19</v>
      </c>
      <c r="I29" s="4" t="s">
        <v>20</v>
      </c>
      <c r="J29" s="17">
        <v>515</v>
      </c>
      <c r="K29" s="17">
        <v>600</v>
      </c>
      <c r="M29" s="17">
        <f>K29-J29</f>
        <v>85</v>
      </c>
      <c r="N29" s="10">
        <f>K29/J29-1</f>
        <v>0.16504854368932032</v>
      </c>
    </row>
    <row r="30" spans="1:17" s="4" customFormat="1" ht="14.05" customHeight="1" x14ac:dyDescent="0.5">
      <c r="A30" s="4" t="s">
        <v>712</v>
      </c>
      <c r="C30" s="4">
        <v>1757</v>
      </c>
      <c r="D30" s="4" t="s">
        <v>710</v>
      </c>
      <c r="E30" s="4" t="s">
        <v>23</v>
      </c>
      <c r="F30" s="4" t="s">
        <v>711</v>
      </c>
      <c r="G30" s="4" t="s">
        <v>710</v>
      </c>
      <c r="H30" s="4" t="s">
        <v>19</v>
      </c>
      <c r="I30" s="4" t="s">
        <v>20</v>
      </c>
      <c r="J30" s="10">
        <v>0.42</v>
      </c>
      <c r="K30" s="10">
        <v>0.432</v>
      </c>
      <c r="M30" s="13" t="str">
        <f>TEXT((K30-J30)  * 100,"#,##0.0") &amp; " pts."</f>
        <v>1.2 pts.</v>
      </c>
      <c r="N30" s="15" t="s">
        <v>107</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8.8999999999999996E-2</v>
      </c>
      <c r="K32" s="10">
        <v>6.8000000000000005E-2</v>
      </c>
      <c r="M32" s="13" t="str">
        <f>TEXT((K32-J32)  * 100,"#,##0.0") &amp; " pts."</f>
        <v>-2.1 pts.</v>
      </c>
      <c r="N32" s="15" t="s">
        <v>107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17300</v>
      </c>
      <c r="K4" s="6">
        <v>17095</v>
      </c>
      <c r="M4" s="6">
        <f>K4-J4</f>
        <v>-205</v>
      </c>
      <c r="N4" s="7">
        <f>K4/J4-1</f>
        <v>-1.1849710982658967E-2</v>
      </c>
    </row>
    <row r="5" spans="1:17" s="5" customFormat="1" ht="12.9" customHeight="1" x14ac:dyDescent="0.5">
      <c r="A5" s="5" t="s">
        <v>720</v>
      </c>
      <c r="C5" s="5">
        <v>1769</v>
      </c>
      <c r="D5" s="5" t="s">
        <v>721</v>
      </c>
      <c r="E5" s="5" t="s">
        <v>23</v>
      </c>
      <c r="F5" s="5" t="s">
        <v>722</v>
      </c>
      <c r="G5" s="5" t="s">
        <v>721</v>
      </c>
      <c r="H5" s="5" t="s">
        <v>19</v>
      </c>
      <c r="I5" s="5" t="s">
        <v>20</v>
      </c>
      <c r="J5" s="6">
        <v>4470</v>
      </c>
      <c r="K5" s="6">
        <v>3745</v>
      </c>
      <c r="M5" s="6">
        <f>K5-J5</f>
        <v>-725</v>
      </c>
      <c r="N5" s="7">
        <f>K5/J5-1</f>
        <v>-0.1621923937360179</v>
      </c>
      <c r="P5" s="8">
        <v>0.25838150289017342</v>
      </c>
      <c r="Q5" s="8">
        <v>0.21906990348054986</v>
      </c>
    </row>
    <row r="6" spans="1:17" s="5" customFormat="1" ht="14.05" customHeight="1" x14ac:dyDescent="0.5">
      <c r="A6" s="5" t="s">
        <v>726</v>
      </c>
      <c r="C6" s="5">
        <v>1770</v>
      </c>
      <c r="D6" s="5" t="s">
        <v>723</v>
      </c>
      <c r="E6" s="5" t="s">
        <v>23</v>
      </c>
      <c r="F6" s="5" t="s">
        <v>724</v>
      </c>
      <c r="G6" s="5" t="s">
        <v>725</v>
      </c>
      <c r="H6" s="5" t="s">
        <v>19</v>
      </c>
      <c r="I6" s="5" t="s">
        <v>20</v>
      </c>
      <c r="J6" s="6">
        <v>5080</v>
      </c>
      <c r="K6" s="6">
        <v>5620</v>
      </c>
      <c r="M6" s="6">
        <f>K6-J6</f>
        <v>540</v>
      </c>
      <c r="N6" s="7">
        <f>K6/J6-1</f>
        <v>0.10629921259842523</v>
      </c>
      <c r="P6" s="8">
        <v>0.29364161849710985</v>
      </c>
      <c r="Q6" s="8">
        <v>0.32875109681193332</v>
      </c>
    </row>
    <row r="7" spans="1:17" s="5" customFormat="1" ht="12.9" customHeight="1" x14ac:dyDescent="0.5">
      <c r="A7" s="5" t="s">
        <v>727</v>
      </c>
      <c r="C7" s="5">
        <v>1771</v>
      </c>
      <c r="D7" s="5" t="s">
        <v>728</v>
      </c>
      <c r="E7" s="5" t="s">
        <v>23</v>
      </c>
      <c r="F7" s="5" t="s">
        <v>729</v>
      </c>
      <c r="G7" s="5" t="s">
        <v>728</v>
      </c>
      <c r="H7" s="5" t="s">
        <v>19</v>
      </c>
      <c r="I7" s="5" t="s">
        <v>20</v>
      </c>
      <c r="J7" s="6">
        <v>7755</v>
      </c>
      <c r="K7" s="6">
        <v>7725</v>
      </c>
      <c r="M7" s="6">
        <f>K7-J7</f>
        <v>-30</v>
      </c>
      <c r="N7" s="7">
        <f>K7/J7-1</f>
        <v>-3.8684719535783119E-3</v>
      </c>
      <c r="P7" s="8">
        <v>0.44826589595375721</v>
      </c>
      <c r="Q7" s="8">
        <v>0.45188651652529982</v>
      </c>
    </row>
    <row r="8" spans="1:17" s="4" customFormat="1" ht="12.9" customHeight="1" x14ac:dyDescent="0.5">
      <c r="A8" s="4" t="s">
        <v>730</v>
      </c>
      <c r="C8" s="4">
        <v>1772</v>
      </c>
      <c r="D8" s="4" t="s">
        <v>731</v>
      </c>
      <c r="E8" s="4" t="s">
        <v>23</v>
      </c>
      <c r="F8" s="4" t="s">
        <v>732</v>
      </c>
      <c r="G8" s="4" t="s">
        <v>733</v>
      </c>
      <c r="H8" s="4" t="s">
        <v>19</v>
      </c>
      <c r="I8" s="4" t="s">
        <v>20</v>
      </c>
      <c r="J8" s="9">
        <v>1685</v>
      </c>
      <c r="K8" s="9">
        <v>1425</v>
      </c>
      <c r="M8" s="9">
        <f>K8-J8</f>
        <v>-260</v>
      </c>
      <c r="N8" s="10">
        <f>K8/J8-1</f>
        <v>-0.1543026706231454</v>
      </c>
      <c r="P8" s="11">
        <v>9.7398843930635845E-2</v>
      </c>
      <c r="Q8" s="11">
        <v>8.3357706931851419E-2</v>
      </c>
    </row>
    <row r="9" spans="1:17" s="4" customFormat="1" ht="14.05" customHeight="1" x14ac:dyDescent="0.5">
      <c r="A9" s="4" t="s">
        <v>737</v>
      </c>
      <c r="C9" s="4">
        <v>1773</v>
      </c>
      <c r="D9" s="4" t="s">
        <v>734</v>
      </c>
      <c r="E9" s="4" t="s">
        <v>23</v>
      </c>
      <c r="F9" s="4" t="s">
        <v>735</v>
      </c>
      <c r="G9" s="4" t="s">
        <v>736</v>
      </c>
      <c r="H9" s="4" t="s">
        <v>19</v>
      </c>
      <c r="I9" s="4" t="s">
        <v>20</v>
      </c>
      <c r="J9" s="9">
        <v>805</v>
      </c>
      <c r="K9" s="9">
        <v>630</v>
      </c>
      <c r="M9" s="9">
        <f>K9-J9</f>
        <v>-175</v>
      </c>
      <c r="N9" s="10">
        <f>K9/J9-1</f>
        <v>-0.21739130434782605</v>
      </c>
      <c r="P9" s="11">
        <v>4.6531791907514448E-2</v>
      </c>
      <c r="Q9" s="11">
        <v>3.6852880959344837E-2</v>
      </c>
    </row>
    <row r="10" spans="1:17" s="4" customFormat="1" ht="14.05" customHeight="1" x14ac:dyDescent="0.5">
      <c r="A10" s="4" t="s">
        <v>741</v>
      </c>
      <c r="C10" s="4">
        <v>1774</v>
      </c>
      <c r="D10" s="4" t="s">
        <v>738</v>
      </c>
      <c r="E10" s="4" t="s">
        <v>23</v>
      </c>
      <c r="F10" s="4" t="s">
        <v>739</v>
      </c>
      <c r="G10" s="4" t="s">
        <v>740</v>
      </c>
      <c r="H10" s="4" t="s">
        <v>19</v>
      </c>
      <c r="I10" s="4" t="s">
        <v>20</v>
      </c>
      <c r="J10" s="9">
        <v>880</v>
      </c>
      <c r="K10" s="9">
        <v>790</v>
      </c>
      <c r="M10" s="9">
        <f>K10-J10</f>
        <v>-90</v>
      </c>
      <c r="N10" s="10">
        <f>K10/J10-1</f>
        <v>-0.10227272727272729</v>
      </c>
      <c r="P10" s="11">
        <v>5.086705202312139E-2</v>
      </c>
      <c r="Q10" s="11">
        <v>4.6212342790289559E-2</v>
      </c>
    </row>
    <row r="11" spans="1:17" s="4" customFormat="1" ht="14.05" customHeight="1" x14ac:dyDescent="0.5">
      <c r="A11" s="4" t="s">
        <v>745</v>
      </c>
      <c r="C11" s="4">
        <v>1775</v>
      </c>
      <c r="D11" s="4" t="s">
        <v>742</v>
      </c>
      <c r="E11" s="4" t="s">
        <v>23</v>
      </c>
      <c r="F11" s="4" t="s">
        <v>743</v>
      </c>
      <c r="G11" s="4" t="s">
        <v>744</v>
      </c>
      <c r="H11" s="4" t="s">
        <v>19</v>
      </c>
      <c r="I11" s="4" t="s">
        <v>20</v>
      </c>
      <c r="J11" s="9">
        <v>3610</v>
      </c>
      <c r="K11" s="9">
        <v>3455</v>
      </c>
      <c r="M11" s="9">
        <f>K11-J11</f>
        <v>-155</v>
      </c>
      <c r="N11" s="10">
        <f>K11/J11-1</f>
        <v>-4.2936288088642693E-2</v>
      </c>
      <c r="P11" s="11">
        <v>0.20867052023121388</v>
      </c>
      <c r="Q11" s="11">
        <v>0.20210587891196255</v>
      </c>
    </row>
    <row r="12" spans="1:17" s="4" customFormat="1" ht="12.9" customHeight="1" x14ac:dyDescent="0.5">
      <c r="A12" s="4" t="s">
        <v>746</v>
      </c>
      <c r="C12" s="4">
        <v>1776</v>
      </c>
      <c r="D12" s="4" t="s">
        <v>747</v>
      </c>
      <c r="E12" s="4" t="s">
        <v>23</v>
      </c>
      <c r="F12" s="4" t="s">
        <v>748</v>
      </c>
      <c r="G12" s="4" t="s">
        <v>749</v>
      </c>
      <c r="H12" s="4" t="s">
        <v>19</v>
      </c>
      <c r="I12" s="4" t="s">
        <v>20</v>
      </c>
      <c r="J12" s="9">
        <v>745</v>
      </c>
      <c r="K12" s="9">
        <v>735</v>
      </c>
      <c r="M12" s="9">
        <f>K12-J12</f>
        <v>-10</v>
      </c>
      <c r="N12" s="10">
        <f>K12/J12-1</f>
        <v>-1.3422818791946289E-2</v>
      </c>
      <c r="P12" s="11">
        <v>4.3063583815028901E-2</v>
      </c>
      <c r="Q12" s="11">
        <v>4.2995027785902314E-2</v>
      </c>
    </row>
    <row r="13" spans="1:17" s="4" customFormat="1" ht="12.9" customHeight="1" x14ac:dyDescent="0.5">
      <c r="A13" s="4" t="s">
        <v>750</v>
      </c>
      <c r="C13" s="4">
        <v>1777</v>
      </c>
      <c r="D13" s="4" t="s">
        <v>751</v>
      </c>
      <c r="E13" s="4" t="s">
        <v>23</v>
      </c>
      <c r="F13" s="4" t="s">
        <v>752</v>
      </c>
      <c r="G13" s="4" t="s">
        <v>750</v>
      </c>
      <c r="H13" s="4" t="s">
        <v>19</v>
      </c>
      <c r="I13" s="4" t="s">
        <v>20</v>
      </c>
      <c r="J13" s="9">
        <v>1715</v>
      </c>
      <c r="K13" s="9">
        <v>2115</v>
      </c>
      <c r="M13" s="9">
        <f>K13-J13</f>
        <v>400</v>
      </c>
      <c r="N13" s="10">
        <f>K13/J13-1</f>
        <v>0.23323615160349864</v>
      </c>
      <c r="P13" s="11">
        <v>9.9132947976878619E-2</v>
      </c>
      <c r="Q13" s="11">
        <v>0.12372038607780053</v>
      </c>
    </row>
    <row r="14" spans="1:17" s="4" customFormat="1" ht="12.9" customHeight="1" x14ac:dyDescent="0.5">
      <c r="A14" s="4" t="s">
        <v>753</v>
      </c>
      <c r="C14" s="4">
        <v>1778</v>
      </c>
      <c r="D14" s="4" t="s">
        <v>753</v>
      </c>
      <c r="E14" s="4" t="s">
        <v>23</v>
      </c>
      <c r="F14" s="4" t="s">
        <v>754</v>
      </c>
      <c r="G14" s="4" t="s">
        <v>753</v>
      </c>
      <c r="H14" s="4" t="s">
        <v>19</v>
      </c>
      <c r="I14" s="4" t="s">
        <v>20</v>
      </c>
      <c r="J14" s="9">
        <v>1245</v>
      </c>
      <c r="K14" s="9">
        <v>1640</v>
      </c>
      <c r="M14" s="9">
        <f>K14-J14</f>
        <v>395</v>
      </c>
      <c r="N14" s="10">
        <f>K14/J14-1</f>
        <v>0.31726907630522083</v>
      </c>
      <c r="P14" s="11">
        <v>7.196531791907515E-2</v>
      </c>
      <c r="Q14" s="11">
        <v>9.5934483767183387E-2</v>
      </c>
    </row>
    <row r="15" spans="1:17" s="4" customFormat="1" ht="12.9" customHeight="1" x14ac:dyDescent="0.5">
      <c r="A15" s="4" t="s">
        <v>755</v>
      </c>
      <c r="C15" s="4">
        <v>1779</v>
      </c>
      <c r="D15" s="4" t="s">
        <v>755</v>
      </c>
      <c r="E15" s="4" t="s">
        <v>23</v>
      </c>
      <c r="F15" s="4" t="s">
        <v>756</v>
      </c>
      <c r="G15" s="4" t="s">
        <v>755</v>
      </c>
      <c r="H15" s="4" t="s">
        <v>19</v>
      </c>
      <c r="I15" s="4" t="s">
        <v>20</v>
      </c>
      <c r="J15" s="9">
        <v>195</v>
      </c>
      <c r="K15" s="9">
        <v>160</v>
      </c>
      <c r="M15" s="9">
        <f>K15-J15</f>
        <v>-35</v>
      </c>
      <c r="N15" s="10">
        <f>K15/J15-1</f>
        <v>-0.17948717948717952</v>
      </c>
      <c r="P15" s="11">
        <v>1.1271676300578034E-2</v>
      </c>
      <c r="Q15" s="11">
        <v>9.3594618309447205E-3</v>
      </c>
    </row>
    <row r="16" spans="1:17" s="4" customFormat="1" ht="12.9" customHeight="1" x14ac:dyDescent="0.5">
      <c r="A16" s="4" t="s">
        <v>757</v>
      </c>
      <c r="C16" s="4">
        <v>1780</v>
      </c>
      <c r="D16" s="4" t="s">
        <v>757</v>
      </c>
      <c r="E16" s="4" t="s">
        <v>23</v>
      </c>
      <c r="F16" s="4" t="s">
        <v>758</v>
      </c>
      <c r="G16" s="4" t="s">
        <v>757</v>
      </c>
      <c r="H16" s="4" t="s">
        <v>19</v>
      </c>
      <c r="I16" s="4" t="s">
        <v>20</v>
      </c>
      <c r="J16" s="9">
        <v>85</v>
      </c>
      <c r="K16" s="9">
        <v>85</v>
      </c>
      <c r="M16" s="9">
        <f>K16-J16</f>
        <v>0</v>
      </c>
      <c r="N16" s="10">
        <f>K16/J16-1</f>
        <v>0</v>
      </c>
      <c r="P16" s="11">
        <v>4.9132947976878614E-3</v>
      </c>
      <c r="Q16" s="11">
        <v>4.9722140976893826E-3</v>
      </c>
    </row>
    <row r="17" spans="1:17" s="4" customFormat="1" ht="12.9" customHeight="1" x14ac:dyDescent="0.5">
      <c r="A17" s="4" t="s">
        <v>759</v>
      </c>
      <c r="C17" s="4">
        <v>1781</v>
      </c>
      <c r="D17" s="4" t="s">
        <v>759</v>
      </c>
      <c r="E17" s="4" t="s">
        <v>23</v>
      </c>
      <c r="F17" s="4" t="s">
        <v>760</v>
      </c>
      <c r="G17" s="4" t="s">
        <v>759</v>
      </c>
      <c r="H17" s="4" t="s">
        <v>19</v>
      </c>
      <c r="I17" s="4" t="s">
        <v>20</v>
      </c>
      <c r="J17" s="9">
        <v>175</v>
      </c>
      <c r="K17" s="9">
        <v>220</v>
      </c>
      <c r="M17" s="9">
        <f>K17-J17</f>
        <v>45</v>
      </c>
      <c r="N17" s="10">
        <f>K17/J17-1</f>
        <v>0.25714285714285712</v>
      </c>
      <c r="P17" s="11">
        <v>1.0115606936416185E-2</v>
      </c>
      <c r="Q17" s="11">
        <v>1.286926001754899E-2</v>
      </c>
    </row>
    <row r="18" spans="1:17" s="4" customFormat="1" ht="14.05" customHeight="1" x14ac:dyDescent="0.5">
      <c r="A18" s="4" t="s">
        <v>763</v>
      </c>
      <c r="C18" s="4">
        <v>1782</v>
      </c>
      <c r="D18" s="4" t="s">
        <v>761</v>
      </c>
      <c r="E18" s="4" t="s">
        <v>23</v>
      </c>
      <c r="F18" s="4" t="s">
        <v>762</v>
      </c>
      <c r="G18" s="4" t="s">
        <v>761</v>
      </c>
      <c r="H18" s="4" t="s">
        <v>19</v>
      </c>
      <c r="I18" s="4" t="s">
        <v>20</v>
      </c>
      <c r="J18" s="9">
        <v>15</v>
      </c>
      <c r="K18" s="9">
        <v>15</v>
      </c>
      <c r="M18" s="9">
        <f>K18-J18</f>
        <v>0</v>
      </c>
      <c r="N18" s="10">
        <f>K18/J18-1</f>
        <v>0</v>
      </c>
      <c r="P18" s="11">
        <v>8.6705202312138728E-4</v>
      </c>
      <c r="Q18" s="11">
        <v>8.774495466510676E-4</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17300</v>
      </c>
      <c r="K21" s="6">
        <v>17095</v>
      </c>
      <c r="M21" s="6">
        <f>K21-J21</f>
        <v>-205</v>
      </c>
      <c r="N21" s="7">
        <f>K21/J21-1</f>
        <v>-1.1849710982658967E-2</v>
      </c>
    </row>
    <row r="22" spans="1:17" s="4" customFormat="1" ht="12.9" customHeight="1" x14ac:dyDescent="0.5">
      <c r="A22" s="4" t="s">
        <v>769</v>
      </c>
      <c r="C22" s="4">
        <v>1859</v>
      </c>
      <c r="D22" s="4" t="s">
        <v>770</v>
      </c>
      <c r="E22" s="4" t="s">
        <v>23</v>
      </c>
      <c r="F22" s="4" t="s">
        <v>771</v>
      </c>
      <c r="G22" s="4" t="s">
        <v>770</v>
      </c>
      <c r="H22" s="4" t="s">
        <v>19</v>
      </c>
      <c r="I22" s="4" t="s">
        <v>20</v>
      </c>
      <c r="J22" s="9">
        <v>9550</v>
      </c>
      <c r="K22" s="9">
        <v>9370</v>
      </c>
      <c r="M22" s="9">
        <f>K22-J22</f>
        <v>-180</v>
      </c>
      <c r="N22" s="10">
        <f>K22/J22-1</f>
        <v>-1.8848167539266991E-2</v>
      </c>
      <c r="P22" s="11">
        <v>0.55202312138728327</v>
      </c>
      <c r="Q22" s="11">
        <v>0.54811348347470024</v>
      </c>
    </row>
    <row r="23" spans="1:17" s="4" customFormat="1" ht="12.9" customHeight="1" x14ac:dyDescent="0.5">
      <c r="A23" s="4" t="s">
        <v>772</v>
      </c>
      <c r="C23" s="4">
        <v>1860</v>
      </c>
      <c r="D23" s="4" t="s">
        <v>773</v>
      </c>
      <c r="E23" s="4" t="s">
        <v>23</v>
      </c>
      <c r="F23" s="4" t="s">
        <v>774</v>
      </c>
      <c r="G23" s="4" t="s">
        <v>773</v>
      </c>
      <c r="H23" s="4" t="s">
        <v>19</v>
      </c>
      <c r="I23" s="4" t="s">
        <v>20</v>
      </c>
      <c r="J23" s="9">
        <v>1020</v>
      </c>
      <c r="K23" s="9">
        <v>820</v>
      </c>
      <c r="M23" s="9">
        <f>K23-J23</f>
        <v>-200</v>
      </c>
      <c r="N23" s="10">
        <f>K23/J23-1</f>
        <v>-0.19607843137254899</v>
      </c>
      <c r="P23" s="11">
        <v>5.8959537572254334E-2</v>
      </c>
      <c r="Q23" s="11">
        <v>4.7967241883591694E-2</v>
      </c>
    </row>
    <row r="24" spans="1:17" s="4" customFormat="1" ht="12.9" customHeight="1" x14ac:dyDescent="0.5">
      <c r="A24" s="4" t="s">
        <v>775</v>
      </c>
      <c r="C24" s="4">
        <v>1862</v>
      </c>
      <c r="D24" s="4" t="s">
        <v>776</v>
      </c>
      <c r="E24" s="4" t="s">
        <v>23</v>
      </c>
      <c r="F24" s="4" t="s">
        <v>777</v>
      </c>
      <c r="G24" s="4" t="s">
        <v>776</v>
      </c>
      <c r="H24" s="4" t="s">
        <v>19</v>
      </c>
      <c r="I24" s="4" t="s">
        <v>20</v>
      </c>
      <c r="J24" s="9">
        <v>90</v>
      </c>
      <c r="K24" s="9">
        <v>95</v>
      </c>
      <c r="M24" s="9">
        <f>K24-J24</f>
        <v>5</v>
      </c>
      <c r="N24" s="10">
        <f>K24/J24-1</f>
        <v>5.555555555555558E-2</v>
      </c>
      <c r="P24" s="11">
        <v>5.2023121387283237E-3</v>
      </c>
      <c r="Q24" s="11">
        <v>5.5571804621234282E-3</v>
      </c>
    </row>
    <row r="25" spans="1:17" s="4" customFormat="1" ht="12.9" customHeight="1" x14ac:dyDescent="0.5">
      <c r="A25" s="4" t="s">
        <v>778</v>
      </c>
      <c r="C25" s="4">
        <v>1865</v>
      </c>
      <c r="D25" s="4" t="s">
        <v>779</v>
      </c>
      <c r="E25" s="4" t="s">
        <v>23</v>
      </c>
      <c r="F25" s="4" t="s">
        <v>780</v>
      </c>
      <c r="G25" s="4" t="s">
        <v>779</v>
      </c>
      <c r="H25" s="4" t="s">
        <v>19</v>
      </c>
      <c r="I25" s="4" t="s">
        <v>20</v>
      </c>
      <c r="J25" s="9">
        <v>270</v>
      </c>
      <c r="K25" s="9">
        <v>230</v>
      </c>
      <c r="M25" s="9">
        <f>K25-J25</f>
        <v>-40</v>
      </c>
      <c r="N25" s="10">
        <f>K25/J25-1</f>
        <v>-0.14814814814814814</v>
      </c>
      <c r="P25" s="11">
        <v>1.560693641618497E-2</v>
      </c>
      <c r="Q25" s="11">
        <v>1.3454226381983035E-2</v>
      </c>
    </row>
    <row r="26" spans="1:17" s="4" customFormat="1" ht="12.9" customHeight="1" x14ac:dyDescent="0.5">
      <c r="A26" s="4" t="s">
        <v>781</v>
      </c>
      <c r="C26" s="4">
        <v>1874</v>
      </c>
      <c r="D26" s="4" t="s">
        <v>782</v>
      </c>
      <c r="E26" s="4" t="s">
        <v>23</v>
      </c>
      <c r="F26" s="4" t="s">
        <v>783</v>
      </c>
      <c r="G26" s="4" t="s">
        <v>782</v>
      </c>
      <c r="H26" s="4" t="s">
        <v>19</v>
      </c>
      <c r="I26" s="4" t="s">
        <v>20</v>
      </c>
      <c r="J26" s="9">
        <v>390</v>
      </c>
      <c r="K26" s="9">
        <v>420</v>
      </c>
      <c r="M26" s="9">
        <f>K26-J26</f>
        <v>30</v>
      </c>
      <c r="N26" s="10">
        <f>K26/J26-1</f>
        <v>7.6923076923076872E-2</v>
      </c>
      <c r="P26" s="11">
        <v>2.2543352601156069E-2</v>
      </c>
      <c r="Q26" s="11">
        <v>2.4568587306229892E-2</v>
      </c>
    </row>
    <row r="27" spans="1:17" s="4" customFormat="1" ht="12.9" customHeight="1" x14ac:dyDescent="0.5">
      <c r="A27" s="4" t="s">
        <v>784</v>
      </c>
      <c r="C27" s="4">
        <v>1882</v>
      </c>
      <c r="D27" s="4" t="s">
        <v>785</v>
      </c>
      <c r="E27" s="4" t="s">
        <v>23</v>
      </c>
      <c r="F27" s="4" t="s">
        <v>786</v>
      </c>
      <c r="G27" s="4" t="s">
        <v>785</v>
      </c>
      <c r="H27" s="4" t="s">
        <v>19</v>
      </c>
      <c r="I27" s="4" t="s">
        <v>20</v>
      </c>
      <c r="J27" s="9">
        <v>1105</v>
      </c>
      <c r="K27" s="9">
        <v>1200</v>
      </c>
      <c r="M27" s="9">
        <f>K27-J27</f>
        <v>95</v>
      </c>
      <c r="N27" s="10">
        <f>K27/J27-1</f>
        <v>8.5972850678732948E-2</v>
      </c>
      <c r="P27" s="11">
        <v>6.3872832369942192E-2</v>
      </c>
      <c r="Q27" s="11">
        <v>7.0195963732085406E-2</v>
      </c>
    </row>
    <row r="28" spans="1:17" s="4" customFormat="1" ht="12.9" customHeight="1" x14ac:dyDescent="0.5">
      <c r="A28" s="4" t="s">
        <v>787</v>
      </c>
      <c r="C28" s="4">
        <v>1886</v>
      </c>
      <c r="D28" s="4" t="s">
        <v>788</v>
      </c>
      <c r="E28" s="4" t="s">
        <v>23</v>
      </c>
      <c r="F28" s="4" t="s">
        <v>789</v>
      </c>
      <c r="G28" s="4" t="s">
        <v>788</v>
      </c>
      <c r="H28" s="4" t="s">
        <v>19</v>
      </c>
      <c r="I28" s="4" t="s">
        <v>20</v>
      </c>
      <c r="J28" s="9">
        <v>70</v>
      </c>
      <c r="K28" s="9">
        <v>125</v>
      </c>
      <c r="M28" s="9">
        <f>K28-J28</f>
        <v>55</v>
      </c>
      <c r="N28" s="10">
        <f>K28/J28-1</f>
        <v>0.78571428571428581</v>
      </c>
      <c r="P28" s="11">
        <v>4.0462427745664737E-3</v>
      </c>
      <c r="Q28" s="11">
        <v>7.3120795554255632E-3</v>
      </c>
    </row>
    <row r="29" spans="1:17" s="4" customFormat="1" ht="12.9" customHeight="1" x14ac:dyDescent="0.5">
      <c r="A29" s="4" t="s">
        <v>790</v>
      </c>
      <c r="C29" s="4">
        <v>1892</v>
      </c>
      <c r="D29" s="4" t="s">
        <v>791</v>
      </c>
      <c r="E29" s="4" t="s">
        <v>23</v>
      </c>
      <c r="F29" s="4" t="s">
        <v>792</v>
      </c>
      <c r="G29" s="4" t="s">
        <v>791</v>
      </c>
      <c r="H29" s="4" t="s">
        <v>19</v>
      </c>
      <c r="I29" s="4" t="s">
        <v>20</v>
      </c>
      <c r="J29" s="9">
        <v>130</v>
      </c>
      <c r="K29" s="9">
        <v>115</v>
      </c>
      <c r="M29" s="9">
        <f>K29-J29</f>
        <v>-15</v>
      </c>
      <c r="N29" s="10">
        <f>K29/J29-1</f>
        <v>-0.11538461538461542</v>
      </c>
      <c r="P29" s="11">
        <v>7.5144508670520228E-3</v>
      </c>
      <c r="Q29" s="11">
        <v>6.7271131909915176E-3</v>
      </c>
    </row>
    <row r="30" spans="1:17" s="4" customFormat="1" ht="12.9" customHeight="1" x14ac:dyDescent="0.5">
      <c r="A30" s="4" t="s">
        <v>793</v>
      </c>
      <c r="C30" s="4">
        <v>1897</v>
      </c>
      <c r="D30" s="4" t="s">
        <v>794</v>
      </c>
      <c r="E30" s="4" t="s">
        <v>23</v>
      </c>
      <c r="F30" s="4" t="s">
        <v>795</v>
      </c>
      <c r="G30" s="4" t="s">
        <v>796</v>
      </c>
      <c r="H30" s="4" t="s">
        <v>19</v>
      </c>
      <c r="I30" s="4" t="s">
        <v>20</v>
      </c>
      <c r="J30" s="9">
        <v>1550</v>
      </c>
      <c r="K30" s="9">
        <v>1455</v>
      </c>
      <c r="M30" s="9">
        <f>K30-J30</f>
        <v>-95</v>
      </c>
      <c r="N30" s="10">
        <f>K30/J30-1</f>
        <v>-6.1290322580645151E-2</v>
      </c>
      <c r="P30" s="11">
        <v>8.9595375722543349E-2</v>
      </c>
      <c r="Q30" s="11">
        <v>8.5112606025153553E-2</v>
      </c>
    </row>
    <row r="31" spans="1:17" s="4" customFormat="1" ht="12.9" customHeight="1" x14ac:dyDescent="0.5">
      <c r="A31" s="4" t="s">
        <v>797</v>
      </c>
      <c r="C31" s="4">
        <v>1905</v>
      </c>
      <c r="D31" s="4" t="s">
        <v>798</v>
      </c>
      <c r="E31" s="4" t="s">
        <v>23</v>
      </c>
      <c r="F31" s="4" t="s">
        <v>799</v>
      </c>
      <c r="G31" s="4" t="s">
        <v>798</v>
      </c>
      <c r="H31" s="4" t="s">
        <v>19</v>
      </c>
      <c r="I31" s="4" t="s">
        <v>20</v>
      </c>
      <c r="J31" s="9">
        <v>890</v>
      </c>
      <c r="K31" s="9">
        <v>1160</v>
      </c>
      <c r="M31" s="9">
        <f>K31-J31</f>
        <v>270</v>
      </c>
      <c r="N31" s="10">
        <f>K31/J31-1</f>
        <v>0.30337078651685401</v>
      </c>
      <c r="P31" s="11">
        <v>5.1445086705202314E-2</v>
      </c>
      <c r="Q31" s="11">
        <v>6.7856098274349227E-2</v>
      </c>
    </row>
    <row r="32" spans="1:17" s="4" customFormat="1" ht="12.9" customHeight="1" x14ac:dyDescent="0.5">
      <c r="A32" s="4" t="s">
        <v>800</v>
      </c>
      <c r="C32" s="4">
        <v>1908</v>
      </c>
      <c r="D32" s="4" t="s">
        <v>801</v>
      </c>
      <c r="E32" s="4" t="s">
        <v>23</v>
      </c>
      <c r="F32" s="4" t="s">
        <v>802</v>
      </c>
      <c r="G32" s="4" t="s">
        <v>801</v>
      </c>
      <c r="H32" s="4" t="s">
        <v>19</v>
      </c>
      <c r="I32" s="4" t="s">
        <v>20</v>
      </c>
      <c r="J32" s="9">
        <v>1745</v>
      </c>
      <c r="K32" s="9">
        <v>1720</v>
      </c>
      <c r="M32" s="9">
        <f>K32-J32</f>
        <v>-25</v>
      </c>
      <c r="N32" s="10">
        <f>K32/J32-1</f>
        <v>-1.4326647564469885E-2</v>
      </c>
      <c r="P32" s="11">
        <v>0.10086705202312139</v>
      </c>
      <c r="Q32" s="11">
        <v>0.10061421468265574</v>
      </c>
    </row>
    <row r="33" spans="1:17" s="4" customFormat="1" ht="12.9" customHeight="1" x14ac:dyDescent="0.5">
      <c r="A33" s="4" t="s">
        <v>803</v>
      </c>
      <c r="C33" s="4">
        <v>1912</v>
      </c>
      <c r="D33" s="4" t="s">
        <v>804</v>
      </c>
      <c r="E33" s="4" t="s">
        <v>23</v>
      </c>
      <c r="F33" s="4" t="s">
        <v>805</v>
      </c>
      <c r="G33" s="4" t="s">
        <v>804</v>
      </c>
      <c r="H33" s="4" t="s">
        <v>19</v>
      </c>
      <c r="I33" s="4" t="s">
        <v>20</v>
      </c>
      <c r="J33" s="9">
        <v>490</v>
      </c>
      <c r="K33" s="9">
        <v>385</v>
      </c>
      <c r="M33" s="9">
        <f>K33-J33</f>
        <v>-105</v>
      </c>
      <c r="N33" s="10">
        <f>K33/J33-1</f>
        <v>-0.2142857142857143</v>
      </c>
      <c r="P33" s="11">
        <v>2.8323699421965318E-2</v>
      </c>
      <c r="Q33" s="11">
        <v>2.2521205030710735E-2</v>
      </c>
    </row>
    <row r="34" spans="1:17" s="4" customFormat="1" ht="12.9" customHeight="1" x14ac:dyDescent="0.5">
      <c r="A34" s="4" t="s">
        <v>806</v>
      </c>
      <c r="C34" s="4">
        <v>1918</v>
      </c>
      <c r="D34" s="4" t="s">
        <v>807</v>
      </c>
      <c r="E34" s="4" t="s">
        <v>23</v>
      </c>
      <c r="F34" s="4" t="s">
        <v>808</v>
      </c>
      <c r="G34" s="4" t="s">
        <v>807</v>
      </c>
      <c r="H34" s="4" t="s">
        <v>19</v>
      </c>
      <c r="I34" s="4" t="s">
        <v>20</v>
      </c>
      <c r="J34" s="9">
        <v>10</v>
      </c>
      <c r="K34" s="9">
        <v>0</v>
      </c>
      <c r="M34" s="9">
        <f>K34-J34</f>
        <v>-10</v>
      </c>
      <c r="N34" s="10">
        <f>K34/J34-1</f>
        <v>-1</v>
      </c>
      <c r="P34" s="11">
        <v>5.7803468208092489E-4</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17305</v>
      </c>
      <c r="K4" s="6">
        <v>17095</v>
      </c>
      <c r="M4" s="6">
        <f>K4-J4</f>
        <v>-210</v>
      </c>
      <c r="N4" s="7">
        <f>K4/J4-1</f>
        <v>-1.2135221034383137E-2</v>
      </c>
    </row>
    <row r="5" spans="1:17" s="4" customFormat="1" ht="12.9" customHeight="1" x14ac:dyDescent="0.5">
      <c r="A5" s="4" t="s">
        <v>813</v>
      </c>
      <c r="C5" s="4">
        <v>2822</v>
      </c>
      <c r="D5" s="4" t="s">
        <v>814</v>
      </c>
      <c r="E5" s="4" t="s">
        <v>183</v>
      </c>
      <c r="F5" s="4" t="s">
        <v>815</v>
      </c>
      <c r="G5" s="4" t="s">
        <v>814</v>
      </c>
      <c r="H5" s="4" t="s">
        <v>19</v>
      </c>
      <c r="I5" s="4" t="s">
        <v>20</v>
      </c>
      <c r="J5" s="9">
        <v>11565</v>
      </c>
      <c r="K5" s="9">
        <v>11010</v>
      </c>
      <c r="M5" s="9">
        <f>K5-J5</f>
        <v>-555</v>
      </c>
      <c r="N5" s="10">
        <f>K5/J5-1</f>
        <v>-4.7989623865110298E-2</v>
      </c>
    </row>
    <row r="6" spans="1:17" s="4" customFormat="1" ht="12.9" customHeight="1" x14ac:dyDescent="0.5">
      <c r="A6" s="4" t="s">
        <v>816</v>
      </c>
      <c r="C6" s="4">
        <v>2823</v>
      </c>
      <c r="D6" s="4" t="s">
        <v>817</v>
      </c>
      <c r="E6" s="4" t="s">
        <v>183</v>
      </c>
      <c r="F6" s="4" t="s">
        <v>818</v>
      </c>
      <c r="G6" s="4" t="s">
        <v>817</v>
      </c>
      <c r="H6" s="4" t="s">
        <v>19</v>
      </c>
      <c r="I6" s="4" t="s">
        <v>20</v>
      </c>
      <c r="J6" s="9">
        <v>11000</v>
      </c>
      <c r="K6" s="9">
        <v>10445</v>
      </c>
      <c r="M6" s="9">
        <f>K6-J6</f>
        <v>-555</v>
      </c>
      <c r="N6" s="10">
        <f>K6/J6-1</f>
        <v>-5.0454545454545419E-2</v>
      </c>
    </row>
    <row r="7" spans="1:17" s="4" customFormat="1" ht="12.9" customHeight="1" x14ac:dyDescent="0.5">
      <c r="A7" s="4" t="s">
        <v>819</v>
      </c>
      <c r="C7" s="4">
        <v>2824</v>
      </c>
      <c r="D7" s="4" t="s">
        <v>820</v>
      </c>
      <c r="E7" s="4" t="s">
        <v>183</v>
      </c>
      <c r="F7" s="4" t="s">
        <v>821</v>
      </c>
      <c r="G7" s="4" t="s">
        <v>820</v>
      </c>
      <c r="H7" s="4" t="s">
        <v>19</v>
      </c>
      <c r="I7" s="4" t="s">
        <v>20</v>
      </c>
      <c r="J7" s="9">
        <v>565</v>
      </c>
      <c r="K7" s="9">
        <v>570</v>
      </c>
      <c r="M7" s="9">
        <f>K7-J7</f>
        <v>5</v>
      </c>
      <c r="N7" s="10">
        <f>K7/J7-1</f>
        <v>8.8495575221239076E-3</v>
      </c>
    </row>
    <row r="8" spans="1:17" s="4" customFormat="1" ht="12.9" customHeight="1" x14ac:dyDescent="0.5">
      <c r="A8" s="4" t="s">
        <v>822</v>
      </c>
      <c r="C8" s="4">
        <v>2825</v>
      </c>
      <c r="D8" s="4" t="s">
        <v>823</v>
      </c>
      <c r="E8" s="4" t="s">
        <v>183</v>
      </c>
      <c r="F8" s="4" t="s">
        <v>824</v>
      </c>
      <c r="G8" s="4" t="s">
        <v>823</v>
      </c>
      <c r="H8" s="4" t="s">
        <v>19</v>
      </c>
      <c r="I8" s="4" t="s">
        <v>20</v>
      </c>
      <c r="J8" s="9">
        <v>5740</v>
      </c>
      <c r="K8" s="9">
        <v>6085</v>
      </c>
      <c r="M8" s="9">
        <f>K8-J8</f>
        <v>345</v>
      </c>
      <c r="N8" s="10">
        <f>K8/J8-1</f>
        <v>6.0104529616724633E-2</v>
      </c>
    </row>
    <row r="9" spans="1:17" s="4" customFormat="1" ht="12.9" customHeight="1" x14ac:dyDescent="0.5">
      <c r="A9" s="4" t="s">
        <v>825</v>
      </c>
      <c r="C9" s="4">
        <v>2826</v>
      </c>
      <c r="D9" s="4" t="s">
        <v>825</v>
      </c>
      <c r="E9" s="4" t="s">
        <v>183</v>
      </c>
      <c r="F9" s="4" t="s">
        <v>826</v>
      </c>
      <c r="G9" s="4" t="s">
        <v>825</v>
      </c>
      <c r="H9" s="4" t="s">
        <v>19</v>
      </c>
      <c r="I9" s="4" t="s">
        <v>20</v>
      </c>
      <c r="J9" s="10">
        <v>0.66800000000000004</v>
      </c>
      <c r="K9" s="10">
        <v>0.64400000000000002</v>
      </c>
      <c r="M9" s="16" t="str">
        <f>TEXT((K9-J9)  * 100,"#,##0.0") &amp; " pts."</f>
        <v>-2.4 pts.</v>
      </c>
      <c r="N9" s="15" t="s">
        <v>107</v>
      </c>
    </row>
    <row r="10" spans="1:17" s="4" customFormat="1" ht="12.9" customHeight="1" x14ac:dyDescent="0.5">
      <c r="A10" s="4" t="s">
        <v>827</v>
      </c>
      <c r="C10" s="4">
        <v>2827</v>
      </c>
      <c r="D10" s="4" t="s">
        <v>827</v>
      </c>
      <c r="E10" s="4" t="s">
        <v>183</v>
      </c>
      <c r="F10" s="4" t="s">
        <v>828</v>
      </c>
      <c r="G10" s="4" t="s">
        <v>827</v>
      </c>
      <c r="H10" s="4" t="s">
        <v>19</v>
      </c>
      <c r="I10" s="4" t="s">
        <v>20</v>
      </c>
      <c r="J10" s="10">
        <v>0.63600000000000001</v>
      </c>
      <c r="K10" s="10">
        <v>0.61099999999999999</v>
      </c>
      <c r="M10" s="16" t="str">
        <f>TEXT((K10-J10)  * 100,"#,##0.0") &amp; " pts."</f>
        <v>-2.5 pts.</v>
      </c>
      <c r="N10" s="15" t="s">
        <v>107</v>
      </c>
    </row>
    <row r="11" spans="1:17" s="4" customFormat="1" ht="12.9" customHeight="1" x14ac:dyDescent="0.5">
      <c r="A11" s="4" t="s">
        <v>829</v>
      </c>
      <c r="C11" s="4">
        <v>2828</v>
      </c>
      <c r="D11" s="4" t="s">
        <v>829</v>
      </c>
      <c r="E11" s="4" t="s">
        <v>183</v>
      </c>
      <c r="F11" s="4" t="s">
        <v>830</v>
      </c>
      <c r="G11" s="4" t="s">
        <v>829</v>
      </c>
      <c r="H11" s="4" t="s">
        <v>19</v>
      </c>
      <c r="I11" s="4" t="s">
        <v>20</v>
      </c>
      <c r="J11" s="10">
        <v>4.9000000000000002E-2</v>
      </c>
      <c r="K11" s="10">
        <v>5.1999999999999998E-2</v>
      </c>
      <c r="M11" s="16" t="str">
        <f>TEXT((K11-J11)  * 100,"#,##0.0") &amp; " pts."</f>
        <v>0.3 pts.</v>
      </c>
      <c r="N11" s="15" t="s">
        <v>107</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8650</v>
      </c>
      <c r="K13" s="6">
        <v>8645</v>
      </c>
      <c r="M13" s="6">
        <f>K13-J13</f>
        <v>-5</v>
      </c>
      <c r="N13" s="7">
        <f>K13/J13-1</f>
        <v>-5.7803468208095232E-4</v>
      </c>
      <c r="P13" s="8">
        <v>0.49985553308292402</v>
      </c>
      <c r="Q13" s="8">
        <v>0.50570342205323193</v>
      </c>
    </row>
    <row r="14" spans="1:17" s="4" customFormat="1" ht="12.9" customHeight="1" x14ac:dyDescent="0.5">
      <c r="A14" s="4" t="s">
        <v>813</v>
      </c>
      <c r="C14" s="4">
        <v>2830</v>
      </c>
      <c r="D14" s="4" t="s">
        <v>832</v>
      </c>
      <c r="E14" s="4" t="s">
        <v>183</v>
      </c>
      <c r="F14" s="4" t="s">
        <v>815</v>
      </c>
      <c r="G14" s="4" t="s">
        <v>814</v>
      </c>
      <c r="H14" s="4" t="s">
        <v>19</v>
      </c>
      <c r="I14" s="4" t="s">
        <v>96</v>
      </c>
      <c r="J14" s="9">
        <v>6135</v>
      </c>
      <c r="K14" s="9">
        <v>6025</v>
      </c>
      <c r="M14" s="9">
        <f>K14-J14</f>
        <v>-110</v>
      </c>
      <c r="N14" s="10">
        <f>K14/J14-1</f>
        <v>-1.7929910350448219E-2</v>
      </c>
    </row>
    <row r="15" spans="1:17" s="4" customFormat="1" ht="12.9" customHeight="1" x14ac:dyDescent="0.5">
      <c r="A15" s="4" t="s">
        <v>816</v>
      </c>
      <c r="C15" s="4">
        <v>2831</v>
      </c>
      <c r="D15" s="4" t="s">
        <v>816</v>
      </c>
      <c r="E15" s="4" t="s">
        <v>183</v>
      </c>
      <c r="F15" s="4" t="s">
        <v>818</v>
      </c>
      <c r="G15" s="4" t="s">
        <v>817</v>
      </c>
      <c r="H15" s="4" t="s">
        <v>19</v>
      </c>
      <c r="I15" s="4" t="s">
        <v>96</v>
      </c>
      <c r="J15" s="9">
        <v>5810</v>
      </c>
      <c r="K15" s="9">
        <v>5710</v>
      </c>
      <c r="M15" s="9">
        <f>K15-J15</f>
        <v>-100</v>
      </c>
      <c r="N15" s="10">
        <f>K15/J15-1</f>
        <v>-1.7211703958691871E-2</v>
      </c>
    </row>
    <row r="16" spans="1:17" s="4" customFormat="1" ht="12.9" customHeight="1" x14ac:dyDescent="0.5">
      <c r="A16" s="4" t="s">
        <v>819</v>
      </c>
      <c r="C16" s="4">
        <v>2832</v>
      </c>
      <c r="D16" s="4" t="s">
        <v>819</v>
      </c>
      <c r="E16" s="4" t="s">
        <v>183</v>
      </c>
      <c r="F16" s="4" t="s">
        <v>821</v>
      </c>
      <c r="G16" s="4" t="s">
        <v>820</v>
      </c>
      <c r="H16" s="4" t="s">
        <v>19</v>
      </c>
      <c r="I16" s="4" t="s">
        <v>96</v>
      </c>
      <c r="J16" s="9">
        <v>325</v>
      </c>
      <c r="K16" s="9">
        <v>315</v>
      </c>
      <c r="M16" s="9">
        <f>K16-J16</f>
        <v>-10</v>
      </c>
      <c r="N16" s="10">
        <f>K16/J16-1</f>
        <v>-3.0769230769230771E-2</v>
      </c>
    </row>
    <row r="17" spans="1:17" s="4" customFormat="1" ht="12.9" customHeight="1" x14ac:dyDescent="0.5">
      <c r="A17" s="4" t="s">
        <v>822</v>
      </c>
      <c r="C17" s="4">
        <v>2833</v>
      </c>
      <c r="D17" s="4" t="s">
        <v>833</v>
      </c>
      <c r="E17" s="4" t="s">
        <v>183</v>
      </c>
      <c r="F17" s="4" t="s">
        <v>824</v>
      </c>
      <c r="G17" s="4" t="s">
        <v>823</v>
      </c>
      <c r="H17" s="4" t="s">
        <v>19</v>
      </c>
      <c r="I17" s="4" t="s">
        <v>96</v>
      </c>
      <c r="J17" s="9">
        <v>2520</v>
      </c>
      <c r="K17" s="9">
        <v>2620</v>
      </c>
      <c r="M17" s="9">
        <f>K17-J17</f>
        <v>100</v>
      </c>
      <c r="N17" s="10">
        <f>K17/J17-1</f>
        <v>3.9682539682539764E-2</v>
      </c>
    </row>
    <row r="18" spans="1:17" s="4" customFormat="1" ht="12.9" customHeight="1" x14ac:dyDescent="0.5">
      <c r="A18" s="4" t="s">
        <v>825</v>
      </c>
      <c r="C18" s="4">
        <v>2834</v>
      </c>
      <c r="D18" s="4" t="s">
        <v>834</v>
      </c>
      <c r="E18" s="4" t="s">
        <v>183</v>
      </c>
      <c r="F18" s="4" t="s">
        <v>826</v>
      </c>
      <c r="G18" s="4" t="s">
        <v>825</v>
      </c>
      <c r="H18" s="4" t="s">
        <v>19</v>
      </c>
      <c r="I18" s="4" t="s">
        <v>96</v>
      </c>
      <c r="J18" s="10">
        <v>0.70899999999999996</v>
      </c>
      <c r="K18" s="10">
        <v>0.69699999999999995</v>
      </c>
      <c r="M18" s="16" t="str">
        <f>TEXT((K18-J18)  * 100,"#,##0.0") &amp; " pts."</f>
        <v>-1.2 pts.</v>
      </c>
      <c r="N18" s="15" t="s">
        <v>107</v>
      </c>
    </row>
    <row r="19" spans="1:17" s="4" customFormat="1" ht="12.9" customHeight="1" x14ac:dyDescent="0.5">
      <c r="A19" s="4" t="s">
        <v>827</v>
      </c>
      <c r="C19" s="4">
        <v>2835</v>
      </c>
      <c r="D19" s="4" t="s">
        <v>835</v>
      </c>
      <c r="E19" s="4" t="s">
        <v>183</v>
      </c>
      <c r="F19" s="4" t="s">
        <v>828</v>
      </c>
      <c r="G19" s="4" t="s">
        <v>827</v>
      </c>
      <c r="H19" s="4" t="s">
        <v>19</v>
      </c>
      <c r="I19" s="4" t="s">
        <v>96</v>
      </c>
      <c r="J19" s="10">
        <v>0.67200000000000004</v>
      </c>
      <c r="K19" s="10">
        <v>0.66</v>
      </c>
      <c r="M19" s="16" t="str">
        <f>TEXT((K19-J19)  * 100,"#,##0.0") &amp; " pts."</f>
        <v>-1.2 pts.</v>
      </c>
      <c r="N19" s="15" t="s">
        <v>107</v>
      </c>
    </row>
    <row r="20" spans="1:17" s="4" customFormat="1" ht="12.9" customHeight="1" x14ac:dyDescent="0.5">
      <c r="A20" s="4" t="s">
        <v>829</v>
      </c>
      <c r="C20" s="4">
        <v>2836</v>
      </c>
      <c r="D20" s="4" t="s">
        <v>836</v>
      </c>
      <c r="E20" s="4" t="s">
        <v>183</v>
      </c>
      <c r="F20" s="4" t="s">
        <v>830</v>
      </c>
      <c r="G20" s="4" t="s">
        <v>829</v>
      </c>
      <c r="H20" s="4" t="s">
        <v>19</v>
      </c>
      <c r="I20" s="4" t="s">
        <v>96</v>
      </c>
      <c r="J20" s="10">
        <v>5.2999999999999999E-2</v>
      </c>
      <c r="K20" s="10">
        <v>5.1999999999999998E-2</v>
      </c>
      <c r="M20" s="16" t="str">
        <f>TEXT((K20-J20)  * 100,"#,##0.0") &amp; " pts."</f>
        <v>-0.1 pts.</v>
      </c>
      <c r="N20" s="15" t="s">
        <v>107</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H22" s="5" t="s">
        <v>19</v>
      </c>
      <c r="I22" s="5" t="s">
        <v>105</v>
      </c>
      <c r="J22" s="6">
        <v>8645</v>
      </c>
      <c r="K22" s="6" t="s">
        <v>107</v>
      </c>
      <c r="M22" s="14" t="s">
        <v>107</v>
      </c>
      <c r="N22" s="14" t="s">
        <v>107</v>
      </c>
      <c r="P22" s="8">
        <v>0.49956659924877206</v>
      </c>
      <c r="Q22" s="14" t="s">
        <v>107</v>
      </c>
    </row>
    <row r="23" spans="1:17" s="4" customFormat="1" ht="12.9" customHeight="1" x14ac:dyDescent="0.5">
      <c r="A23" s="4" t="s">
        <v>813</v>
      </c>
      <c r="C23" s="4">
        <v>2838</v>
      </c>
      <c r="D23" s="4" t="s">
        <v>832</v>
      </c>
      <c r="E23" s="4" t="s">
        <v>183</v>
      </c>
      <c r="F23" s="4" t="s">
        <v>815</v>
      </c>
      <c r="H23" s="4" t="s">
        <v>19</v>
      </c>
      <c r="I23" s="4" t="s">
        <v>105</v>
      </c>
      <c r="J23" s="9">
        <v>5430</v>
      </c>
      <c r="K23" s="9" t="s">
        <v>107</v>
      </c>
      <c r="M23" s="15" t="s">
        <v>107</v>
      </c>
      <c r="N23" s="15" t="s">
        <v>107</v>
      </c>
    </row>
    <row r="24" spans="1:17" s="4" customFormat="1" ht="12.9" customHeight="1" x14ac:dyDescent="0.5">
      <c r="A24" s="4" t="s">
        <v>816</v>
      </c>
      <c r="C24" s="4">
        <v>2839</v>
      </c>
      <c r="D24" s="4" t="s">
        <v>816</v>
      </c>
      <c r="E24" s="4" t="s">
        <v>183</v>
      </c>
      <c r="F24" s="4" t="s">
        <v>818</v>
      </c>
      <c r="H24" s="4" t="s">
        <v>19</v>
      </c>
      <c r="I24" s="4" t="s">
        <v>105</v>
      </c>
      <c r="J24" s="9">
        <v>5190</v>
      </c>
      <c r="K24" s="9" t="s">
        <v>107</v>
      </c>
      <c r="M24" s="15" t="s">
        <v>107</v>
      </c>
      <c r="N24" s="15" t="s">
        <v>107</v>
      </c>
    </row>
    <row r="25" spans="1:17" s="4" customFormat="1" ht="12.9" customHeight="1" x14ac:dyDescent="0.5">
      <c r="A25" s="4" t="s">
        <v>819</v>
      </c>
      <c r="C25" s="4">
        <v>2840</v>
      </c>
      <c r="D25" s="4" t="s">
        <v>819</v>
      </c>
      <c r="E25" s="4" t="s">
        <v>183</v>
      </c>
      <c r="F25" s="4" t="s">
        <v>821</v>
      </c>
      <c r="H25" s="4" t="s">
        <v>19</v>
      </c>
      <c r="I25" s="4" t="s">
        <v>105</v>
      </c>
      <c r="J25" s="9">
        <v>235</v>
      </c>
      <c r="K25" s="9" t="s">
        <v>107</v>
      </c>
      <c r="M25" s="15" t="s">
        <v>107</v>
      </c>
      <c r="N25" s="15" t="s">
        <v>107</v>
      </c>
    </row>
    <row r="26" spans="1:17" s="4" customFormat="1" ht="12.9" customHeight="1" x14ac:dyDescent="0.5">
      <c r="A26" s="4" t="s">
        <v>822</v>
      </c>
      <c r="C26" s="4">
        <v>2841</v>
      </c>
      <c r="D26" s="4" t="s">
        <v>833</v>
      </c>
      <c r="E26" s="4" t="s">
        <v>183</v>
      </c>
      <c r="F26" s="4" t="s">
        <v>824</v>
      </c>
      <c r="H26" s="4" t="s">
        <v>19</v>
      </c>
      <c r="I26" s="4" t="s">
        <v>105</v>
      </c>
      <c r="J26" s="9">
        <v>3220</v>
      </c>
      <c r="K26" s="9" t="s">
        <v>107</v>
      </c>
      <c r="M26" s="15" t="s">
        <v>107</v>
      </c>
      <c r="N26" s="15" t="s">
        <v>107</v>
      </c>
    </row>
    <row r="27" spans="1:17" s="4" customFormat="1" ht="12.9" customHeight="1" x14ac:dyDescent="0.5">
      <c r="A27" s="4" t="s">
        <v>825</v>
      </c>
      <c r="C27" s="4">
        <v>2842</v>
      </c>
      <c r="D27" s="4" t="s">
        <v>834</v>
      </c>
      <c r="E27" s="4" t="s">
        <v>183</v>
      </c>
      <c r="F27" s="4" t="s">
        <v>826</v>
      </c>
      <c r="H27" s="4" t="s">
        <v>19</v>
      </c>
      <c r="I27" s="4" t="s">
        <v>105</v>
      </c>
      <c r="J27" s="10">
        <v>0.628</v>
      </c>
      <c r="K27" s="10" t="s">
        <v>838</v>
      </c>
      <c r="M27" s="15" t="s">
        <v>107</v>
      </c>
      <c r="N27" s="15" t="s">
        <v>107</v>
      </c>
    </row>
    <row r="28" spans="1:17" s="4" customFormat="1" ht="12.9" customHeight="1" x14ac:dyDescent="0.5">
      <c r="A28" s="4" t="s">
        <v>827</v>
      </c>
      <c r="C28" s="4">
        <v>2843</v>
      </c>
      <c r="D28" s="4" t="s">
        <v>835</v>
      </c>
      <c r="E28" s="4" t="s">
        <v>183</v>
      </c>
      <c r="F28" s="4" t="s">
        <v>828</v>
      </c>
      <c r="H28" s="4" t="s">
        <v>19</v>
      </c>
      <c r="I28" s="4" t="s">
        <v>105</v>
      </c>
      <c r="J28" s="10">
        <v>0.6</v>
      </c>
      <c r="K28" s="10" t="s">
        <v>838</v>
      </c>
      <c r="M28" s="15" t="s">
        <v>107</v>
      </c>
      <c r="N28" s="15" t="s">
        <v>107</v>
      </c>
    </row>
    <row r="29" spans="1:17" s="4" customFormat="1" ht="12.9" customHeight="1" x14ac:dyDescent="0.5">
      <c r="A29" s="4" t="s">
        <v>829</v>
      </c>
      <c r="C29" s="4">
        <v>2844</v>
      </c>
      <c r="D29" s="4" t="s">
        <v>836</v>
      </c>
      <c r="E29" s="4" t="s">
        <v>183</v>
      </c>
      <c r="F29" s="4" t="s">
        <v>830</v>
      </c>
      <c r="H29" s="4" t="s">
        <v>19</v>
      </c>
      <c r="I29" s="4" t="s">
        <v>105</v>
      </c>
      <c r="J29" s="10">
        <v>4.2999999999999997E-2</v>
      </c>
      <c r="K29" s="10" t="s">
        <v>838</v>
      </c>
      <c r="M29" s="15" t="s">
        <v>107</v>
      </c>
      <c r="N29" s="15" t="s">
        <v>107</v>
      </c>
    </row>
    <row r="30" spans="1:17" ht="8.0500000000000007" customHeight="1" x14ac:dyDescent="0.55000000000000004"/>
    <row r="31" spans="1:17" ht="30" customHeight="1" x14ac:dyDescent="0.6">
      <c r="A31" s="2" t="s">
        <v>839</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840</v>
      </c>
      <c r="C32" s="5">
        <v>2863</v>
      </c>
      <c r="D32" s="5" t="s">
        <v>841</v>
      </c>
      <c r="E32" s="5" t="s">
        <v>183</v>
      </c>
      <c r="F32" s="5" t="s">
        <v>842</v>
      </c>
      <c r="G32" s="5" t="s">
        <v>843</v>
      </c>
      <c r="H32" s="5" t="s">
        <v>19</v>
      </c>
      <c r="I32" s="5" t="s">
        <v>20</v>
      </c>
      <c r="J32" s="6">
        <v>11565</v>
      </c>
      <c r="K32" s="6">
        <v>11015</v>
      </c>
      <c r="M32" s="6">
        <f>K32-J32</f>
        <v>-550</v>
      </c>
      <c r="N32" s="7">
        <f>K32/J32-1</f>
        <v>-4.7557284911370568E-2</v>
      </c>
    </row>
    <row r="33" spans="1:17" s="4" customFormat="1" ht="14.05" customHeight="1" x14ac:dyDescent="0.5">
      <c r="A33" s="4" t="s">
        <v>846</v>
      </c>
      <c r="C33" s="4">
        <v>2865</v>
      </c>
      <c r="D33" s="4" t="s">
        <v>844</v>
      </c>
      <c r="E33" s="4" t="s">
        <v>183</v>
      </c>
      <c r="F33" s="4" t="s">
        <v>845</v>
      </c>
      <c r="G33" s="4" t="s">
        <v>844</v>
      </c>
      <c r="H33" s="4" t="s">
        <v>19</v>
      </c>
      <c r="I33" s="4" t="s">
        <v>20</v>
      </c>
      <c r="J33" s="9">
        <v>11490</v>
      </c>
      <c r="K33" s="9">
        <v>10910</v>
      </c>
      <c r="M33" s="9">
        <f>K33-J33</f>
        <v>-580</v>
      </c>
      <c r="N33" s="10">
        <f>K33/J33-1</f>
        <v>-5.047867711053089E-2</v>
      </c>
      <c r="P33" s="11">
        <v>0.99351491569390404</v>
      </c>
      <c r="Q33" s="11">
        <v>0.99046754425783023</v>
      </c>
    </row>
    <row r="34" spans="1:17" s="4" customFormat="1" ht="12.9" customHeight="1" x14ac:dyDescent="0.5">
      <c r="A34" s="4" t="s">
        <v>847</v>
      </c>
      <c r="C34" s="4">
        <v>2866</v>
      </c>
      <c r="D34" s="4" t="s">
        <v>848</v>
      </c>
      <c r="E34" s="4" t="s">
        <v>183</v>
      </c>
      <c r="F34" s="4" t="s">
        <v>849</v>
      </c>
      <c r="G34" s="4" t="s">
        <v>848</v>
      </c>
      <c r="H34" s="4" t="s">
        <v>19</v>
      </c>
      <c r="I34" s="4" t="s">
        <v>20</v>
      </c>
      <c r="J34" s="9">
        <v>8450</v>
      </c>
      <c r="K34" s="9">
        <v>7580</v>
      </c>
      <c r="M34" s="9">
        <f>K34-J34</f>
        <v>-870</v>
      </c>
      <c r="N34" s="10">
        <f>K34/J34-1</f>
        <v>-0.1029585798816568</v>
      </c>
      <c r="P34" s="11">
        <v>0.73065283182014695</v>
      </c>
      <c r="Q34" s="11">
        <v>0.68815251929187471</v>
      </c>
    </row>
    <row r="35" spans="1:17" s="4" customFormat="1" ht="14.05" customHeight="1" x14ac:dyDescent="0.5">
      <c r="A35" s="4" t="s">
        <v>852</v>
      </c>
      <c r="C35" s="4">
        <v>2867</v>
      </c>
      <c r="D35" s="4" t="s">
        <v>850</v>
      </c>
      <c r="E35" s="4" t="s">
        <v>183</v>
      </c>
      <c r="F35" s="4" t="s">
        <v>851</v>
      </c>
      <c r="G35" s="4" t="s">
        <v>850</v>
      </c>
      <c r="H35" s="4" t="s">
        <v>19</v>
      </c>
      <c r="I35" s="4" t="s">
        <v>20</v>
      </c>
      <c r="J35" s="9">
        <v>3040</v>
      </c>
      <c r="K35" s="9">
        <v>3325</v>
      </c>
      <c r="M35" s="9">
        <f>K35-J35</f>
        <v>285</v>
      </c>
      <c r="N35" s="10">
        <f>K35/J35-1</f>
        <v>9.375E-2</v>
      </c>
      <c r="P35" s="11">
        <v>0.26286208387375704</v>
      </c>
      <c r="Q35" s="11">
        <v>0.30186109850204268</v>
      </c>
    </row>
    <row r="36" spans="1:17" s="4" customFormat="1" ht="14.05" customHeight="1" x14ac:dyDescent="0.5">
      <c r="A36" s="4" t="s">
        <v>855</v>
      </c>
      <c r="C36" s="4">
        <v>2864</v>
      </c>
      <c r="D36" s="4" t="s">
        <v>853</v>
      </c>
      <c r="E36" s="4" t="s">
        <v>183</v>
      </c>
      <c r="F36" s="4" t="s">
        <v>854</v>
      </c>
      <c r="G36" s="4" t="s">
        <v>853</v>
      </c>
      <c r="H36" s="4" t="s">
        <v>19</v>
      </c>
      <c r="I36" s="4" t="s">
        <v>20</v>
      </c>
      <c r="J36" s="9">
        <v>75</v>
      </c>
      <c r="K36" s="9">
        <v>100</v>
      </c>
      <c r="M36" s="9">
        <f>K36-J36</f>
        <v>25</v>
      </c>
      <c r="N36" s="10">
        <f>K36/J36-1</f>
        <v>0.33333333333333326</v>
      </c>
      <c r="P36" s="11">
        <v>6.4850843060959796E-3</v>
      </c>
      <c r="Q36" s="11">
        <v>9.0785292782569228E-3</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856</v>
      </c>
      <c r="E38" s="5" t="s">
        <v>183</v>
      </c>
      <c r="F38" s="5" t="s">
        <v>842</v>
      </c>
      <c r="G38" s="5" t="s">
        <v>843</v>
      </c>
      <c r="H38" s="5" t="s">
        <v>19</v>
      </c>
      <c r="I38" s="5" t="s">
        <v>96</v>
      </c>
      <c r="J38" s="6">
        <v>6135</v>
      </c>
      <c r="K38" s="6">
        <v>6030</v>
      </c>
      <c r="M38" s="6">
        <f>K38-J38</f>
        <v>-105</v>
      </c>
      <c r="N38" s="7">
        <f>K38/J38-1</f>
        <v>-1.7114914425427896E-2</v>
      </c>
      <c r="P38" s="8">
        <v>0.53047989623865111</v>
      </c>
      <c r="Q38" s="8">
        <v>0.54743531547889246</v>
      </c>
    </row>
    <row r="39" spans="1:17" s="5" customFormat="1" ht="14.05" customHeight="1" x14ac:dyDescent="0.5">
      <c r="A39" s="5" t="s">
        <v>858</v>
      </c>
      <c r="C39" s="5">
        <v>2870</v>
      </c>
      <c r="D39" s="5" t="s">
        <v>857</v>
      </c>
      <c r="E39" s="5" t="s">
        <v>183</v>
      </c>
      <c r="F39" s="5" t="s">
        <v>845</v>
      </c>
      <c r="G39" s="5" t="s">
        <v>844</v>
      </c>
      <c r="H39" s="5" t="s">
        <v>19</v>
      </c>
      <c r="I39" s="5" t="s">
        <v>96</v>
      </c>
      <c r="J39" s="6">
        <v>6090</v>
      </c>
      <c r="K39" s="6">
        <v>5980</v>
      </c>
      <c r="M39" s="6">
        <f>K39-J39</f>
        <v>-110</v>
      </c>
      <c r="N39" s="7">
        <f>K39/J39-1</f>
        <v>-1.8062397372742178E-2</v>
      </c>
      <c r="P39" s="8">
        <v>0.52658884565499353</v>
      </c>
      <c r="Q39" s="8">
        <v>0.542896050839764</v>
      </c>
    </row>
    <row r="40" spans="1:17" s="4" customFormat="1" ht="12.9" customHeight="1" x14ac:dyDescent="0.5">
      <c r="A40" s="4" t="s">
        <v>847</v>
      </c>
      <c r="C40" s="4">
        <v>2871</v>
      </c>
      <c r="D40" s="4" t="s">
        <v>847</v>
      </c>
      <c r="E40" s="4" t="s">
        <v>183</v>
      </c>
      <c r="F40" s="4" t="s">
        <v>849</v>
      </c>
      <c r="G40" s="4" t="s">
        <v>848</v>
      </c>
      <c r="H40" s="4" t="s">
        <v>19</v>
      </c>
      <c r="I40" s="4" t="s">
        <v>96</v>
      </c>
      <c r="J40" s="9">
        <v>4020</v>
      </c>
      <c r="K40" s="9">
        <v>3700</v>
      </c>
      <c r="M40" s="9">
        <f>K40-J40</f>
        <v>-320</v>
      </c>
      <c r="N40" s="10">
        <f>K40/J40-1</f>
        <v>-7.9601990049751215E-2</v>
      </c>
      <c r="P40" s="11">
        <v>0.34760051880674447</v>
      </c>
      <c r="Q40" s="11">
        <v>0.33590558329550613</v>
      </c>
    </row>
    <row r="41" spans="1:17" s="4" customFormat="1" ht="14.05" customHeight="1" x14ac:dyDescent="0.5">
      <c r="A41" s="4" t="s">
        <v>852</v>
      </c>
      <c r="C41" s="4">
        <v>2872</v>
      </c>
      <c r="D41" s="4" t="s">
        <v>859</v>
      </c>
      <c r="E41" s="4" t="s">
        <v>183</v>
      </c>
      <c r="F41" s="4" t="s">
        <v>851</v>
      </c>
      <c r="G41" s="4" t="s">
        <v>850</v>
      </c>
      <c r="H41" s="4" t="s">
        <v>19</v>
      </c>
      <c r="I41" s="4" t="s">
        <v>96</v>
      </c>
      <c r="J41" s="9">
        <v>2075</v>
      </c>
      <c r="K41" s="9">
        <v>2280</v>
      </c>
      <c r="M41" s="9">
        <f>K41-J41</f>
        <v>205</v>
      </c>
      <c r="N41" s="10">
        <f>K41/J41-1</f>
        <v>9.8795180722891507E-2</v>
      </c>
      <c r="P41" s="11">
        <v>0.17942066580198876</v>
      </c>
      <c r="Q41" s="11">
        <v>0.20699046754425782</v>
      </c>
    </row>
    <row r="42" spans="1:17" s="4" customFormat="1" ht="14.05" customHeight="1" x14ac:dyDescent="0.5">
      <c r="A42" s="4" t="s">
        <v>855</v>
      </c>
      <c r="C42" s="4">
        <v>2869</v>
      </c>
      <c r="D42" s="4" t="s">
        <v>860</v>
      </c>
      <c r="E42" s="4" t="s">
        <v>183</v>
      </c>
      <c r="F42" s="4" t="s">
        <v>854</v>
      </c>
      <c r="G42" s="4" t="s">
        <v>853</v>
      </c>
      <c r="H42" s="4" t="s">
        <v>19</v>
      </c>
      <c r="I42" s="4" t="s">
        <v>96</v>
      </c>
      <c r="J42" s="9">
        <v>45</v>
      </c>
      <c r="K42" s="9">
        <v>50</v>
      </c>
      <c r="M42" s="9">
        <f>K42-J42</f>
        <v>5</v>
      </c>
      <c r="N42" s="10">
        <f>K42/J42-1</f>
        <v>0.11111111111111116</v>
      </c>
      <c r="P42" s="11">
        <v>3.8910505836575876E-3</v>
      </c>
      <c r="Q42" s="11">
        <v>4.5392646391284614E-3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861</v>
      </c>
      <c r="E44" s="5" t="s">
        <v>183</v>
      </c>
      <c r="F44" s="5" t="s">
        <v>842</v>
      </c>
      <c r="H44" s="5" t="s">
        <v>19</v>
      </c>
      <c r="I44" s="5" t="s">
        <v>105</v>
      </c>
      <c r="J44" s="6">
        <v>5425</v>
      </c>
      <c r="K44" s="6" t="s">
        <v>107</v>
      </c>
      <c r="M44" s="14" t="s">
        <v>107</v>
      </c>
      <c r="N44" s="14" t="s">
        <v>107</v>
      </c>
      <c r="P44" s="8">
        <v>0.46908776480760916</v>
      </c>
      <c r="Q44" s="14" t="s">
        <v>107</v>
      </c>
    </row>
    <row r="45" spans="1:17" s="5" customFormat="1" ht="14.05" customHeight="1" x14ac:dyDescent="0.5">
      <c r="A45" s="5" t="s">
        <v>858</v>
      </c>
      <c r="C45" s="5">
        <v>2875</v>
      </c>
      <c r="D45" s="5" t="s">
        <v>857</v>
      </c>
      <c r="E45" s="5" t="s">
        <v>183</v>
      </c>
      <c r="F45" s="5" t="s">
        <v>845</v>
      </c>
      <c r="H45" s="5" t="s">
        <v>19</v>
      </c>
      <c r="I45" s="5" t="s">
        <v>105</v>
      </c>
      <c r="J45" s="6">
        <v>5400</v>
      </c>
      <c r="K45" s="6" t="s">
        <v>107</v>
      </c>
      <c r="M45" s="14" t="s">
        <v>107</v>
      </c>
      <c r="N45" s="14" t="s">
        <v>107</v>
      </c>
      <c r="P45" s="8">
        <v>0.46692607003891051</v>
      </c>
      <c r="Q45" s="14" t="s">
        <v>107</v>
      </c>
    </row>
    <row r="46" spans="1:17" s="4" customFormat="1" ht="12.9" customHeight="1" x14ac:dyDescent="0.5">
      <c r="A46" s="4" t="s">
        <v>847</v>
      </c>
      <c r="C46" s="4">
        <v>2876</v>
      </c>
      <c r="D46" s="4" t="s">
        <v>847</v>
      </c>
      <c r="E46" s="4" t="s">
        <v>183</v>
      </c>
      <c r="F46" s="4" t="s">
        <v>849</v>
      </c>
      <c r="H46" s="4" t="s">
        <v>19</v>
      </c>
      <c r="I46" s="4" t="s">
        <v>105</v>
      </c>
      <c r="J46" s="9">
        <v>4430</v>
      </c>
      <c r="K46" s="9" t="s">
        <v>107</v>
      </c>
      <c r="M46" s="15" t="s">
        <v>107</v>
      </c>
      <c r="N46" s="15" t="s">
        <v>107</v>
      </c>
      <c r="P46" s="11">
        <v>0.38305231301340253</v>
      </c>
      <c r="Q46" s="15" t="s">
        <v>107</v>
      </c>
    </row>
    <row r="47" spans="1:17" s="4" customFormat="1" ht="14.05" customHeight="1" x14ac:dyDescent="0.5">
      <c r="A47" s="4" t="s">
        <v>852</v>
      </c>
      <c r="C47" s="4">
        <v>2877</v>
      </c>
      <c r="D47" s="4" t="s">
        <v>859</v>
      </c>
      <c r="E47" s="4" t="s">
        <v>183</v>
      </c>
      <c r="F47" s="4" t="s">
        <v>851</v>
      </c>
      <c r="H47" s="4" t="s">
        <v>19</v>
      </c>
      <c r="I47" s="4" t="s">
        <v>105</v>
      </c>
      <c r="J47" s="9">
        <v>970</v>
      </c>
      <c r="K47" s="9" t="s">
        <v>107</v>
      </c>
      <c r="M47" s="15" t="s">
        <v>107</v>
      </c>
      <c r="N47" s="15" t="s">
        <v>107</v>
      </c>
      <c r="P47" s="11">
        <v>8.3873757025507992E-2</v>
      </c>
      <c r="Q47" s="15" t="s">
        <v>107</v>
      </c>
    </row>
    <row r="48" spans="1:17" s="4" customFormat="1" ht="14.05" customHeight="1" x14ac:dyDescent="0.5">
      <c r="A48" s="4" t="s">
        <v>855</v>
      </c>
      <c r="C48" s="4">
        <v>2874</v>
      </c>
      <c r="D48" s="4" t="s">
        <v>860</v>
      </c>
      <c r="E48" s="4" t="s">
        <v>183</v>
      </c>
      <c r="F48" s="4" t="s">
        <v>854</v>
      </c>
      <c r="H48" s="4" t="s">
        <v>19</v>
      </c>
      <c r="I48" s="4" t="s">
        <v>105</v>
      </c>
      <c r="J48" s="9">
        <v>30</v>
      </c>
      <c r="K48" s="9" t="s">
        <v>107</v>
      </c>
      <c r="M48" s="15" t="s">
        <v>107</v>
      </c>
      <c r="N48" s="15" t="s">
        <v>107</v>
      </c>
      <c r="P48" s="11">
        <v>2.5940337224383916E-3</v>
      </c>
      <c r="Q48" s="15" t="s">
        <v>107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862</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863</v>
      </c>
      <c r="C4" s="5">
        <v>2878</v>
      </c>
      <c r="D4" s="5" t="s">
        <v>864</v>
      </c>
      <c r="E4" s="5" t="s">
        <v>183</v>
      </c>
      <c r="F4" s="5" t="s">
        <v>865</v>
      </c>
      <c r="G4" s="5" t="s">
        <v>866</v>
      </c>
      <c r="H4" s="5" t="s">
        <v>19</v>
      </c>
      <c r="I4" s="5" t="s">
        <v>20</v>
      </c>
      <c r="J4" s="6">
        <v>11565</v>
      </c>
      <c r="K4" s="6">
        <v>11015</v>
      </c>
      <c r="M4" s="6">
        <f>K4-J4</f>
        <v>-550</v>
      </c>
      <c r="N4" s="7">
        <f>K4/J4-1</f>
        <v>-4.7557284911370568E-2</v>
      </c>
    </row>
    <row r="5" spans="1:17" s="4" customFormat="1" ht="14.05" customHeight="1" x14ac:dyDescent="0.5">
      <c r="A5" s="4" t="s">
        <v>869</v>
      </c>
      <c r="C5" s="4">
        <v>2879</v>
      </c>
      <c r="D5" s="4" t="s">
        <v>867</v>
      </c>
      <c r="E5" s="4" t="s">
        <v>183</v>
      </c>
      <c r="F5" s="4" t="s">
        <v>868</v>
      </c>
      <c r="G5" s="4" t="s">
        <v>867</v>
      </c>
      <c r="H5" s="4" t="s">
        <v>19</v>
      </c>
      <c r="I5" s="4" t="s">
        <v>20</v>
      </c>
      <c r="J5" s="9">
        <v>70</v>
      </c>
      <c r="K5" s="9">
        <v>100</v>
      </c>
      <c r="M5" s="9">
        <f>K5-J5</f>
        <v>30</v>
      </c>
      <c r="N5" s="10">
        <f>K5/J5-1</f>
        <v>0.4285714285714286</v>
      </c>
      <c r="P5" s="11">
        <v>6.0527453523562475E-3</v>
      </c>
      <c r="Q5" s="11">
        <v>9.0785292782569228E-3</v>
      </c>
    </row>
    <row r="6" spans="1:17" s="4" customFormat="1" ht="14.05" customHeight="1" x14ac:dyDescent="0.5">
      <c r="A6" s="4" t="s">
        <v>872</v>
      </c>
      <c r="C6" s="4">
        <v>2880</v>
      </c>
      <c r="D6" s="4" t="s">
        <v>870</v>
      </c>
      <c r="E6" s="4" t="s">
        <v>183</v>
      </c>
      <c r="F6" s="4" t="s">
        <v>871</v>
      </c>
      <c r="G6" s="4" t="s">
        <v>870</v>
      </c>
      <c r="H6" s="4" t="s">
        <v>19</v>
      </c>
      <c r="I6" s="4" t="s">
        <v>20</v>
      </c>
      <c r="J6" s="9">
        <v>11490</v>
      </c>
      <c r="K6" s="9">
        <v>10910</v>
      </c>
      <c r="M6" s="9">
        <f>K6-J6</f>
        <v>-580</v>
      </c>
      <c r="N6" s="10">
        <f>K6/J6-1</f>
        <v>-5.047867711053089E-2</v>
      </c>
      <c r="P6" s="11">
        <v>0.99351491569390404</v>
      </c>
      <c r="Q6" s="11">
        <v>0.99046754425783023</v>
      </c>
    </row>
    <row r="7" spans="1:17" s="4" customFormat="1" ht="12.9" customHeight="1" x14ac:dyDescent="0.5">
      <c r="A7" s="4" t="s">
        <v>873</v>
      </c>
      <c r="C7" s="4">
        <v>2881</v>
      </c>
      <c r="D7" s="4" t="s">
        <v>874</v>
      </c>
      <c r="E7" s="4" t="s">
        <v>183</v>
      </c>
      <c r="F7" s="4" t="s">
        <v>875</v>
      </c>
      <c r="G7" s="4" t="s">
        <v>876</v>
      </c>
      <c r="H7" s="4" t="s">
        <v>19</v>
      </c>
      <c r="I7" s="4" t="s">
        <v>20</v>
      </c>
      <c r="J7" s="9">
        <v>2635</v>
      </c>
      <c r="K7" s="9">
        <v>75</v>
      </c>
      <c r="M7" s="9">
        <f>K7-J7</f>
        <v>-2560</v>
      </c>
      <c r="N7" s="10">
        <f>K7/J7-1</f>
        <v>-0.97153700189753323</v>
      </c>
      <c r="P7" s="11">
        <v>0.22784262862083873</v>
      </c>
      <c r="Q7" s="11">
        <v>6.8088969586926921E-3</v>
      </c>
    </row>
    <row r="8" spans="1:17" s="4" customFormat="1" ht="12.9" customHeight="1" x14ac:dyDescent="0.5">
      <c r="A8" s="4" t="s">
        <v>877</v>
      </c>
      <c r="C8" s="4">
        <v>2882</v>
      </c>
      <c r="D8" s="4" t="s">
        <v>878</v>
      </c>
      <c r="E8" s="4" t="s">
        <v>183</v>
      </c>
      <c r="F8" s="4" t="s">
        <v>879</v>
      </c>
      <c r="G8" s="4" t="s">
        <v>878</v>
      </c>
      <c r="H8" s="4" t="s">
        <v>19</v>
      </c>
      <c r="I8" s="4" t="s">
        <v>20</v>
      </c>
      <c r="J8" s="9">
        <v>1250</v>
      </c>
      <c r="K8" s="9">
        <v>1180</v>
      </c>
      <c r="M8" s="9">
        <f>K8-J8</f>
        <v>-70</v>
      </c>
      <c r="N8" s="10">
        <f>K8/J8-1</f>
        <v>-5.600000000000005E-2</v>
      </c>
      <c r="P8" s="11">
        <v>0.10808473843493299</v>
      </c>
      <c r="Q8" s="11">
        <v>0.10712664548343169</v>
      </c>
    </row>
    <row r="9" spans="1:17" s="4" customFormat="1" ht="12.9" customHeight="1" x14ac:dyDescent="0.5">
      <c r="A9" s="4" t="s">
        <v>880</v>
      </c>
      <c r="C9" s="4">
        <v>2883</v>
      </c>
      <c r="D9" s="4" t="s">
        <v>881</v>
      </c>
      <c r="E9" s="4" t="s">
        <v>183</v>
      </c>
      <c r="F9" s="4" t="s">
        <v>882</v>
      </c>
      <c r="G9" s="4" t="s">
        <v>881</v>
      </c>
      <c r="H9" s="4" t="s">
        <v>19</v>
      </c>
      <c r="I9" s="4" t="s">
        <v>20</v>
      </c>
      <c r="J9" s="9">
        <v>270</v>
      </c>
      <c r="K9" s="9">
        <v>260</v>
      </c>
      <c r="M9" s="9">
        <f>K9-J9</f>
        <v>-10</v>
      </c>
      <c r="N9" s="10">
        <f>K9/J9-1</f>
        <v>-3.703703703703709E-2</v>
      </c>
      <c r="P9" s="11">
        <v>2.3346303501945526E-2</v>
      </c>
      <c r="Q9" s="11">
        <v>2.3604176123467997E-2</v>
      </c>
    </row>
    <row r="10" spans="1:17" s="4" customFormat="1" ht="12.9" customHeight="1" x14ac:dyDescent="0.5">
      <c r="A10" s="4" t="s">
        <v>883</v>
      </c>
      <c r="C10" s="4">
        <v>2884</v>
      </c>
      <c r="D10" s="4" t="s">
        <v>884</v>
      </c>
      <c r="E10" s="4" t="s">
        <v>183</v>
      </c>
      <c r="F10" s="4" t="s">
        <v>885</v>
      </c>
      <c r="G10" s="4" t="s">
        <v>884</v>
      </c>
      <c r="H10" s="4" t="s">
        <v>19</v>
      </c>
      <c r="I10" s="4" t="s">
        <v>20</v>
      </c>
      <c r="J10" s="9">
        <v>925</v>
      </c>
      <c r="K10" s="9">
        <v>945</v>
      </c>
      <c r="M10" s="9">
        <f>K10-J10</f>
        <v>20</v>
      </c>
      <c r="N10" s="10">
        <f>K10/J10-1</f>
        <v>2.1621621621621623E-2</v>
      </c>
      <c r="P10" s="11">
        <v>7.9982706441850404E-2</v>
      </c>
      <c r="Q10" s="11">
        <v>8.5792101679527916E-2</v>
      </c>
    </row>
    <row r="11" spans="1:17" s="4" customFormat="1" ht="12.9" customHeight="1" x14ac:dyDescent="0.5">
      <c r="A11" s="4" t="s">
        <v>886</v>
      </c>
      <c r="C11" s="4">
        <v>2885</v>
      </c>
      <c r="D11" s="4" t="s">
        <v>887</v>
      </c>
      <c r="E11" s="4" t="s">
        <v>183</v>
      </c>
      <c r="F11" s="4" t="s">
        <v>888</v>
      </c>
      <c r="G11" s="4" t="s">
        <v>887</v>
      </c>
      <c r="H11" s="4" t="s">
        <v>19</v>
      </c>
      <c r="I11" s="4" t="s">
        <v>20</v>
      </c>
      <c r="J11" s="9">
        <v>1075</v>
      </c>
      <c r="K11" s="9">
        <v>1090</v>
      </c>
      <c r="M11" s="9">
        <f>K11-J11</f>
        <v>15</v>
      </c>
      <c r="N11" s="10">
        <f>K11/J11-1</f>
        <v>1.3953488372093092E-2</v>
      </c>
      <c r="P11" s="11">
        <v>9.2952875054042372E-2</v>
      </c>
      <c r="Q11" s="11">
        <v>9.8955969133000449E-2</v>
      </c>
    </row>
    <row r="12" spans="1:17" s="4" customFormat="1" ht="12.9" customHeight="1" x14ac:dyDescent="0.5">
      <c r="A12" s="4" t="s">
        <v>889</v>
      </c>
      <c r="C12" s="4">
        <v>2886</v>
      </c>
      <c r="D12" s="4" t="s">
        <v>890</v>
      </c>
      <c r="E12" s="4" t="s">
        <v>183</v>
      </c>
      <c r="F12" s="4" t="s">
        <v>891</v>
      </c>
      <c r="G12" s="4" t="s">
        <v>890</v>
      </c>
      <c r="H12" s="4" t="s">
        <v>19</v>
      </c>
      <c r="I12" s="4" t="s">
        <v>20</v>
      </c>
      <c r="J12" s="9">
        <v>120</v>
      </c>
      <c r="K12" s="9">
        <v>155</v>
      </c>
      <c r="M12" s="9">
        <f>K12-J12</f>
        <v>35</v>
      </c>
      <c r="N12" s="10">
        <f>K12/J12-1</f>
        <v>0.29166666666666674</v>
      </c>
      <c r="P12" s="11">
        <v>1.0376134889753566E-2</v>
      </c>
      <c r="Q12" s="11">
        <v>1.407172038129823E-2</v>
      </c>
    </row>
    <row r="13" spans="1:17" s="4" customFormat="1" ht="12.9" customHeight="1" x14ac:dyDescent="0.5">
      <c r="A13" s="4" t="s">
        <v>892</v>
      </c>
      <c r="C13" s="4">
        <v>2887</v>
      </c>
      <c r="D13" s="4" t="s">
        <v>893</v>
      </c>
      <c r="E13" s="4" t="s">
        <v>183</v>
      </c>
      <c r="F13" s="4" t="s">
        <v>894</v>
      </c>
      <c r="G13" s="4" t="s">
        <v>893</v>
      </c>
      <c r="H13" s="4" t="s">
        <v>19</v>
      </c>
      <c r="I13" s="4" t="s">
        <v>20</v>
      </c>
      <c r="J13" s="9">
        <v>1935</v>
      </c>
      <c r="K13" s="9">
        <v>1930</v>
      </c>
      <c r="M13" s="9">
        <f>K13-J13</f>
        <v>-5</v>
      </c>
      <c r="N13" s="10">
        <f>K13/J13-1</f>
        <v>-2.5839793281653423E-3</v>
      </c>
      <c r="P13" s="11">
        <v>0.16731517509727625</v>
      </c>
      <c r="Q13" s="11">
        <v>0.1752156150703586</v>
      </c>
    </row>
    <row r="14" spans="1:17" s="4" customFormat="1" ht="12.9" customHeight="1" x14ac:dyDescent="0.5">
      <c r="A14" s="4" t="s">
        <v>895</v>
      </c>
      <c r="C14" s="4">
        <v>2888</v>
      </c>
      <c r="D14" s="4" t="s">
        <v>896</v>
      </c>
      <c r="E14" s="4" t="s">
        <v>183</v>
      </c>
      <c r="F14" s="4" t="s">
        <v>897</v>
      </c>
      <c r="G14" s="4" t="s">
        <v>896</v>
      </c>
      <c r="H14" s="4" t="s">
        <v>19</v>
      </c>
      <c r="I14" s="4" t="s">
        <v>20</v>
      </c>
      <c r="J14" s="9">
        <v>1845</v>
      </c>
      <c r="K14" s="9">
        <v>1960</v>
      </c>
      <c r="M14" s="9">
        <f>K14-J14</f>
        <v>115</v>
      </c>
      <c r="N14" s="10">
        <f>K14/J14-1</f>
        <v>6.2330623306233068E-2</v>
      </c>
      <c r="P14" s="11">
        <v>0.15953307392996108</v>
      </c>
      <c r="Q14" s="11">
        <v>0.17793917385383567</v>
      </c>
    </row>
    <row r="15" spans="1:17" s="4" customFormat="1" ht="12.9" customHeight="1" x14ac:dyDescent="0.5">
      <c r="A15" s="4" t="s">
        <v>898</v>
      </c>
      <c r="C15" s="4">
        <v>2889</v>
      </c>
      <c r="D15" s="4" t="s">
        <v>899</v>
      </c>
      <c r="E15" s="4" t="s">
        <v>183</v>
      </c>
      <c r="F15" s="4" t="s">
        <v>900</v>
      </c>
      <c r="G15" s="4" t="s">
        <v>899</v>
      </c>
      <c r="H15" s="4" t="s">
        <v>19</v>
      </c>
      <c r="I15" s="4" t="s">
        <v>20</v>
      </c>
      <c r="J15" s="9">
        <v>1215</v>
      </c>
      <c r="K15" s="9">
        <v>2970</v>
      </c>
      <c r="M15" s="9">
        <f>K15-J15</f>
        <v>1755</v>
      </c>
      <c r="N15" s="10">
        <f>K15/J15-1</f>
        <v>1.4444444444444446</v>
      </c>
      <c r="P15" s="11">
        <v>0.10505836575875487</v>
      </c>
      <c r="Q15" s="11">
        <v>0.26963231956423062</v>
      </c>
    </row>
    <row r="16" spans="1:17" s="4" customFormat="1" ht="12.9" customHeight="1" x14ac:dyDescent="0.5">
      <c r="A16" s="4" t="s">
        <v>901</v>
      </c>
      <c r="C16" s="4">
        <v>2890</v>
      </c>
      <c r="D16" s="4" t="s">
        <v>902</v>
      </c>
      <c r="E16" s="4" t="s">
        <v>183</v>
      </c>
      <c r="F16" s="4" t="s">
        <v>903</v>
      </c>
      <c r="G16" s="4" t="s">
        <v>902</v>
      </c>
      <c r="H16" s="4" t="s">
        <v>19</v>
      </c>
      <c r="I16" s="4" t="s">
        <v>20</v>
      </c>
      <c r="J16" s="9">
        <v>210</v>
      </c>
      <c r="K16" s="9">
        <v>340</v>
      </c>
      <c r="M16" s="9">
        <f>K16-J16</f>
        <v>130</v>
      </c>
      <c r="N16" s="10">
        <f>K16/J16-1</f>
        <v>0.61904761904761907</v>
      </c>
      <c r="P16" s="11">
        <v>1.8158236057068743E-2</v>
      </c>
      <c r="Q16" s="11">
        <v>3.0866999546073536E-2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904</v>
      </c>
      <c r="E18" s="5" t="s">
        <v>183</v>
      </c>
      <c r="F18" s="5" t="s">
        <v>865</v>
      </c>
      <c r="G18" s="5" t="s">
        <v>866</v>
      </c>
      <c r="H18" s="5" t="s">
        <v>19</v>
      </c>
      <c r="I18" s="5" t="s">
        <v>96</v>
      </c>
      <c r="J18" s="6">
        <v>6135</v>
      </c>
      <c r="K18" s="6">
        <v>6030</v>
      </c>
      <c r="M18" s="6">
        <f>K18-J18</f>
        <v>-105</v>
      </c>
      <c r="N18" s="7">
        <f>K18/J18-1</f>
        <v>-1.7114914425427896E-2</v>
      </c>
      <c r="P18" s="8">
        <v>0.53047989623865111</v>
      </c>
      <c r="Q18" s="8">
        <v>0.54743531547889246</v>
      </c>
    </row>
    <row r="19" spans="1:17" s="4" customFormat="1" ht="14.05" customHeight="1" x14ac:dyDescent="0.5">
      <c r="A19" s="4" t="s">
        <v>869</v>
      </c>
      <c r="C19" s="4">
        <v>2892</v>
      </c>
      <c r="D19" s="4" t="s">
        <v>905</v>
      </c>
      <c r="E19" s="4" t="s">
        <v>183</v>
      </c>
      <c r="F19" s="4" t="s">
        <v>868</v>
      </c>
      <c r="G19" s="4" t="s">
        <v>867</v>
      </c>
      <c r="H19" s="4" t="s">
        <v>19</v>
      </c>
      <c r="I19" s="4" t="s">
        <v>96</v>
      </c>
      <c r="J19" s="9">
        <v>45</v>
      </c>
      <c r="K19" s="9">
        <v>50</v>
      </c>
      <c r="M19" s="9">
        <f>K19-J19</f>
        <v>5</v>
      </c>
      <c r="N19" s="10">
        <f>K19/J19-1</f>
        <v>0.11111111111111116</v>
      </c>
      <c r="P19" s="11">
        <v>3.8910505836575876E-3</v>
      </c>
      <c r="Q19" s="11">
        <v>4.5392646391284614E-3</v>
      </c>
    </row>
    <row r="20" spans="1:17" s="4" customFormat="1" ht="14.05" customHeight="1" x14ac:dyDescent="0.5">
      <c r="A20" s="4" t="s">
        <v>872</v>
      </c>
      <c r="C20" s="4">
        <v>2893</v>
      </c>
      <c r="D20" s="4" t="s">
        <v>906</v>
      </c>
      <c r="E20" s="4" t="s">
        <v>183</v>
      </c>
      <c r="F20" s="4" t="s">
        <v>871</v>
      </c>
      <c r="G20" s="4" t="s">
        <v>870</v>
      </c>
      <c r="H20" s="4" t="s">
        <v>19</v>
      </c>
      <c r="I20" s="4" t="s">
        <v>96</v>
      </c>
      <c r="J20" s="9">
        <v>6090</v>
      </c>
      <c r="K20" s="9">
        <v>5980</v>
      </c>
      <c r="M20" s="9">
        <f>K20-J20</f>
        <v>-110</v>
      </c>
      <c r="N20" s="10">
        <f>K20/J20-1</f>
        <v>-1.8062397372742178E-2</v>
      </c>
      <c r="P20" s="11">
        <v>0.52658884565499353</v>
      </c>
      <c r="Q20" s="11">
        <v>0.542896050839764</v>
      </c>
    </row>
    <row r="21" spans="1:17" s="4" customFormat="1" ht="12.9" customHeight="1" x14ac:dyDescent="0.5">
      <c r="A21" s="4" t="s">
        <v>873</v>
      </c>
      <c r="C21" s="4">
        <v>2894</v>
      </c>
      <c r="D21" s="4" t="s">
        <v>907</v>
      </c>
      <c r="E21" s="4" t="s">
        <v>183</v>
      </c>
      <c r="F21" s="4" t="s">
        <v>875</v>
      </c>
      <c r="G21" s="4" t="s">
        <v>876</v>
      </c>
      <c r="H21" s="4" t="s">
        <v>19</v>
      </c>
      <c r="I21" s="4" t="s">
        <v>96</v>
      </c>
      <c r="J21" s="9">
        <v>1915</v>
      </c>
      <c r="K21" s="9">
        <v>30</v>
      </c>
      <c r="M21" s="9">
        <f>K21-J21</f>
        <v>-1885</v>
      </c>
      <c r="N21" s="10">
        <f>K21/J21-1</f>
        <v>-0.98433420365535251</v>
      </c>
      <c r="P21" s="11">
        <v>0.16558581928231733</v>
      </c>
      <c r="Q21" s="11">
        <v>2.7235587834770767E-3</v>
      </c>
    </row>
    <row r="22" spans="1:17" s="4" customFormat="1" ht="12.9" customHeight="1" x14ac:dyDescent="0.5">
      <c r="A22" s="4" t="s">
        <v>877</v>
      </c>
      <c r="C22" s="4">
        <v>2895</v>
      </c>
      <c r="D22" s="4" t="s">
        <v>877</v>
      </c>
      <c r="E22" s="4" t="s">
        <v>183</v>
      </c>
      <c r="F22" s="4" t="s">
        <v>879</v>
      </c>
      <c r="G22" s="4" t="s">
        <v>878</v>
      </c>
      <c r="H22" s="4" t="s">
        <v>19</v>
      </c>
      <c r="I22" s="4" t="s">
        <v>96</v>
      </c>
      <c r="J22" s="9">
        <v>230</v>
      </c>
      <c r="K22" s="9">
        <v>265</v>
      </c>
      <c r="M22" s="9">
        <f>K22-J22</f>
        <v>35</v>
      </c>
      <c r="N22" s="10">
        <f>K22/J22-1</f>
        <v>0.15217391304347827</v>
      </c>
      <c r="P22" s="11">
        <v>1.9887591872027668E-2</v>
      </c>
      <c r="Q22" s="11">
        <v>2.4058102587380843E-2</v>
      </c>
    </row>
    <row r="23" spans="1:17" s="4" customFormat="1" ht="12.9" customHeight="1" x14ac:dyDescent="0.5">
      <c r="A23" s="4" t="s">
        <v>880</v>
      </c>
      <c r="C23" s="4">
        <v>2896</v>
      </c>
      <c r="D23" s="4" t="s">
        <v>880</v>
      </c>
      <c r="E23" s="4" t="s">
        <v>183</v>
      </c>
      <c r="F23" s="4" t="s">
        <v>882</v>
      </c>
      <c r="G23" s="4" t="s">
        <v>881</v>
      </c>
      <c r="H23" s="4" t="s">
        <v>19</v>
      </c>
      <c r="I23" s="4" t="s">
        <v>96</v>
      </c>
      <c r="J23" s="9">
        <v>165</v>
      </c>
      <c r="K23" s="9">
        <v>195</v>
      </c>
      <c r="M23" s="9">
        <f>K23-J23</f>
        <v>30</v>
      </c>
      <c r="N23" s="10">
        <f>K23/J23-1</f>
        <v>0.18181818181818188</v>
      </c>
      <c r="P23" s="11">
        <v>1.4267185473411154E-2</v>
      </c>
      <c r="Q23" s="11">
        <v>1.7703132092601E-2</v>
      </c>
    </row>
    <row r="24" spans="1:17" s="4" customFormat="1" ht="12.9" customHeight="1" x14ac:dyDescent="0.5">
      <c r="A24" s="4" t="s">
        <v>883</v>
      </c>
      <c r="C24" s="4">
        <v>2897</v>
      </c>
      <c r="D24" s="4" t="s">
        <v>883</v>
      </c>
      <c r="E24" s="4" t="s">
        <v>183</v>
      </c>
      <c r="F24" s="4" t="s">
        <v>885</v>
      </c>
      <c r="G24" s="4" t="s">
        <v>884</v>
      </c>
      <c r="H24" s="4" t="s">
        <v>19</v>
      </c>
      <c r="I24" s="4" t="s">
        <v>96</v>
      </c>
      <c r="J24" s="9">
        <v>120</v>
      </c>
      <c r="K24" s="9">
        <v>110</v>
      </c>
      <c r="M24" s="9">
        <f>K24-J24</f>
        <v>-10</v>
      </c>
      <c r="N24" s="10">
        <f>K24/J24-1</f>
        <v>-8.333333333333337E-2</v>
      </c>
      <c r="P24" s="11">
        <v>1.0376134889753566E-2</v>
      </c>
      <c r="Q24" s="11">
        <v>9.9863822060826148E-3</v>
      </c>
    </row>
    <row r="25" spans="1:17" s="4" customFormat="1" ht="12.9" customHeight="1" x14ac:dyDescent="0.5">
      <c r="A25" s="4" t="s">
        <v>886</v>
      </c>
      <c r="C25" s="4">
        <v>2898</v>
      </c>
      <c r="D25" s="4" t="s">
        <v>908</v>
      </c>
      <c r="E25" s="4" t="s">
        <v>183</v>
      </c>
      <c r="F25" s="4" t="s">
        <v>888</v>
      </c>
      <c r="G25" s="4" t="s">
        <v>887</v>
      </c>
      <c r="H25" s="4" t="s">
        <v>19</v>
      </c>
      <c r="I25" s="4" t="s">
        <v>96</v>
      </c>
      <c r="J25" s="9">
        <v>195</v>
      </c>
      <c r="K25" s="9">
        <v>210</v>
      </c>
      <c r="M25" s="9">
        <f>K25-J25</f>
        <v>15</v>
      </c>
      <c r="N25" s="10">
        <f>K25/J25-1</f>
        <v>7.6923076923076872E-2</v>
      </c>
      <c r="P25" s="11">
        <v>1.6861219195849545E-2</v>
      </c>
      <c r="Q25" s="11">
        <v>1.9064911484339538E-2</v>
      </c>
    </row>
    <row r="26" spans="1:17" s="4" customFormat="1" ht="12.9" customHeight="1" x14ac:dyDescent="0.5">
      <c r="A26" s="4" t="s">
        <v>889</v>
      </c>
      <c r="C26" s="4">
        <v>2899</v>
      </c>
      <c r="D26" s="4" t="s">
        <v>889</v>
      </c>
      <c r="E26" s="4" t="s">
        <v>183</v>
      </c>
      <c r="F26" s="4" t="s">
        <v>891</v>
      </c>
      <c r="G26" s="4" t="s">
        <v>890</v>
      </c>
      <c r="H26" s="4" t="s">
        <v>19</v>
      </c>
      <c r="I26" s="4" t="s">
        <v>96</v>
      </c>
      <c r="J26" s="9">
        <v>30</v>
      </c>
      <c r="K26" s="9">
        <v>45</v>
      </c>
      <c r="M26" s="9">
        <f>K26-J26</f>
        <v>15</v>
      </c>
      <c r="N26" s="10">
        <f>K26/J26-1</f>
        <v>0.5</v>
      </c>
      <c r="P26" s="11">
        <v>2.5940337224383916E-3</v>
      </c>
      <c r="Q26" s="11">
        <v>4.0853381752156154E-3</v>
      </c>
    </row>
    <row r="27" spans="1:17" s="4" customFormat="1" ht="12.9" customHeight="1" x14ac:dyDescent="0.5">
      <c r="A27" s="4" t="s">
        <v>892</v>
      </c>
      <c r="C27" s="4">
        <v>2900</v>
      </c>
      <c r="D27" s="4" t="s">
        <v>892</v>
      </c>
      <c r="E27" s="4" t="s">
        <v>183</v>
      </c>
      <c r="F27" s="4" t="s">
        <v>894</v>
      </c>
      <c r="G27" s="4" t="s">
        <v>893</v>
      </c>
      <c r="H27" s="4" t="s">
        <v>19</v>
      </c>
      <c r="I27" s="4" t="s">
        <v>96</v>
      </c>
      <c r="J27" s="9">
        <v>625</v>
      </c>
      <c r="K27" s="9">
        <v>700</v>
      </c>
      <c r="M27" s="9">
        <f>K27-J27</f>
        <v>75</v>
      </c>
      <c r="N27" s="10">
        <f>K27/J27-1</f>
        <v>0.12000000000000011</v>
      </c>
      <c r="P27" s="11">
        <v>5.4042369217466496E-2</v>
      </c>
      <c r="Q27" s="11">
        <v>6.3549704947798463E-2</v>
      </c>
    </row>
    <row r="28" spans="1:17" s="4" customFormat="1" ht="12.9" customHeight="1" x14ac:dyDescent="0.5">
      <c r="A28" s="4" t="s">
        <v>895</v>
      </c>
      <c r="C28" s="4">
        <v>2901</v>
      </c>
      <c r="D28" s="4" t="s">
        <v>895</v>
      </c>
      <c r="E28" s="4" t="s">
        <v>183</v>
      </c>
      <c r="F28" s="4" t="s">
        <v>897</v>
      </c>
      <c r="G28" s="4" t="s">
        <v>896</v>
      </c>
      <c r="H28" s="4" t="s">
        <v>19</v>
      </c>
      <c r="I28" s="4" t="s">
        <v>96</v>
      </c>
      <c r="J28" s="9">
        <v>1740</v>
      </c>
      <c r="K28" s="9">
        <v>1865</v>
      </c>
      <c r="M28" s="9">
        <f>K28-J28</f>
        <v>125</v>
      </c>
      <c r="N28" s="10">
        <f>K28/J28-1</f>
        <v>7.1839080459770166E-2</v>
      </c>
      <c r="P28" s="11">
        <v>0.15045395590142671</v>
      </c>
      <c r="Q28" s="11">
        <v>0.1693145710394916</v>
      </c>
    </row>
    <row r="29" spans="1:17" s="4" customFormat="1" ht="12.9" customHeight="1" x14ac:dyDescent="0.5">
      <c r="A29" s="4" t="s">
        <v>898</v>
      </c>
      <c r="C29" s="4">
        <v>2902</v>
      </c>
      <c r="D29" s="4" t="s">
        <v>898</v>
      </c>
      <c r="E29" s="4" t="s">
        <v>183</v>
      </c>
      <c r="F29" s="4" t="s">
        <v>900</v>
      </c>
      <c r="G29" s="4" t="s">
        <v>899</v>
      </c>
      <c r="H29" s="4" t="s">
        <v>19</v>
      </c>
      <c r="I29" s="4" t="s">
        <v>96</v>
      </c>
      <c r="J29" s="9">
        <v>890</v>
      </c>
      <c r="K29" s="9">
        <v>2280</v>
      </c>
      <c r="M29" s="9">
        <f>K29-J29</f>
        <v>1390</v>
      </c>
      <c r="N29" s="10">
        <f>K29/J29-1</f>
        <v>1.5617977528089888</v>
      </c>
      <c r="P29" s="11">
        <v>7.6956333765672291E-2</v>
      </c>
      <c r="Q29" s="11">
        <v>0.20699046754425782</v>
      </c>
    </row>
    <row r="30" spans="1:17" s="4" customFormat="1" ht="12.9" customHeight="1" x14ac:dyDescent="0.5">
      <c r="A30" s="4" t="s">
        <v>901</v>
      </c>
      <c r="C30" s="4">
        <v>2903</v>
      </c>
      <c r="D30" s="4" t="s">
        <v>901</v>
      </c>
      <c r="E30" s="4" t="s">
        <v>183</v>
      </c>
      <c r="F30" s="4" t="s">
        <v>903</v>
      </c>
      <c r="G30" s="4" t="s">
        <v>902</v>
      </c>
      <c r="H30" s="4" t="s">
        <v>19</v>
      </c>
      <c r="I30" s="4" t="s">
        <v>96</v>
      </c>
      <c r="J30" s="9">
        <v>185</v>
      </c>
      <c r="K30" s="9">
        <v>280</v>
      </c>
      <c r="M30" s="9">
        <f>K30-J30</f>
        <v>95</v>
      </c>
      <c r="N30" s="10">
        <f>K30/J30-1</f>
        <v>0.5135135135135136</v>
      </c>
      <c r="P30" s="11">
        <v>1.5996541288370081E-2</v>
      </c>
      <c r="Q30" s="11">
        <v>2.5419881979119381E-2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909</v>
      </c>
      <c r="E32" s="5" t="s">
        <v>183</v>
      </c>
      <c r="F32" s="5" t="s">
        <v>865</v>
      </c>
      <c r="H32" s="5" t="s">
        <v>19</v>
      </c>
      <c r="I32" s="5" t="s">
        <v>105</v>
      </c>
      <c r="J32" s="6">
        <v>5425</v>
      </c>
      <c r="K32" s="6" t="s">
        <v>107</v>
      </c>
      <c r="M32" s="14" t="s">
        <v>107</v>
      </c>
      <c r="N32" s="14" t="s">
        <v>107</v>
      </c>
      <c r="P32" s="8">
        <v>0.46908776480760916</v>
      </c>
      <c r="Q32" s="14" t="s">
        <v>107</v>
      </c>
    </row>
    <row r="33" spans="1:17" s="4" customFormat="1" ht="14.05" customHeight="1" x14ac:dyDescent="0.5">
      <c r="A33" s="4" t="s">
        <v>869</v>
      </c>
      <c r="C33" s="4">
        <v>2905</v>
      </c>
      <c r="D33" s="4" t="s">
        <v>905</v>
      </c>
      <c r="E33" s="4" t="s">
        <v>183</v>
      </c>
      <c r="F33" s="4" t="s">
        <v>868</v>
      </c>
      <c r="H33" s="4" t="s">
        <v>19</v>
      </c>
      <c r="I33" s="4" t="s">
        <v>105</v>
      </c>
      <c r="J33" s="9">
        <v>30</v>
      </c>
      <c r="K33" s="9" t="s">
        <v>107</v>
      </c>
      <c r="M33" s="15" t="s">
        <v>107</v>
      </c>
      <c r="N33" s="15" t="s">
        <v>107</v>
      </c>
      <c r="P33" s="11">
        <v>2.5940337224383916E-3</v>
      </c>
      <c r="Q33" s="15" t="s">
        <v>107</v>
      </c>
    </row>
    <row r="34" spans="1:17" s="4" customFormat="1" ht="14.05" customHeight="1" x14ac:dyDescent="0.5">
      <c r="A34" s="4" t="s">
        <v>872</v>
      </c>
      <c r="C34" s="4">
        <v>2906</v>
      </c>
      <c r="D34" s="4" t="s">
        <v>906</v>
      </c>
      <c r="E34" s="4" t="s">
        <v>183</v>
      </c>
      <c r="F34" s="4" t="s">
        <v>871</v>
      </c>
      <c r="H34" s="4" t="s">
        <v>19</v>
      </c>
      <c r="I34" s="4" t="s">
        <v>105</v>
      </c>
      <c r="J34" s="9">
        <v>5400</v>
      </c>
      <c r="K34" s="9" t="s">
        <v>107</v>
      </c>
      <c r="M34" s="15" t="s">
        <v>107</v>
      </c>
      <c r="N34" s="15" t="s">
        <v>107</v>
      </c>
      <c r="P34" s="11">
        <v>0.46692607003891051</v>
      </c>
      <c r="Q34" s="15" t="s">
        <v>107</v>
      </c>
    </row>
    <row r="35" spans="1:17" s="4" customFormat="1" ht="12.9" customHeight="1" x14ac:dyDescent="0.5">
      <c r="A35" s="4" t="s">
        <v>873</v>
      </c>
      <c r="C35" s="4">
        <v>2907</v>
      </c>
      <c r="D35" s="4" t="s">
        <v>907</v>
      </c>
      <c r="E35" s="4" t="s">
        <v>183</v>
      </c>
      <c r="F35" s="4" t="s">
        <v>875</v>
      </c>
      <c r="H35" s="4" t="s">
        <v>19</v>
      </c>
      <c r="I35" s="4" t="s">
        <v>105</v>
      </c>
      <c r="J35" s="9">
        <v>725</v>
      </c>
      <c r="K35" s="9" t="s">
        <v>107</v>
      </c>
      <c r="M35" s="15" t="s">
        <v>107</v>
      </c>
      <c r="N35" s="15" t="s">
        <v>107</v>
      </c>
      <c r="P35" s="11">
        <v>6.2689148292261132E-2</v>
      </c>
      <c r="Q35" s="15" t="s">
        <v>107</v>
      </c>
    </row>
    <row r="36" spans="1:17" s="4" customFormat="1" ht="12.9" customHeight="1" x14ac:dyDescent="0.5">
      <c r="A36" s="4" t="s">
        <v>877</v>
      </c>
      <c r="C36" s="4">
        <v>2908</v>
      </c>
      <c r="D36" s="4" t="s">
        <v>877</v>
      </c>
      <c r="E36" s="4" t="s">
        <v>183</v>
      </c>
      <c r="F36" s="4" t="s">
        <v>879</v>
      </c>
      <c r="H36" s="4" t="s">
        <v>19</v>
      </c>
      <c r="I36" s="4" t="s">
        <v>105</v>
      </c>
      <c r="J36" s="9">
        <v>1020</v>
      </c>
      <c r="K36" s="9" t="s">
        <v>107</v>
      </c>
      <c r="M36" s="15" t="s">
        <v>107</v>
      </c>
      <c r="N36" s="15" t="s">
        <v>107</v>
      </c>
      <c r="P36" s="11">
        <v>8.8197146562905324E-2</v>
      </c>
      <c r="Q36" s="15" t="s">
        <v>107</v>
      </c>
    </row>
    <row r="37" spans="1:17" s="4" customFormat="1" ht="12.9" customHeight="1" x14ac:dyDescent="0.5">
      <c r="A37" s="4" t="s">
        <v>880</v>
      </c>
      <c r="C37" s="4">
        <v>2909</v>
      </c>
      <c r="D37" s="4" t="s">
        <v>880</v>
      </c>
      <c r="E37" s="4" t="s">
        <v>183</v>
      </c>
      <c r="F37" s="4" t="s">
        <v>882</v>
      </c>
      <c r="H37" s="4" t="s">
        <v>19</v>
      </c>
      <c r="I37" s="4" t="s">
        <v>105</v>
      </c>
      <c r="J37" s="9">
        <v>105</v>
      </c>
      <c r="K37" s="9" t="s">
        <v>107</v>
      </c>
      <c r="M37" s="15" t="s">
        <v>107</v>
      </c>
      <c r="N37" s="15" t="s">
        <v>107</v>
      </c>
      <c r="P37" s="11">
        <v>9.0791180285343717E-3</v>
      </c>
      <c r="Q37" s="15" t="s">
        <v>107</v>
      </c>
    </row>
    <row r="38" spans="1:17" s="4" customFormat="1" ht="12.9" customHeight="1" x14ac:dyDescent="0.5">
      <c r="A38" s="4" t="s">
        <v>883</v>
      </c>
      <c r="C38" s="4">
        <v>2910</v>
      </c>
      <c r="D38" s="4" t="s">
        <v>883</v>
      </c>
      <c r="E38" s="4" t="s">
        <v>183</v>
      </c>
      <c r="F38" s="4" t="s">
        <v>885</v>
      </c>
      <c r="H38" s="4" t="s">
        <v>19</v>
      </c>
      <c r="I38" s="4" t="s">
        <v>105</v>
      </c>
      <c r="J38" s="9">
        <v>805</v>
      </c>
      <c r="K38" s="9" t="s">
        <v>107</v>
      </c>
      <c r="M38" s="15" t="s">
        <v>107</v>
      </c>
      <c r="N38" s="15" t="s">
        <v>107</v>
      </c>
      <c r="P38" s="11">
        <v>6.9606571552096846E-2</v>
      </c>
      <c r="Q38" s="15" t="s">
        <v>107</v>
      </c>
    </row>
    <row r="39" spans="1:17" s="4" customFormat="1" ht="12.9" customHeight="1" x14ac:dyDescent="0.5">
      <c r="A39" s="4" t="s">
        <v>886</v>
      </c>
      <c r="C39" s="4">
        <v>2911</v>
      </c>
      <c r="D39" s="4" t="s">
        <v>908</v>
      </c>
      <c r="E39" s="4" t="s">
        <v>183</v>
      </c>
      <c r="F39" s="4" t="s">
        <v>888</v>
      </c>
      <c r="H39" s="4" t="s">
        <v>19</v>
      </c>
      <c r="I39" s="4" t="s">
        <v>105</v>
      </c>
      <c r="J39" s="9">
        <v>880</v>
      </c>
      <c r="K39" s="9" t="s">
        <v>107</v>
      </c>
      <c r="M39" s="15" t="s">
        <v>107</v>
      </c>
      <c r="N39" s="15" t="s">
        <v>107</v>
      </c>
      <c r="P39" s="11">
        <v>7.6091655858192817E-2</v>
      </c>
      <c r="Q39" s="15" t="s">
        <v>107</v>
      </c>
    </row>
    <row r="40" spans="1:17" s="4" customFormat="1" ht="12.9" customHeight="1" x14ac:dyDescent="0.5">
      <c r="A40" s="4" t="s">
        <v>889</v>
      </c>
      <c r="C40" s="4">
        <v>2912</v>
      </c>
      <c r="D40" s="4" t="s">
        <v>889</v>
      </c>
      <c r="E40" s="4" t="s">
        <v>183</v>
      </c>
      <c r="F40" s="4" t="s">
        <v>891</v>
      </c>
      <c r="H40" s="4" t="s">
        <v>19</v>
      </c>
      <c r="I40" s="4" t="s">
        <v>105</v>
      </c>
      <c r="J40" s="9">
        <v>90</v>
      </c>
      <c r="K40" s="9" t="s">
        <v>107</v>
      </c>
      <c r="M40" s="15" t="s">
        <v>107</v>
      </c>
      <c r="N40" s="15" t="s">
        <v>107</v>
      </c>
      <c r="P40" s="11">
        <v>7.7821011673151752E-3</v>
      </c>
      <c r="Q40" s="15" t="s">
        <v>107</v>
      </c>
    </row>
    <row r="41" spans="1:17" s="4" customFormat="1" ht="12.9" customHeight="1" x14ac:dyDescent="0.5">
      <c r="A41" s="4" t="s">
        <v>892</v>
      </c>
      <c r="C41" s="4">
        <v>2913</v>
      </c>
      <c r="D41" s="4" t="s">
        <v>892</v>
      </c>
      <c r="E41" s="4" t="s">
        <v>183</v>
      </c>
      <c r="F41" s="4" t="s">
        <v>894</v>
      </c>
      <c r="H41" s="4" t="s">
        <v>19</v>
      </c>
      <c r="I41" s="4" t="s">
        <v>105</v>
      </c>
      <c r="J41" s="9">
        <v>1310</v>
      </c>
      <c r="K41" s="9" t="s">
        <v>107</v>
      </c>
      <c r="M41" s="15" t="s">
        <v>107</v>
      </c>
      <c r="N41" s="15" t="s">
        <v>107</v>
      </c>
      <c r="P41" s="11">
        <v>0.11327280587980977</v>
      </c>
      <c r="Q41" s="15" t="s">
        <v>107</v>
      </c>
    </row>
    <row r="42" spans="1:17" s="4" customFormat="1" ht="12.9" customHeight="1" x14ac:dyDescent="0.5">
      <c r="A42" s="4" t="s">
        <v>895</v>
      </c>
      <c r="C42" s="4">
        <v>2914</v>
      </c>
      <c r="D42" s="4" t="s">
        <v>895</v>
      </c>
      <c r="E42" s="4" t="s">
        <v>183</v>
      </c>
      <c r="F42" s="4" t="s">
        <v>897</v>
      </c>
      <c r="H42" s="4" t="s">
        <v>19</v>
      </c>
      <c r="I42" s="4" t="s">
        <v>105</v>
      </c>
      <c r="J42" s="9">
        <v>105</v>
      </c>
      <c r="K42" s="9" t="s">
        <v>107</v>
      </c>
      <c r="M42" s="15" t="s">
        <v>107</v>
      </c>
      <c r="N42" s="15" t="s">
        <v>107</v>
      </c>
      <c r="P42" s="11">
        <v>9.0791180285343717E-3</v>
      </c>
      <c r="Q42" s="15" t="s">
        <v>107</v>
      </c>
    </row>
    <row r="43" spans="1:17" s="4" customFormat="1" ht="12.9" customHeight="1" x14ac:dyDescent="0.5">
      <c r="A43" s="4" t="s">
        <v>898</v>
      </c>
      <c r="C43" s="4">
        <v>2915</v>
      </c>
      <c r="D43" s="4" t="s">
        <v>898</v>
      </c>
      <c r="E43" s="4" t="s">
        <v>183</v>
      </c>
      <c r="F43" s="4" t="s">
        <v>900</v>
      </c>
      <c r="H43" s="4" t="s">
        <v>19</v>
      </c>
      <c r="I43" s="4" t="s">
        <v>105</v>
      </c>
      <c r="J43" s="9">
        <v>330</v>
      </c>
      <c r="K43" s="9" t="s">
        <v>107</v>
      </c>
      <c r="M43" s="15" t="s">
        <v>107</v>
      </c>
      <c r="N43" s="15" t="s">
        <v>107</v>
      </c>
      <c r="P43" s="11">
        <v>2.8534370946822308E-2</v>
      </c>
      <c r="Q43" s="15" t="s">
        <v>107</v>
      </c>
    </row>
    <row r="44" spans="1:17" s="4" customFormat="1" ht="12.9" customHeight="1" x14ac:dyDescent="0.5">
      <c r="A44" s="4" t="s">
        <v>901</v>
      </c>
      <c r="C44" s="4">
        <v>2916</v>
      </c>
      <c r="D44" s="4" t="s">
        <v>901</v>
      </c>
      <c r="E44" s="4" t="s">
        <v>183</v>
      </c>
      <c r="F44" s="4" t="s">
        <v>903</v>
      </c>
      <c r="H44" s="4" t="s">
        <v>19</v>
      </c>
      <c r="I44" s="4" t="s">
        <v>105</v>
      </c>
      <c r="J44" s="9">
        <v>25</v>
      </c>
      <c r="K44" s="9" t="s">
        <v>107</v>
      </c>
      <c r="M44" s="15" t="s">
        <v>107</v>
      </c>
      <c r="N44" s="15" t="s">
        <v>107</v>
      </c>
      <c r="P44" s="11">
        <v>2.1616947686986599E-3</v>
      </c>
      <c r="Q44" s="15" t="s">
        <v>107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910</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863</v>
      </c>
      <c r="C4" s="5">
        <v>2917</v>
      </c>
      <c r="D4" s="5" t="s">
        <v>911</v>
      </c>
      <c r="E4" s="5" t="s">
        <v>183</v>
      </c>
      <c r="F4" s="5" t="s">
        <v>912</v>
      </c>
      <c r="G4" s="5" t="s">
        <v>913</v>
      </c>
      <c r="H4" s="5" t="s">
        <v>19</v>
      </c>
      <c r="I4" s="5" t="s">
        <v>20</v>
      </c>
      <c r="J4" s="6">
        <v>11565</v>
      </c>
      <c r="K4" s="6">
        <v>11015</v>
      </c>
      <c r="M4" s="6">
        <f>K4-J4</f>
        <v>-550</v>
      </c>
      <c r="N4" s="7">
        <f>K4/J4-1</f>
        <v>-4.7557284911370568E-2</v>
      </c>
    </row>
    <row r="5" spans="1:17" s="4" customFormat="1" ht="14.05" customHeight="1" x14ac:dyDescent="0.5">
      <c r="A5" s="4" t="s">
        <v>917</v>
      </c>
      <c r="C5" s="4">
        <v>2918</v>
      </c>
      <c r="D5" s="4" t="s">
        <v>914</v>
      </c>
      <c r="E5" s="4" t="s">
        <v>183</v>
      </c>
      <c r="F5" s="4" t="s">
        <v>915</v>
      </c>
      <c r="G5" s="4" t="s">
        <v>916</v>
      </c>
      <c r="H5" s="4" t="s">
        <v>19</v>
      </c>
      <c r="I5" s="4" t="s">
        <v>20</v>
      </c>
      <c r="J5" s="9">
        <v>70</v>
      </c>
      <c r="K5" s="9">
        <v>100</v>
      </c>
      <c r="M5" s="9">
        <f>K5-J5</f>
        <v>30</v>
      </c>
      <c r="N5" s="10">
        <f>K5/J5-1</f>
        <v>0.4285714285714286</v>
      </c>
      <c r="P5" s="11">
        <v>6.0527453523562475E-3</v>
      </c>
      <c r="Q5" s="11">
        <v>9.0785292782569228E-3</v>
      </c>
    </row>
    <row r="6" spans="1:17" s="4" customFormat="1" ht="14.05" customHeight="1" x14ac:dyDescent="0.5">
      <c r="A6" s="4" t="s">
        <v>921</v>
      </c>
      <c r="C6" s="4">
        <v>2919</v>
      </c>
      <c r="D6" s="4" t="s">
        <v>918</v>
      </c>
      <c r="E6" s="4" t="s">
        <v>183</v>
      </c>
      <c r="F6" s="4" t="s">
        <v>919</v>
      </c>
      <c r="G6" s="4" t="s">
        <v>920</v>
      </c>
      <c r="H6" s="4" t="s">
        <v>19</v>
      </c>
      <c r="I6" s="4" t="s">
        <v>20</v>
      </c>
      <c r="J6" s="9">
        <v>11490</v>
      </c>
      <c r="K6" s="9">
        <v>10910</v>
      </c>
      <c r="M6" s="9">
        <f>K6-J6</f>
        <v>-580</v>
      </c>
      <c r="N6" s="10">
        <f>K6/J6-1</f>
        <v>-5.047867711053089E-2</v>
      </c>
      <c r="P6" s="11">
        <v>0.99351491569390404</v>
      </c>
      <c r="Q6" s="11">
        <v>0.99046754425783023</v>
      </c>
    </row>
    <row r="7" spans="1:17" s="4" customFormat="1" ht="12.9" customHeight="1" x14ac:dyDescent="0.5">
      <c r="A7" s="4" t="s">
        <v>922</v>
      </c>
      <c r="C7" s="4">
        <v>2920</v>
      </c>
      <c r="D7" s="4" t="s">
        <v>923</v>
      </c>
      <c r="E7" s="4" t="s">
        <v>183</v>
      </c>
      <c r="F7" s="4" t="s">
        <v>924</v>
      </c>
      <c r="G7" s="4" t="s">
        <v>923</v>
      </c>
      <c r="H7" s="4" t="s">
        <v>19</v>
      </c>
      <c r="I7" s="4" t="s">
        <v>20</v>
      </c>
      <c r="J7" s="9">
        <v>3160</v>
      </c>
      <c r="K7" s="9">
        <v>3050</v>
      </c>
      <c r="M7" s="9">
        <f>K7-J7</f>
        <v>-110</v>
      </c>
      <c r="N7" s="10">
        <f>K7/J7-1</f>
        <v>-3.4810126582278444E-2</v>
      </c>
      <c r="P7" s="11">
        <v>0.27323821876351057</v>
      </c>
      <c r="Q7" s="11">
        <v>0.27689514298683615</v>
      </c>
    </row>
    <row r="8" spans="1:17" s="4" customFormat="1" ht="12.9" customHeight="1" x14ac:dyDescent="0.5">
      <c r="A8" s="4" t="s">
        <v>925</v>
      </c>
      <c r="C8" s="4">
        <v>2921</v>
      </c>
      <c r="D8" s="4" t="s">
        <v>926</v>
      </c>
      <c r="E8" s="4" t="s">
        <v>183</v>
      </c>
      <c r="F8" s="4" t="s">
        <v>927</v>
      </c>
      <c r="G8" s="4" t="s">
        <v>926</v>
      </c>
      <c r="H8" s="4" t="s">
        <v>19</v>
      </c>
      <c r="I8" s="4" t="s">
        <v>20</v>
      </c>
      <c r="J8" s="9">
        <v>235</v>
      </c>
      <c r="K8" s="9">
        <v>160</v>
      </c>
      <c r="M8" s="9">
        <f>K8-J8</f>
        <v>-75</v>
      </c>
      <c r="N8" s="10">
        <f>K8/J8-1</f>
        <v>-0.31914893617021278</v>
      </c>
      <c r="P8" s="11">
        <v>2.0319930825767402E-2</v>
      </c>
      <c r="Q8" s="11">
        <v>1.4525646845211076E-2</v>
      </c>
    </row>
    <row r="9" spans="1:17" s="4" customFormat="1" ht="12.9" customHeight="1" x14ac:dyDescent="0.5">
      <c r="A9" s="4" t="s">
        <v>928</v>
      </c>
      <c r="C9" s="4">
        <v>2922</v>
      </c>
      <c r="D9" s="4" t="s">
        <v>929</v>
      </c>
      <c r="E9" s="4" t="s">
        <v>183</v>
      </c>
      <c r="F9" s="4" t="s">
        <v>930</v>
      </c>
      <c r="G9" s="4" t="s">
        <v>929</v>
      </c>
      <c r="H9" s="4" t="s">
        <v>19</v>
      </c>
      <c r="I9" s="4" t="s">
        <v>20</v>
      </c>
      <c r="J9" s="9">
        <v>85</v>
      </c>
      <c r="K9" s="9">
        <v>85</v>
      </c>
      <c r="M9" s="9">
        <f>K9-J9</f>
        <v>0</v>
      </c>
      <c r="N9" s="10">
        <f>K9/J9-1</f>
        <v>0</v>
      </c>
      <c r="P9" s="11">
        <v>7.3497622135754431E-3</v>
      </c>
      <c r="Q9" s="11">
        <v>7.7167498865183841E-3</v>
      </c>
    </row>
    <row r="10" spans="1:17" s="4" customFormat="1" ht="12.9" customHeight="1" x14ac:dyDescent="0.5">
      <c r="A10" s="4" t="s">
        <v>931</v>
      </c>
      <c r="C10" s="4">
        <v>2923</v>
      </c>
      <c r="D10" s="4" t="s">
        <v>932</v>
      </c>
      <c r="E10" s="4" t="s">
        <v>183</v>
      </c>
      <c r="F10" s="4" t="s">
        <v>933</v>
      </c>
      <c r="G10" s="4" t="s">
        <v>932</v>
      </c>
      <c r="H10" s="4" t="s">
        <v>19</v>
      </c>
      <c r="I10" s="4" t="s">
        <v>20</v>
      </c>
      <c r="J10" s="9">
        <v>820</v>
      </c>
      <c r="K10" s="9">
        <v>900</v>
      </c>
      <c r="M10" s="9">
        <f>K10-J10</f>
        <v>80</v>
      </c>
      <c r="N10" s="10">
        <f>K10/J10-1</f>
        <v>9.7560975609756184E-2</v>
      </c>
      <c r="P10" s="11">
        <v>7.0903588413316038E-2</v>
      </c>
      <c r="Q10" s="11">
        <v>8.1706763504312302E-2</v>
      </c>
    </row>
    <row r="11" spans="1:17" s="4" customFormat="1" ht="12.9" customHeight="1" x14ac:dyDescent="0.5">
      <c r="A11" s="4" t="s">
        <v>934</v>
      </c>
      <c r="C11" s="4">
        <v>2924</v>
      </c>
      <c r="D11" s="4" t="s">
        <v>935</v>
      </c>
      <c r="E11" s="4" t="s">
        <v>183</v>
      </c>
      <c r="F11" s="4" t="s">
        <v>936</v>
      </c>
      <c r="G11" s="4" t="s">
        <v>935</v>
      </c>
      <c r="H11" s="4" t="s">
        <v>19</v>
      </c>
      <c r="I11" s="4" t="s">
        <v>20</v>
      </c>
      <c r="J11" s="9">
        <v>435</v>
      </c>
      <c r="K11" s="9">
        <v>490</v>
      </c>
      <c r="M11" s="9">
        <f>K11-J11</f>
        <v>55</v>
      </c>
      <c r="N11" s="10">
        <f>K11/J11-1</f>
        <v>0.12643678160919536</v>
      </c>
      <c r="P11" s="11">
        <v>3.7613488975356678E-2</v>
      </c>
      <c r="Q11" s="11">
        <v>4.4484793463458919E-2</v>
      </c>
    </row>
    <row r="12" spans="1:17" s="4" customFormat="1" ht="12.9" customHeight="1" x14ac:dyDescent="0.5">
      <c r="A12" s="4" t="s">
        <v>937</v>
      </c>
      <c r="C12" s="4">
        <v>2925</v>
      </c>
      <c r="D12" s="4" t="s">
        <v>938</v>
      </c>
      <c r="E12" s="4" t="s">
        <v>183</v>
      </c>
      <c r="F12" s="4" t="s">
        <v>939</v>
      </c>
      <c r="G12" s="4" t="s">
        <v>938</v>
      </c>
      <c r="H12" s="4" t="s">
        <v>19</v>
      </c>
      <c r="I12" s="4" t="s">
        <v>20</v>
      </c>
      <c r="J12" s="9">
        <v>450</v>
      </c>
      <c r="K12" s="9">
        <v>450</v>
      </c>
      <c r="M12" s="9">
        <f>K12-J12</f>
        <v>0</v>
      </c>
      <c r="N12" s="10">
        <f>K12/J12-1</f>
        <v>0</v>
      </c>
      <c r="P12" s="11">
        <v>3.8910505836575876E-2</v>
      </c>
      <c r="Q12" s="11">
        <v>4.0853381752156151E-2</v>
      </c>
    </row>
    <row r="13" spans="1:17" s="4" customFormat="1" ht="12.9" customHeight="1" x14ac:dyDescent="0.5">
      <c r="A13" s="4" t="s">
        <v>940</v>
      </c>
      <c r="C13" s="4">
        <v>2926</v>
      </c>
      <c r="D13" s="4" t="s">
        <v>941</v>
      </c>
      <c r="E13" s="4" t="s">
        <v>183</v>
      </c>
      <c r="F13" s="4" t="s">
        <v>942</v>
      </c>
      <c r="G13" s="4" t="s">
        <v>941</v>
      </c>
      <c r="H13" s="4" t="s">
        <v>19</v>
      </c>
      <c r="I13" s="4" t="s">
        <v>20</v>
      </c>
      <c r="J13" s="9">
        <v>985</v>
      </c>
      <c r="K13" s="9">
        <v>790</v>
      </c>
      <c r="M13" s="9">
        <f>K13-J13</f>
        <v>-195</v>
      </c>
      <c r="N13" s="10">
        <f>K13/J13-1</f>
        <v>-0.19796954314720816</v>
      </c>
      <c r="P13" s="11">
        <v>8.5170773886727197E-2</v>
      </c>
      <c r="Q13" s="11">
        <v>7.1720381298229691E-2</v>
      </c>
    </row>
    <row r="14" spans="1:17" s="4" customFormat="1" ht="12.9" customHeight="1" x14ac:dyDescent="0.5">
      <c r="A14" s="4" t="s">
        <v>943</v>
      </c>
      <c r="C14" s="4">
        <v>2927</v>
      </c>
      <c r="D14" s="4" t="s">
        <v>944</v>
      </c>
      <c r="E14" s="4" t="s">
        <v>183</v>
      </c>
      <c r="F14" s="4" t="s">
        <v>945</v>
      </c>
      <c r="G14" s="4" t="s">
        <v>944</v>
      </c>
      <c r="H14" s="4" t="s">
        <v>19</v>
      </c>
      <c r="I14" s="4" t="s">
        <v>20</v>
      </c>
      <c r="J14" s="9">
        <v>335</v>
      </c>
      <c r="K14" s="9">
        <v>455</v>
      </c>
      <c r="M14" s="9">
        <f>K14-J14</f>
        <v>120</v>
      </c>
      <c r="N14" s="10">
        <f>K14/J14-1</f>
        <v>0.35820895522388052</v>
      </c>
      <c r="P14" s="11">
        <v>2.8966709900562042E-2</v>
      </c>
      <c r="Q14" s="11">
        <v>4.1307308216068997E-2</v>
      </c>
    </row>
    <row r="15" spans="1:17" s="4" customFormat="1" ht="12.9" customHeight="1" x14ac:dyDescent="0.5">
      <c r="A15" s="4" t="s">
        <v>946</v>
      </c>
      <c r="C15" s="4">
        <v>2928</v>
      </c>
      <c r="D15" s="4" t="s">
        <v>947</v>
      </c>
      <c r="E15" s="4" t="s">
        <v>183</v>
      </c>
      <c r="F15" s="4" t="s">
        <v>948</v>
      </c>
      <c r="G15" s="4" t="s">
        <v>947</v>
      </c>
      <c r="H15" s="4" t="s">
        <v>19</v>
      </c>
      <c r="I15" s="4" t="s">
        <v>20</v>
      </c>
      <c r="J15" s="9">
        <v>75</v>
      </c>
      <c r="K15" s="9">
        <v>70</v>
      </c>
      <c r="M15" s="9">
        <f>K15-J15</f>
        <v>-5</v>
      </c>
      <c r="N15" s="10">
        <f>K15/J15-1</f>
        <v>-6.6666666666666652E-2</v>
      </c>
      <c r="P15" s="11">
        <v>6.4850843060959796E-3</v>
      </c>
      <c r="Q15" s="11">
        <v>6.3549704947798453E-3</v>
      </c>
    </row>
    <row r="16" spans="1:17" s="4" customFormat="1" ht="12.9" customHeight="1" x14ac:dyDescent="0.5">
      <c r="A16" s="4" t="s">
        <v>949</v>
      </c>
      <c r="C16" s="4">
        <v>2929</v>
      </c>
      <c r="D16" s="4" t="s">
        <v>950</v>
      </c>
      <c r="E16" s="4" t="s">
        <v>183</v>
      </c>
      <c r="F16" s="4" t="s">
        <v>951</v>
      </c>
      <c r="G16" s="4" t="s">
        <v>950</v>
      </c>
      <c r="H16" s="4" t="s">
        <v>19</v>
      </c>
      <c r="I16" s="4" t="s">
        <v>20</v>
      </c>
      <c r="J16" s="9">
        <v>380</v>
      </c>
      <c r="K16" s="9">
        <v>325</v>
      </c>
      <c r="M16" s="9">
        <f>K16-J16</f>
        <v>-55</v>
      </c>
      <c r="N16" s="10">
        <f>K16/J16-1</f>
        <v>-0.14473684210526316</v>
      </c>
      <c r="P16" s="11">
        <v>3.2857760484219629E-2</v>
      </c>
      <c r="Q16" s="11">
        <v>2.9505220154334998E-2</v>
      </c>
    </row>
    <row r="17" spans="1:17" s="4" customFormat="1" ht="12.9" customHeight="1" x14ac:dyDescent="0.5">
      <c r="A17" s="4" t="s">
        <v>952</v>
      </c>
      <c r="C17" s="4">
        <v>2930</v>
      </c>
      <c r="D17" s="4" t="s">
        <v>953</v>
      </c>
      <c r="E17" s="4" t="s">
        <v>183</v>
      </c>
      <c r="F17" s="4" t="s">
        <v>954</v>
      </c>
      <c r="G17" s="4" t="s">
        <v>953</v>
      </c>
      <c r="H17" s="4" t="s">
        <v>19</v>
      </c>
      <c r="I17" s="4" t="s">
        <v>20</v>
      </c>
      <c r="J17" s="9">
        <v>35</v>
      </c>
      <c r="K17" s="9">
        <v>40</v>
      </c>
      <c r="M17" s="9">
        <f>K17-J17</f>
        <v>5</v>
      </c>
      <c r="N17" s="10">
        <f>K17/J17-1</f>
        <v>0.14285714285714279</v>
      </c>
      <c r="P17" s="11">
        <v>3.0263726761781237E-3</v>
      </c>
      <c r="Q17" s="11">
        <v>3.631411711302769E-3</v>
      </c>
    </row>
    <row r="18" spans="1:17" s="4" customFormat="1" ht="12.9" customHeight="1" x14ac:dyDescent="0.5">
      <c r="A18" s="4" t="s">
        <v>955</v>
      </c>
      <c r="C18" s="4">
        <v>2931</v>
      </c>
      <c r="D18" s="4" t="s">
        <v>956</v>
      </c>
      <c r="E18" s="4" t="s">
        <v>183</v>
      </c>
      <c r="F18" s="4" t="s">
        <v>957</v>
      </c>
      <c r="G18" s="4" t="s">
        <v>956</v>
      </c>
      <c r="H18" s="4" t="s">
        <v>19</v>
      </c>
      <c r="I18" s="4" t="s">
        <v>20</v>
      </c>
      <c r="J18" s="9">
        <v>335</v>
      </c>
      <c r="K18" s="9">
        <v>270</v>
      </c>
      <c r="M18" s="9">
        <f>K18-J18</f>
        <v>-65</v>
      </c>
      <c r="N18" s="10">
        <f>K18/J18-1</f>
        <v>-0.19402985074626866</v>
      </c>
      <c r="P18" s="11">
        <v>2.8966709900562042E-2</v>
      </c>
      <c r="Q18" s="11">
        <v>2.4512029051293689E-2</v>
      </c>
    </row>
    <row r="19" spans="1:17" s="4" customFormat="1" ht="12.9" customHeight="1" x14ac:dyDescent="0.5">
      <c r="A19" s="4" t="s">
        <v>958</v>
      </c>
      <c r="C19" s="4">
        <v>2932</v>
      </c>
      <c r="D19" s="4" t="s">
        <v>959</v>
      </c>
      <c r="E19" s="4" t="s">
        <v>183</v>
      </c>
      <c r="F19" s="4" t="s">
        <v>960</v>
      </c>
      <c r="G19" s="4" t="s">
        <v>959</v>
      </c>
      <c r="H19" s="4" t="s">
        <v>19</v>
      </c>
      <c r="I19" s="4" t="s">
        <v>20</v>
      </c>
      <c r="J19" s="9">
        <v>0</v>
      </c>
      <c r="K19" s="9">
        <v>0</v>
      </c>
      <c r="M19" s="9">
        <f>K19-J19</f>
        <v>0</v>
      </c>
      <c r="N19" s="15" t="s">
        <v>107</v>
      </c>
      <c r="P19" s="11">
        <v>0</v>
      </c>
      <c r="Q19" s="11">
        <v>0</v>
      </c>
    </row>
    <row r="20" spans="1:17" s="4" customFormat="1" ht="12.9" customHeight="1" x14ac:dyDescent="0.5">
      <c r="A20" s="4" t="s">
        <v>961</v>
      </c>
      <c r="C20" s="4">
        <v>2933</v>
      </c>
      <c r="D20" s="4" t="s">
        <v>962</v>
      </c>
      <c r="E20" s="4" t="s">
        <v>183</v>
      </c>
      <c r="F20" s="4" t="s">
        <v>963</v>
      </c>
      <c r="G20" s="4" t="s">
        <v>962</v>
      </c>
      <c r="H20" s="4" t="s">
        <v>19</v>
      </c>
      <c r="I20" s="4" t="s">
        <v>20</v>
      </c>
      <c r="J20" s="9">
        <v>180</v>
      </c>
      <c r="K20" s="9">
        <v>285</v>
      </c>
      <c r="M20" s="9">
        <f>K20-J20</f>
        <v>105</v>
      </c>
      <c r="N20" s="10">
        <f>K20/J20-1</f>
        <v>0.58333333333333326</v>
      </c>
      <c r="P20" s="11">
        <v>1.556420233463035E-2</v>
      </c>
      <c r="Q20" s="11">
        <v>2.5873808443032227E-2</v>
      </c>
    </row>
    <row r="21" spans="1:17" s="4" customFormat="1" ht="12.9" customHeight="1" x14ac:dyDescent="0.5">
      <c r="A21" s="4" t="s">
        <v>964</v>
      </c>
      <c r="C21" s="4">
        <v>2934</v>
      </c>
      <c r="D21" s="4" t="s">
        <v>965</v>
      </c>
      <c r="E21" s="4" t="s">
        <v>183</v>
      </c>
      <c r="F21" s="4" t="s">
        <v>966</v>
      </c>
      <c r="G21" s="4" t="s">
        <v>965</v>
      </c>
      <c r="H21" s="4" t="s">
        <v>19</v>
      </c>
      <c r="I21" s="4" t="s">
        <v>20</v>
      </c>
      <c r="J21" s="9">
        <v>820</v>
      </c>
      <c r="K21" s="9">
        <v>775</v>
      </c>
      <c r="M21" s="9">
        <f>K21-J21</f>
        <v>-45</v>
      </c>
      <c r="N21" s="10">
        <f>K21/J21-1</f>
        <v>-5.4878048780487854E-2</v>
      </c>
      <c r="P21" s="11">
        <v>7.0903588413316038E-2</v>
      </c>
      <c r="Q21" s="11">
        <v>7.0358601906491153E-2</v>
      </c>
    </row>
    <row r="22" spans="1:17" s="4" customFormat="1" ht="12.9" customHeight="1" x14ac:dyDescent="0.5">
      <c r="A22" s="4" t="s">
        <v>967</v>
      </c>
      <c r="C22" s="4">
        <v>2935</v>
      </c>
      <c r="D22" s="4" t="s">
        <v>968</v>
      </c>
      <c r="E22" s="4" t="s">
        <v>183</v>
      </c>
      <c r="F22" s="4" t="s">
        <v>969</v>
      </c>
      <c r="G22" s="4" t="s">
        <v>968</v>
      </c>
      <c r="H22" s="4" t="s">
        <v>19</v>
      </c>
      <c r="I22" s="4" t="s">
        <v>20</v>
      </c>
      <c r="J22" s="9">
        <v>1545</v>
      </c>
      <c r="K22" s="9">
        <v>1505</v>
      </c>
      <c r="M22" s="9">
        <f>K22-J22</f>
        <v>-40</v>
      </c>
      <c r="N22" s="10">
        <f>K22/J22-1</f>
        <v>-2.5889967637540479E-2</v>
      </c>
      <c r="P22" s="11">
        <v>0.13359273670557717</v>
      </c>
      <c r="Q22" s="11">
        <v>0.13663186563776669</v>
      </c>
    </row>
    <row r="23" spans="1:17" s="4" customFormat="1" ht="12.9" customHeight="1" x14ac:dyDescent="0.5">
      <c r="A23" s="4" t="s">
        <v>970</v>
      </c>
      <c r="C23" s="4">
        <v>2936</v>
      </c>
      <c r="D23" s="4" t="s">
        <v>971</v>
      </c>
      <c r="E23" s="4" t="s">
        <v>183</v>
      </c>
      <c r="F23" s="4" t="s">
        <v>972</v>
      </c>
      <c r="G23" s="4" t="s">
        <v>971</v>
      </c>
      <c r="H23" s="4" t="s">
        <v>19</v>
      </c>
      <c r="I23" s="4" t="s">
        <v>20</v>
      </c>
      <c r="J23" s="9">
        <v>180</v>
      </c>
      <c r="K23" s="9">
        <v>100</v>
      </c>
      <c r="M23" s="9">
        <f>K23-J23</f>
        <v>-80</v>
      </c>
      <c r="N23" s="10">
        <f>K23/J23-1</f>
        <v>-0.44444444444444442</v>
      </c>
      <c r="P23" s="11">
        <v>1.556420233463035E-2</v>
      </c>
      <c r="Q23" s="11">
        <v>9.0785292782569228E-3</v>
      </c>
    </row>
    <row r="24" spans="1:17" s="4" customFormat="1" ht="12.9" customHeight="1" x14ac:dyDescent="0.5">
      <c r="A24" s="4" t="s">
        <v>973</v>
      </c>
      <c r="C24" s="4">
        <v>2937</v>
      </c>
      <c r="D24" s="4" t="s">
        <v>974</v>
      </c>
      <c r="E24" s="4" t="s">
        <v>183</v>
      </c>
      <c r="F24" s="4" t="s">
        <v>975</v>
      </c>
      <c r="G24" s="4" t="s">
        <v>974</v>
      </c>
      <c r="H24" s="4" t="s">
        <v>19</v>
      </c>
      <c r="I24" s="4" t="s">
        <v>20</v>
      </c>
      <c r="J24" s="9">
        <v>470</v>
      </c>
      <c r="K24" s="9">
        <v>345</v>
      </c>
      <c r="M24" s="9">
        <f>K24-J24</f>
        <v>-125</v>
      </c>
      <c r="N24" s="10">
        <f>K24/J24-1</f>
        <v>-0.26595744680851063</v>
      </c>
      <c r="P24" s="11">
        <v>4.0639861651534805E-2</v>
      </c>
      <c r="Q24" s="11">
        <v>3.1320926009986386E-2</v>
      </c>
    </row>
    <row r="25" spans="1:17" s="4" customFormat="1" ht="12.9" customHeight="1" x14ac:dyDescent="0.5">
      <c r="A25" s="4" t="s">
        <v>976</v>
      </c>
      <c r="C25" s="4">
        <v>2938</v>
      </c>
      <c r="D25" s="4" t="s">
        <v>977</v>
      </c>
      <c r="E25" s="4" t="s">
        <v>183</v>
      </c>
      <c r="F25" s="4" t="s">
        <v>978</v>
      </c>
      <c r="G25" s="4" t="s">
        <v>977</v>
      </c>
      <c r="H25" s="4" t="s">
        <v>19</v>
      </c>
      <c r="I25" s="4" t="s">
        <v>20</v>
      </c>
      <c r="J25" s="9">
        <v>460</v>
      </c>
      <c r="K25" s="9">
        <v>400</v>
      </c>
      <c r="M25" s="9">
        <f>K25-J25</f>
        <v>-60</v>
      </c>
      <c r="N25" s="10">
        <f>K25/J25-1</f>
        <v>-0.13043478260869568</v>
      </c>
      <c r="P25" s="11">
        <v>3.9775183744055337E-2</v>
      </c>
      <c r="Q25" s="11">
        <v>3.6314117113027691E-2</v>
      </c>
    </row>
    <row r="26" spans="1:17" s="4" customFormat="1" ht="12.9" customHeight="1" x14ac:dyDescent="0.5">
      <c r="A26" s="4" t="s">
        <v>979</v>
      </c>
      <c r="C26" s="4">
        <v>2939</v>
      </c>
      <c r="D26" s="4" t="s">
        <v>980</v>
      </c>
      <c r="E26" s="4" t="s">
        <v>183</v>
      </c>
      <c r="F26" s="4" t="s">
        <v>981</v>
      </c>
      <c r="G26" s="4" t="s">
        <v>980</v>
      </c>
      <c r="H26" s="4" t="s">
        <v>19</v>
      </c>
      <c r="I26" s="4" t="s">
        <v>20</v>
      </c>
      <c r="J26" s="9">
        <v>495</v>
      </c>
      <c r="K26" s="9">
        <v>420</v>
      </c>
      <c r="M26" s="9">
        <f>K26-J26</f>
        <v>-75</v>
      </c>
      <c r="N26" s="10">
        <f>K26/J26-1</f>
        <v>-0.15151515151515149</v>
      </c>
      <c r="P26" s="11">
        <v>4.2801556420233464E-2</v>
      </c>
      <c r="Q26" s="11">
        <v>3.8129822968679075E-2</v>
      </c>
    </row>
    <row r="27" spans="1:17" ht="8.0500000000000007" customHeight="1" x14ac:dyDescent="0.55000000000000004"/>
    <row r="28" spans="1:17" ht="30" customHeight="1" x14ac:dyDescent="0.6">
      <c r="A28" s="2" t="s">
        <v>982</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986</v>
      </c>
      <c r="C29" s="5">
        <v>3037</v>
      </c>
      <c r="D29" s="5" t="s">
        <v>983</v>
      </c>
      <c r="E29" s="5" t="s">
        <v>183</v>
      </c>
      <c r="F29" s="5" t="s">
        <v>984</v>
      </c>
      <c r="G29" s="5" t="s">
        <v>985</v>
      </c>
      <c r="H29" s="5" t="s">
        <v>19</v>
      </c>
      <c r="I29" s="5" t="s">
        <v>20</v>
      </c>
      <c r="J29" s="6">
        <v>8150</v>
      </c>
      <c r="K29" s="6">
        <v>7680</v>
      </c>
      <c r="M29" s="6">
        <f>K29-J29</f>
        <v>-470</v>
      </c>
      <c r="N29" s="7">
        <f>K29/J29-1</f>
        <v>-5.7668711656441718E-2</v>
      </c>
    </row>
    <row r="30" spans="1:17" s="4" customFormat="1" ht="12.9" customHeight="1" x14ac:dyDescent="0.5">
      <c r="A30" s="4" t="s">
        <v>987</v>
      </c>
      <c r="C30" s="4">
        <v>3038</v>
      </c>
      <c r="D30" s="4" t="s">
        <v>988</v>
      </c>
      <c r="E30" s="4" t="s">
        <v>183</v>
      </c>
      <c r="F30" s="4" t="s">
        <v>989</v>
      </c>
      <c r="G30" s="4" t="s">
        <v>988</v>
      </c>
      <c r="H30" s="4" t="s">
        <v>19</v>
      </c>
      <c r="I30" s="4" t="s">
        <v>20</v>
      </c>
      <c r="J30" s="9">
        <v>4380</v>
      </c>
      <c r="K30" s="9">
        <v>4145</v>
      </c>
      <c r="M30" s="9">
        <f>K30-J30</f>
        <v>-235</v>
      </c>
      <c r="N30" s="10">
        <f>K30/J30-1</f>
        <v>-5.3652968036529636E-2</v>
      </c>
      <c r="P30" s="11">
        <v>0.53742331288343559</v>
      </c>
      <c r="Q30" s="11">
        <v>0.53971354166666663</v>
      </c>
    </row>
    <row r="31" spans="1:17" s="4" customFormat="1" ht="12.9" customHeight="1" x14ac:dyDescent="0.5">
      <c r="A31" s="4" t="s">
        <v>990</v>
      </c>
      <c r="C31" s="4">
        <v>3039</v>
      </c>
      <c r="D31" s="4" t="s">
        <v>991</v>
      </c>
      <c r="E31" s="4" t="s">
        <v>183</v>
      </c>
      <c r="F31" s="4" t="s">
        <v>992</v>
      </c>
      <c r="G31" s="4" t="s">
        <v>991</v>
      </c>
      <c r="H31" s="4" t="s">
        <v>19</v>
      </c>
      <c r="I31" s="4" t="s">
        <v>20</v>
      </c>
      <c r="J31" s="9">
        <v>2065</v>
      </c>
      <c r="K31" s="9">
        <v>1820</v>
      </c>
      <c r="M31" s="9">
        <f>K31-J31</f>
        <v>-245</v>
      </c>
      <c r="N31" s="10">
        <f>K31/J31-1</f>
        <v>-0.11864406779661019</v>
      </c>
      <c r="P31" s="11">
        <v>0.25337423312883434</v>
      </c>
      <c r="Q31" s="11">
        <v>0.23697916666666666</v>
      </c>
    </row>
    <row r="32" spans="1:17" s="4" customFormat="1" ht="12.9" customHeight="1" x14ac:dyDescent="0.5">
      <c r="A32" s="4" t="s">
        <v>993</v>
      </c>
      <c r="C32" s="4">
        <v>3040</v>
      </c>
      <c r="D32" s="4" t="s">
        <v>994</v>
      </c>
      <c r="E32" s="4" t="s">
        <v>183</v>
      </c>
      <c r="F32" s="4" t="s">
        <v>995</v>
      </c>
      <c r="G32" s="4" t="s">
        <v>994</v>
      </c>
      <c r="H32" s="4" t="s">
        <v>19</v>
      </c>
      <c r="I32" s="4" t="s">
        <v>20</v>
      </c>
      <c r="J32" s="9">
        <v>915</v>
      </c>
      <c r="K32" s="9">
        <v>840</v>
      </c>
      <c r="M32" s="9">
        <f>K32-J32</f>
        <v>-75</v>
      </c>
      <c r="N32" s="10">
        <f>K32/J32-1</f>
        <v>-8.1967213114754078E-2</v>
      </c>
      <c r="P32" s="11">
        <v>0.11226993865030675</v>
      </c>
      <c r="Q32" s="11">
        <v>0.109375</v>
      </c>
    </row>
    <row r="33" spans="1:17" s="4" customFormat="1" ht="12.9" customHeight="1" x14ac:dyDescent="0.5">
      <c r="A33" s="4" t="s">
        <v>996</v>
      </c>
      <c r="C33" s="4">
        <v>3041</v>
      </c>
      <c r="D33" s="4" t="s">
        <v>997</v>
      </c>
      <c r="E33" s="4" t="s">
        <v>183</v>
      </c>
      <c r="F33" s="4" t="s">
        <v>998</v>
      </c>
      <c r="G33" s="4" t="s">
        <v>997</v>
      </c>
      <c r="H33" s="4" t="s">
        <v>19</v>
      </c>
      <c r="I33" s="4" t="s">
        <v>20</v>
      </c>
      <c r="J33" s="9">
        <v>385</v>
      </c>
      <c r="K33" s="9">
        <v>415</v>
      </c>
      <c r="M33" s="9">
        <f>K33-J33</f>
        <v>30</v>
      </c>
      <c r="N33" s="10">
        <f>K33/J33-1</f>
        <v>7.7922077922077948E-2</v>
      </c>
      <c r="P33" s="11">
        <v>4.7239263803680979E-2</v>
      </c>
      <c r="Q33" s="11">
        <v>5.4036458333333336E-2</v>
      </c>
    </row>
    <row r="34" spans="1:17" s="4" customFormat="1" ht="12.9" customHeight="1" x14ac:dyDescent="0.5">
      <c r="A34" s="4" t="s">
        <v>999</v>
      </c>
      <c r="C34" s="4">
        <v>3042</v>
      </c>
      <c r="D34" s="4" t="s">
        <v>1000</v>
      </c>
      <c r="E34" s="4" t="s">
        <v>183</v>
      </c>
      <c r="F34" s="4" t="s">
        <v>1001</v>
      </c>
      <c r="G34" s="4" t="s">
        <v>1000</v>
      </c>
      <c r="H34" s="4" t="s">
        <v>19</v>
      </c>
      <c r="I34" s="4" t="s">
        <v>20</v>
      </c>
      <c r="J34" s="9">
        <v>410</v>
      </c>
      <c r="K34" s="9">
        <v>465</v>
      </c>
      <c r="M34" s="9">
        <f>K34-J34</f>
        <v>55</v>
      </c>
      <c r="N34" s="10">
        <f>K34/J34-1</f>
        <v>0.13414634146341453</v>
      </c>
      <c r="P34" s="11">
        <v>5.030674846625767E-2</v>
      </c>
      <c r="Q34" s="11">
        <v>6.0546875E-2</v>
      </c>
    </row>
    <row r="35" spans="1:17" ht="8.0500000000000007" customHeight="1" x14ac:dyDescent="0.55000000000000004"/>
    <row r="36" spans="1:17" ht="30" customHeight="1" x14ac:dyDescent="0.6">
      <c r="A36" s="2" t="s">
        <v>1002</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1006</v>
      </c>
      <c r="C37" s="5">
        <v>3055</v>
      </c>
      <c r="D37" s="5" t="s">
        <v>1003</v>
      </c>
      <c r="E37" s="5" t="s">
        <v>183</v>
      </c>
      <c r="F37" s="5" t="s">
        <v>1004</v>
      </c>
      <c r="G37" s="5" t="s">
        <v>1005</v>
      </c>
      <c r="H37" s="5" t="s">
        <v>19</v>
      </c>
      <c r="I37" s="5" t="s">
        <v>20</v>
      </c>
      <c r="J37" s="6">
        <v>8150</v>
      </c>
      <c r="K37" s="6">
        <v>7680</v>
      </c>
      <c r="M37" s="6">
        <f>K37-J37</f>
        <v>-470</v>
      </c>
      <c r="N37" s="7">
        <f>K37/J37-1</f>
        <v>-5.7668711656441718E-2</v>
      </c>
    </row>
    <row r="38" spans="1:17" s="4" customFormat="1" ht="12.9" customHeight="1" x14ac:dyDescent="0.5">
      <c r="A38" s="4" t="s">
        <v>1007</v>
      </c>
      <c r="C38" s="4">
        <v>3056</v>
      </c>
      <c r="D38" s="4" t="s">
        <v>1008</v>
      </c>
      <c r="E38" s="4" t="s">
        <v>183</v>
      </c>
      <c r="F38" s="4" t="s">
        <v>1009</v>
      </c>
      <c r="G38" s="4" t="s">
        <v>1008</v>
      </c>
      <c r="H38" s="4" t="s">
        <v>19</v>
      </c>
      <c r="I38" s="4" t="s">
        <v>20</v>
      </c>
      <c r="J38" s="9">
        <v>300</v>
      </c>
      <c r="K38" s="9">
        <v>270</v>
      </c>
      <c r="M38" s="9">
        <f>K38-J38</f>
        <v>-30</v>
      </c>
      <c r="N38" s="10">
        <f>K38/J38-1</f>
        <v>-9.9999999999999978E-2</v>
      </c>
      <c r="P38" s="11">
        <v>3.6809815950920248E-2</v>
      </c>
      <c r="Q38" s="11">
        <v>3.515625E-2</v>
      </c>
    </row>
    <row r="39" spans="1:17" s="4" customFormat="1" ht="12.9" customHeight="1" x14ac:dyDescent="0.5">
      <c r="A39" s="4" t="s">
        <v>1010</v>
      </c>
      <c r="C39" s="4">
        <v>3057</v>
      </c>
      <c r="D39" s="4" t="s">
        <v>1011</v>
      </c>
      <c r="E39" s="4" t="s">
        <v>183</v>
      </c>
      <c r="F39" s="4" t="s">
        <v>1012</v>
      </c>
      <c r="G39" s="4" t="s">
        <v>1011</v>
      </c>
      <c r="H39" s="4" t="s">
        <v>19</v>
      </c>
      <c r="I39" s="4" t="s">
        <v>20</v>
      </c>
      <c r="J39" s="9">
        <v>1415</v>
      </c>
      <c r="K39" s="9">
        <v>1320</v>
      </c>
      <c r="M39" s="9">
        <f>K39-J39</f>
        <v>-95</v>
      </c>
      <c r="N39" s="10">
        <f>K39/J39-1</f>
        <v>-6.7137809187279185E-2</v>
      </c>
      <c r="P39" s="11">
        <v>0.17361963190184049</v>
      </c>
      <c r="Q39" s="11">
        <v>0.171875</v>
      </c>
    </row>
    <row r="40" spans="1:17" s="4" customFormat="1" ht="12.9" customHeight="1" x14ac:dyDescent="0.5">
      <c r="A40" s="4" t="s">
        <v>1013</v>
      </c>
      <c r="C40" s="4">
        <v>3058</v>
      </c>
      <c r="D40" s="4" t="s">
        <v>1014</v>
      </c>
      <c r="E40" s="4" t="s">
        <v>183</v>
      </c>
      <c r="F40" s="4" t="s">
        <v>1015</v>
      </c>
      <c r="G40" s="4" t="s">
        <v>1014</v>
      </c>
      <c r="H40" s="4" t="s">
        <v>19</v>
      </c>
      <c r="I40" s="4" t="s">
        <v>20</v>
      </c>
      <c r="J40" s="9">
        <v>2710</v>
      </c>
      <c r="K40" s="9">
        <v>2460</v>
      </c>
      <c r="M40" s="9">
        <f>K40-J40</f>
        <v>-250</v>
      </c>
      <c r="N40" s="10">
        <f>K40/J40-1</f>
        <v>-9.2250922509225064E-2</v>
      </c>
      <c r="P40" s="11">
        <v>0.33251533742331291</v>
      </c>
      <c r="Q40" s="11">
        <v>0.3203125</v>
      </c>
    </row>
    <row r="41" spans="1:17" s="4" customFormat="1" ht="12.9" customHeight="1" x14ac:dyDescent="0.5">
      <c r="A41" s="4" t="s">
        <v>1016</v>
      </c>
      <c r="C41" s="4">
        <v>3059</v>
      </c>
      <c r="D41" s="4" t="s">
        <v>1017</v>
      </c>
      <c r="E41" s="4" t="s">
        <v>183</v>
      </c>
      <c r="F41" s="4" t="s">
        <v>1018</v>
      </c>
      <c r="G41" s="4" t="s">
        <v>1017</v>
      </c>
      <c r="H41" s="4" t="s">
        <v>19</v>
      </c>
      <c r="I41" s="4" t="s">
        <v>20</v>
      </c>
      <c r="J41" s="9">
        <v>2405</v>
      </c>
      <c r="K41" s="9">
        <v>2205</v>
      </c>
      <c r="M41" s="9">
        <f>K41-J41</f>
        <v>-200</v>
      </c>
      <c r="N41" s="10">
        <f>K41/J41-1</f>
        <v>-8.3160083160083165E-2</v>
      </c>
      <c r="P41" s="11">
        <v>0.29509202453987732</v>
      </c>
      <c r="Q41" s="11">
        <v>0.287109375</v>
      </c>
    </row>
    <row r="42" spans="1:17" s="4" customFormat="1" ht="12.9" customHeight="1" x14ac:dyDescent="0.5">
      <c r="A42" s="4" t="s">
        <v>1019</v>
      </c>
      <c r="C42" s="4">
        <v>3060</v>
      </c>
      <c r="D42" s="4" t="s">
        <v>1020</v>
      </c>
      <c r="E42" s="4" t="s">
        <v>183</v>
      </c>
      <c r="F42" s="4" t="s">
        <v>1021</v>
      </c>
      <c r="G42" s="4" t="s">
        <v>1020</v>
      </c>
      <c r="H42" s="4" t="s">
        <v>19</v>
      </c>
      <c r="I42" s="4" t="s">
        <v>20</v>
      </c>
      <c r="J42" s="9">
        <v>555</v>
      </c>
      <c r="K42" s="9">
        <v>760</v>
      </c>
      <c r="M42" s="9">
        <f>K42-J42</f>
        <v>205</v>
      </c>
      <c r="N42" s="10">
        <f>K42/J42-1</f>
        <v>0.36936936936936937</v>
      </c>
      <c r="P42" s="11">
        <v>6.8098159509202449E-2</v>
      </c>
      <c r="Q42" s="11">
        <v>9.8958333333333329E-2</v>
      </c>
    </row>
    <row r="43" spans="1:17" s="4" customFormat="1" ht="12.9" customHeight="1" x14ac:dyDescent="0.5">
      <c r="A43" s="4" t="s">
        <v>1022</v>
      </c>
      <c r="C43" s="4">
        <v>3061</v>
      </c>
      <c r="D43" s="4" t="s">
        <v>1023</v>
      </c>
      <c r="E43" s="4" t="s">
        <v>183</v>
      </c>
      <c r="F43" s="4" t="s">
        <v>1024</v>
      </c>
      <c r="G43" s="4" t="s">
        <v>1023</v>
      </c>
      <c r="H43" s="4" t="s">
        <v>19</v>
      </c>
      <c r="I43" s="4" t="s">
        <v>20</v>
      </c>
      <c r="J43" s="9">
        <v>760</v>
      </c>
      <c r="K43" s="9">
        <v>675</v>
      </c>
      <c r="M43" s="9">
        <f>K43-J43</f>
        <v>-85</v>
      </c>
      <c r="N43" s="10">
        <f>K43/J43-1</f>
        <v>-0.11184210526315785</v>
      </c>
      <c r="P43" s="11">
        <v>9.3251533742331291E-2</v>
      </c>
      <c r="Q43" s="11">
        <v>8.7890625E-2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1029</v>
      </c>
      <c r="C4" s="5">
        <v>2986</v>
      </c>
      <c r="D4" s="5" t="s">
        <v>1026</v>
      </c>
      <c r="E4" s="5" t="s">
        <v>183</v>
      </c>
      <c r="F4" s="5" t="s">
        <v>1027</v>
      </c>
      <c r="G4" s="5" t="s">
        <v>1028</v>
      </c>
      <c r="H4" s="5" t="s">
        <v>19</v>
      </c>
      <c r="I4" s="5" t="s">
        <v>20</v>
      </c>
      <c r="J4" s="6">
        <v>11000</v>
      </c>
      <c r="K4" s="6">
        <v>10445</v>
      </c>
      <c r="M4" s="6">
        <f>K4-J4</f>
        <v>-555</v>
      </c>
      <c r="N4" s="7">
        <f>K4/J4-1</f>
        <v>-5.0454545454545419E-2</v>
      </c>
    </row>
    <row r="5" spans="1:17" s="4" customFormat="1" ht="12.9" customHeight="1" x14ac:dyDescent="0.5">
      <c r="A5" s="4" t="s">
        <v>1030</v>
      </c>
      <c r="C5" s="4">
        <v>2989</v>
      </c>
      <c r="D5" s="4" t="s">
        <v>1031</v>
      </c>
      <c r="E5" s="4" t="s">
        <v>183</v>
      </c>
      <c r="F5" s="4" t="s">
        <v>1032</v>
      </c>
      <c r="G5" s="4" t="s">
        <v>1031</v>
      </c>
      <c r="H5" s="4" t="s">
        <v>19</v>
      </c>
      <c r="I5" s="4" t="s">
        <v>20</v>
      </c>
      <c r="J5" s="9">
        <v>1220</v>
      </c>
      <c r="K5" s="9">
        <v>1470</v>
      </c>
      <c r="M5" s="9">
        <f>K5-J5</f>
        <v>250</v>
      </c>
      <c r="N5" s="10">
        <f>K5/J5-1</f>
        <v>0.20491803278688514</v>
      </c>
      <c r="P5" s="11">
        <v>0.11090909090909092</v>
      </c>
      <c r="Q5" s="11">
        <v>0.14073719483006222</v>
      </c>
    </row>
    <row r="6" spans="1:17" s="4" customFormat="1" ht="12.9" customHeight="1" x14ac:dyDescent="0.5">
      <c r="A6" s="4" t="s">
        <v>1033</v>
      </c>
      <c r="C6" s="4">
        <v>2987</v>
      </c>
      <c r="D6" s="4" t="s">
        <v>1034</v>
      </c>
      <c r="E6" s="4" t="s">
        <v>183</v>
      </c>
      <c r="F6" s="4" t="s">
        <v>1035</v>
      </c>
      <c r="G6" s="4" t="s">
        <v>1034</v>
      </c>
      <c r="H6" s="4" t="s">
        <v>19</v>
      </c>
      <c r="I6" s="4" t="s">
        <v>20</v>
      </c>
      <c r="J6" s="9">
        <v>2820</v>
      </c>
      <c r="K6" s="9">
        <v>2730</v>
      </c>
      <c r="M6" s="9">
        <f>K6-J6</f>
        <v>-90</v>
      </c>
      <c r="N6" s="10">
        <f>K6/J6-1</f>
        <v>-3.1914893617021267E-2</v>
      </c>
      <c r="P6" s="11">
        <v>0.25636363636363635</v>
      </c>
      <c r="Q6" s="11">
        <v>0.26136907611297272</v>
      </c>
    </row>
    <row r="7" spans="1:17" s="4" customFormat="1" ht="12.9" customHeight="1" x14ac:dyDescent="0.5">
      <c r="A7" s="4" t="s">
        <v>1036</v>
      </c>
      <c r="C7" s="4">
        <v>2990</v>
      </c>
      <c r="D7" s="4" t="s">
        <v>1037</v>
      </c>
      <c r="E7" s="4" t="s">
        <v>183</v>
      </c>
      <c r="F7" s="4" t="s">
        <v>1038</v>
      </c>
      <c r="G7" s="4" t="s">
        <v>1039</v>
      </c>
      <c r="H7" s="4" t="s">
        <v>19</v>
      </c>
      <c r="I7" s="4" t="s">
        <v>20</v>
      </c>
      <c r="J7" s="9">
        <v>6935</v>
      </c>
      <c r="K7" s="9">
        <v>6210</v>
      </c>
      <c r="M7" s="9">
        <f>K7-J7</f>
        <v>-725</v>
      </c>
      <c r="N7" s="10">
        <f>K7/J7-1</f>
        <v>-0.1045421773612113</v>
      </c>
      <c r="P7" s="11">
        <v>0.63045454545454549</v>
      </c>
      <c r="Q7" s="11">
        <v>0.59454284346577313</v>
      </c>
    </row>
    <row r="8" spans="1:17" s="4" customFormat="1" ht="12.9" customHeight="1" x14ac:dyDescent="0.5">
      <c r="A8" s="4" t="s">
        <v>1040</v>
      </c>
      <c r="C8" s="4">
        <v>2988</v>
      </c>
      <c r="D8" s="4" t="s">
        <v>1041</v>
      </c>
      <c r="E8" s="4" t="s">
        <v>183</v>
      </c>
      <c r="F8" s="4" t="s">
        <v>1042</v>
      </c>
      <c r="G8" s="4" t="s">
        <v>1041</v>
      </c>
      <c r="H8" s="4" t="s">
        <v>19</v>
      </c>
      <c r="I8" s="4" t="s">
        <v>20</v>
      </c>
      <c r="J8" s="9">
        <v>25</v>
      </c>
      <c r="K8" s="9">
        <v>40</v>
      </c>
      <c r="M8" s="9">
        <f>K8-J8</f>
        <v>15</v>
      </c>
      <c r="N8" s="10">
        <f>K8/J8-1</f>
        <v>0.60000000000000009</v>
      </c>
      <c r="P8" s="11">
        <v>2.2727272727272726E-3</v>
      </c>
      <c r="Q8" s="11">
        <v>3.829583532790809E-3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1043</v>
      </c>
      <c r="C10" s="5">
        <v>2991</v>
      </c>
      <c r="D10" s="5" t="s">
        <v>1044</v>
      </c>
      <c r="E10" s="5" t="s">
        <v>183</v>
      </c>
      <c r="F10" s="5" t="s">
        <v>1027</v>
      </c>
      <c r="G10" s="5" t="s">
        <v>1028</v>
      </c>
      <c r="H10" s="5" t="s">
        <v>19</v>
      </c>
      <c r="I10" s="5" t="s">
        <v>96</v>
      </c>
      <c r="J10" s="6">
        <v>5810</v>
      </c>
      <c r="K10" s="6">
        <v>5710</v>
      </c>
      <c r="M10" s="6">
        <f>K10-J10</f>
        <v>-100</v>
      </c>
      <c r="N10" s="7">
        <f>K10/J10-1</f>
        <v>-1.7211703958691871E-2</v>
      </c>
      <c r="P10" s="8">
        <v>0.5281818181818182</v>
      </c>
      <c r="Q10" s="8">
        <v>0.546673049305888</v>
      </c>
    </row>
    <row r="11" spans="1:17" s="4" customFormat="1" ht="12.9" customHeight="1" x14ac:dyDescent="0.5">
      <c r="A11" s="4" t="s">
        <v>1030</v>
      </c>
      <c r="C11" s="4">
        <v>2994</v>
      </c>
      <c r="D11" s="4" t="s">
        <v>1045</v>
      </c>
      <c r="E11" s="4" t="s">
        <v>183</v>
      </c>
      <c r="F11" s="4" t="s">
        <v>1032</v>
      </c>
      <c r="G11" s="4" t="s">
        <v>1031</v>
      </c>
      <c r="H11" s="4" t="s">
        <v>19</v>
      </c>
      <c r="I11" s="4" t="s">
        <v>96</v>
      </c>
      <c r="J11" s="9">
        <v>985</v>
      </c>
      <c r="K11" s="9">
        <v>1140</v>
      </c>
      <c r="M11" s="9">
        <f>K11-J11</f>
        <v>155</v>
      </c>
      <c r="N11" s="10">
        <f>K11/J11-1</f>
        <v>0.15736040609137047</v>
      </c>
      <c r="P11" s="11">
        <v>8.9545454545454539E-2</v>
      </c>
      <c r="Q11" s="11">
        <v>0.10914313068453806</v>
      </c>
    </row>
    <row r="12" spans="1:17" s="4" customFormat="1" ht="12.9" customHeight="1" x14ac:dyDescent="0.5">
      <c r="A12" s="4" t="s">
        <v>1033</v>
      </c>
      <c r="C12" s="4">
        <v>2992</v>
      </c>
      <c r="D12" s="4" t="s">
        <v>1046</v>
      </c>
      <c r="E12" s="4" t="s">
        <v>183</v>
      </c>
      <c r="F12" s="4" t="s">
        <v>1035</v>
      </c>
      <c r="G12" s="4" t="s">
        <v>1034</v>
      </c>
      <c r="H12" s="4" t="s">
        <v>19</v>
      </c>
      <c r="I12" s="4" t="s">
        <v>96</v>
      </c>
      <c r="J12" s="9">
        <v>1805</v>
      </c>
      <c r="K12" s="9">
        <v>1705</v>
      </c>
      <c r="M12" s="9">
        <f>K12-J12</f>
        <v>-100</v>
      </c>
      <c r="N12" s="10">
        <f>K12/J12-1</f>
        <v>-5.5401662049861522E-2</v>
      </c>
      <c r="P12" s="11">
        <v>0.16409090909090909</v>
      </c>
      <c r="Q12" s="11">
        <v>0.16323599808520822</v>
      </c>
    </row>
    <row r="13" spans="1:17" s="4" customFormat="1" ht="12.9" customHeight="1" x14ac:dyDescent="0.5">
      <c r="A13" s="4" t="s">
        <v>1036</v>
      </c>
      <c r="C13" s="4">
        <v>2995</v>
      </c>
      <c r="D13" s="4" t="s">
        <v>1047</v>
      </c>
      <c r="E13" s="4" t="s">
        <v>183</v>
      </c>
      <c r="F13" s="4" t="s">
        <v>1038</v>
      </c>
      <c r="G13" s="4" t="s">
        <v>1039</v>
      </c>
      <c r="H13" s="4" t="s">
        <v>19</v>
      </c>
      <c r="I13" s="4" t="s">
        <v>96</v>
      </c>
      <c r="J13" s="9">
        <v>3005</v>
      </c>
      <c r="K13" s="9">
        <v>2840</v>
      </c>
      <c r="M13" s="9">
        <f>K13-J13</f>
        <v>-165</v>
      </c>
      <c r="N13" s="10">
        <f>K13/J13-1</f>
        <v>-5.4908485856905109E-2</v>
      </c>
      <c r="P13" s="11">
        <v>0.27318181818181819</v>
      </c>
      <c r="Q13" s="11">
        <v>0.27190043082814747</v>
      </c>
    </row>
    <row r="14" spans="1:17" s="4" customFormat="1" ht="12.9" customHeight="1" x14ac:dyDescent="0.5">
      <c r="A14" s="4" t="s">
        <v>1040</v>
      </c>
      <c r="C14" s="4">
        <v>2993</v>
      </c>
      <c r="D14" s="4" t="s">
        <v>1048</v>
      </c>
      <c r="E14" s="4" t="s">
        <v>183</v>
      </c>
      <c r="F14" s="4" t="s">
        <v>1042</v>
      </c>
      <c r="G14" s="4" t="s">
        <v>1041</v>
      </c>
      <c r="H14" s="4" t="s">
        <v>19</v>
      </c>
      <c r="I14" s="4" t="s">
        <v>96</v>
      </c>
      <c r="J14" s="9">
        <v>15</v>
      </c>
      <c r="K14" s="9">
        <v>25</v>
      </c>
      <c r="M14" s="9">
        <f>K14-J14</f>
        <v>10</v>
      </c>
      <c r="N14" s="10">
        <f>K14/J14-1</f>
        <v>0.66666666666666674</v>
      </c>
      <c r="P14" s="11">
        <v>1.3636363636363637E-3</v>
      </c>
      <c r="Q14" s="11">
        <v>2.3934897079942556E-3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1049</v>
      </c>
      <c r="C16" s="5">
        <v>2996</v>
      </c>
      <c r="D16" s="5" t="s">
        <v>1050</v>
      </c>
      <c r="E16" s="5" t="s">
        <v>183</v>
      </c>
      <c r="F16" s="5" t="s">
        <v>1027</v>
      </c>
      <c r="H16" s="5" t="s">
        <v>19</v>
      </c>
      <c r="I16" s="5" t="s">
        <v>105</v>
      </c>
      <c r="J16" s="6">
        <v>5190</v>
      </c>
      <c r="K16" s="6" t="s">
        <v>107</v>
      </c>
      <c r="M16" s="14" t="s">
        <v>107</v>
      </c>
      <c r="N16" s="14" t="s">
        <v>107</v>
      </c>
      <c r="P16" s="8">
        <v>0.4718181818181818</v>
      </c>
      <c r="Q16" s="14" t="s">
        <v>107</v>
      </c>
    </row>
    <row r="17" spans="1:17" s="4" customFormat="1" ht="12.9" customHeight="1" x14ac:dyDescent="0.5">
      <c r="A17" s="4" t="s">
        <v>1030</v>
      </c>
      <c r="C17" s="4">
        <v>2999</v>
      </c>
      <c r="D17" s="4" t="s">
        <v>1045</v>
      </c>
      <c r="E17" s="4" t="s">
        <v>183</v>
      </c>
      <c r="F17" s="4" t="s">
        <v>1032</v>
      </c>
      <c r="H17" s="4" t="s">
        <v>19</v>
      </c>
      <c r="I17" s="4" t="s">
        <v>105</v>
      </c>
      <c r="J17" s="9">
        <v>235</v>
      </c>
      <c r="K17" s="9" t="s">
        <v>107</v>
      </c>
      <c r="M17" s="15" t="s">
        <v>107</v>
      </c>
      <c r="N17" s="15" t="s">
        <v>107</v>
      </c>
      <c r="P17" s="11">
        <v>2.1363636363636362E-2</v>
      </c>
      <c r="Q17" s="15" t="s">
        <v>107</v>
      </c>
    </row>
    <row r="18" spans="1:17" s="4" customFormat="1" ht="12.9" customHeight="1" x14ac:dyDescent="0.5">
      <c r="A18" s="4" t="s">
        <v>1033</v>
      </c>
      <c r="C18" s="4">
        <v>2997</v>
      </c>
      <c r="D18" s="4" t="s">
        <v>1046</v>
      </c>
      <c r="E18" s="4" t="s">
        <v>183</v>
      </c>
      <c r="F18" s="4" t="s">
        <v>1035</v>
      </c>
      <c r="H18" s="4" t="s">
        <v>19</v>
      </c>
      <c r="I18" s="4" t="s">
        <v>105</v>
      </c>
      <c r="J18" s="9">
        <v>1020</v>
      </c>
      <c r="K18" s="9" t="s">
        <v>107</v>
      </c>
      <c r="M18" s="15" t="s">
        <v>107</v>
      </c>
      <c r="N18" s="15" t="s">
        <v>107</v>
      </c>
      <c r="P18" s="11">
        <v>9.2727272727272728E-2</v>
      </c>
      <c r="Q18" s="15" t="s">
        <v>107</v>
      </c>
    </row>
    <row r="19" spans="1:17" s="4" customFormat="1" ht="12.9" customHeight="1" x14ac:dyDescent="0.5">
      <c r="A19" s="4" t="s">
        <v>1036</v>
      </c>
      <c r="C19" s="4">
        <v>3000</v>
      </c>
      <c r="D19" s="4" t="s">
        <v>1047</v>
      </c>
      <c r="E19" s="4" t="s">
        <v>183</v>
      </c>
      <c r="F19" s="4" t="s">
        <v>1038</v>
      </c>
      <c r="H19" s="4" t="s">
        <v>19</v>
      </c>
      <c r="I19" s="4" t="s">
        <v>105</v>
      </c>
      <c r="J19" s="9">
        <v>3930</v>
      </c>
      <c r="K19" s="9" t="s">
        <v>107</v>
      </c>
      <c r="M19" s="15" t="s">
        <v>107</v>
      </c>
      <c r="N19" s="15" t="s">
        <v>107</v>
      </c>
      <c r="P19" s="11">
        <v>0.3572727272727273</v>
      </c>
      <c r="Q19" s="15" t="s">
        <v>107</v>
      </c>
    </row>
    <row r="20" spans="1:17" s="4" customFormat="1" ht="12.9" customHeight="1" x14ac:dyDescent="0.5">
      <c r="A20" s="4" t="s">
        <v>1040</v>
      </c>
      <c r="C20" s="4">
        <v>2998</v>
      </c>
      <c r="D20" s="4" t="s">
        <v>1048</v>
      </c>
      <c r="E20" s="4" t="s">
        <v>183</v>
      </c>
      <c r="F20" s="4" t="s">
        <v>1042</v>
      </c>
      <c r="H20" s="4" t="s">
        <v>19</v>
      </c>
      <c r="I20" s="4" t="s">
        <v>105</v>
      </c>
      <c r="J20" s="9">
        <v>10</v>
      </c>
      <c r="K20" s="9" t="s">
        <v>107</v>
      </c>
      <c r="M20" s="15" t="s">
        <v>107</v>
      </c>
      <c r="N20" s="15" t="s">
        <v>107</v>
      </c>
      <c r="P20" s="11">
        <v>9.0909090909090909E-4</v>
      </c>
      <c r="Q20" s="15" t="s">
        <v>107</v>
      </c>
    </row>
    <row r="21" spans="1:17" ht="8.0500000000000007" customHeight="1" x14ac:dyDescent="0.55000000000000004"/>
    <row r="22" spans="1:17" ht="30" customHeight="1" x14ac:dyDescent="0.6">
      <c r="A22" s="2" t="s">
        <v>1051</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1055</v>
      </c>
      <c r="C23" s="5">
        <v>3016</v>
      </c>
      <c r="D23" s="5" t="s">
        <v>1052</v>
      </c>
      <c r="E23" s="5" t="s">
        <v>183</v>
      </c>
      <c r="F23" s="5" t="s">
        <v>1053</v>
      </c>
      <c r="G23" s="5" t="s">
        <v>1054</v>
      </c>
      <c r="H23" s="5" t="s">
        <v>19</v>
      </c>
      <c r="I23" s="5" t="s">
        <v>20</v>
      </c>
      <c r="J23" s="6">
        <v>8155</v>
      </c>
      <c r="K23" s="6">
        <v>7680</v>
      </c>
      <c r="M23" s="6">
        <f>K23-J23</f>
        <v>-475</v>
      </c>
      <c r="N23" s="7">
        <f>K23/J23-1</f>
        <v>-5.8246474555487482E-2</v>
      </c>
    </row>
    <row r="24" spans="1:17" s="4" customFormat="1" ht="12.9" customHeight="1" x14ac:dyDescent="0.5">
      <c r="A24" s="4" t="s">
        <v>1056</v>
      </c>
      <c r="C24" s="4">
        <v>3017</v>
      </c>
      <c r="D24" s="4" t="s">
        <v>1057</v>
      </c>
      <c r="E24" s="4" t="s">
        <v>183</v>
      </c>
      <c r="F24" s="4" t="s">
        <v>1058</v>
      </c>
      <c r="G24" s="4" t="s">
        <v>1059</v>
      </c>
      <c r="H24" s="4" t="s">
        <v>19</v>
      </c>
      <c r="I24" s="4" t="s">
        <v>20</v>
      </c>
      <c r="J24" s="9">
        <v>6715</v>
      </c>
      <c r="K24" s="9">
        <v>6355</v>
      </c>
      <c r="M24" s="9">
        <f>K24-J24</f>
        <v>-360</v>
      </c>
      <c r="N24" s="10">
        <f>K24/J24-1</f>
        <v>-5.3611317944899484E-2</v>
      </c>
      <c r="P24" s="11">
        <v>0.82342121397915391</v>
      </c>
      <c r="Q24" s="11">
        <v>0.82747395833333337</v>
      </c>
    </row>
    <row r="25" spans="1:17" s="4" customFormat="1" ht="12.9" customHeight="1" x14ac:dyDescent="0.5">
      <c r="A25" s="4" t="s">
        <v>1060</v>
      </c>
      <c r="C25" s="4">
        <v>3018</v>
      </c>
      <c r="D25" s="4" t="s">
        <v>1061</v>
      </c>
      <c r="E25" s="4" t="s">
        <v>183</v>
      </c>
      <c r="F25" s="4" t="s">
        <v>1062</v>
      </c>
      <c r="G25" s="4" t="s">
        <v>1063</v>
      </c>
      <c r="H25" s="4" t="s">
        <v>19</v>
      </c>
      <c r="I25" s="4" t="s">
        <v>20</v>
      </c>
      <c r="J25" s="9">
        <v>385</v>
      </c>
      <c r="K25" s="9">
        <v>305</v>
      </c>
      <c r="M25" s="9">
        <f>K25-J25</f>
        <v>-80</v>
      </c>
      <c r="N25" s="10">
        <f>K25/J25-1</f>
        <v>-0.20779220779220775</v>
      </c>
      <c r="P25" s="11">
        <v>4.7210300429184553E-2</v>
      </c>
      <c r="Q25" s="11">
        <v>3.9713541666666664E-2</v>
      </c>
    </row>
    <row r="26" spans="1:17" s="4" customFormat="1" ht="12.9" customHeight="1" x14ac:dyDescent="0.5">
      <c r="A26" s="4" t="s">
        <v>1064</v>
      </c>
      <c r="C26" s="4">
        <v>3019</v>
      </c>
      <c r="D26" s="4" t="s">
        <v>1065</v>
      </c>
      <c r="E26" s="4" t="s">
        <v>183</v>
      </c>
      <c r="F26" s="4" t="s">
        <v>1066</v>
      </c>
      <c r="G26" s="4" t="s">
        <v>1065</v>
      </c>
      <c r="H26" s="4" t="s">
        <v>19</v>
      </c>
      <c r="I26" s="4" t="s">
        <v>20</v>
      </c>
      <c r="J26" s="9">
        <v>35</v>
      </c>
      <c r="K26" s="9">
        <v>45</v>
      </c>
      <c r="M26" s="9">
        <f>K26-J26</f>
        <v>10</v>
      </c>
      <c r="N26" s="10">
        <f>K26/J26-1</f>
        <v>0.28571428571428581</v>
      </c>
      <c r="P26" s="11">
        <v>4.2918454935622317E-3</v>
      </c>
      <c r="Q26" s="11">
        <v>5.859375E-3</v>
      </c>
    </row>
    <row r="27" spans="1:17" s="4" customFormat="1" ht="12.9" customHeight="1" x14ac:dyDescent="0.5">
      <c r="A27" s="4" t="s">
        <v>1067</v>
      </c>
      <c r="C27" s="4">
        <v>3020</v>
      </c>
      <c r="D27" s="4" t="s">
        <v>1068</v>
      </c>
      <c r="E27" s="4" t="s">
        <v>183</v>
      </c>
      <c r="F27" s="4" t="s">
        <v>1069</v>
      </c>
      <c r="G27" s="4" t="s">
        <v>1068</v>
      </c>
      <c r="H27" s="4" t="s">
        <v>19</v>
      </c>
      <c r="I27" s="4" t="s">
        <v>20</v>
      </c>
      <c r="J27" s="9">
        <v>835</v>
      </c>
      <c r="K27" s="9">
        <v>760</v>
      </c>
      <c r="M27" s="9">
        <f>K27-J27</f>
        <v>-75</v>
      </c>
      <c r="N27" s="10">
        <f>K27/J27-1</f>
        <v>-8.9820359281437168E-2</v>
      </c>
      <c r="P27" s="11">
        <v>0.10239117106069896</v>
      </c>
      <c r="Q27" s="11">
        <v>9.8958333333333329E-2</v>
      </c>
    </row>
    <row r="28" spans="1:17" s="4" customFormat="1" ht="12.9" customHeight="1" x14ac:dyDescent="0.5">
      <c r="A28" s="4" t="s">
        <v>1070</v>
      </c>
      <c r="C28" s="4">
        <v>3021</v>
      </c>
      <c r="D28" s="4" t="s">
        <v>1071</v>
      </c>
      <c r="E28" s="4" t="s">
        <v>183</v>
      </c>
      <c r="F28" s="4" t="s">
        <v>1072</v>
      </c>
      <c r="G28" s="4" t="s">
        <v>1071</v>
      </c>
      <c r="H28" s="4" t="s">
        <v>19</v>
      </c>
      <c r="I28" s="4" t="s">
        <v>20</v>
      </c>
      <c r="J28" s="9">
        <v>105</v>
      </c>
      <c r="K28" s="9">
        <v>90</v>
      </c>
      <c r="M28" s="9">
        <f>K28-J28</f>
        <v>-15</v>
      </c>
      <c r="N28" s="10">
        <f>K28/J28-1</f>
        <v>-0.1428571428571429</v>
      </c>
      <c r="P28" s="11">
        <v>1.2875536480686695E-2</v>
      </c>
      <c r="Q28" s="11">
        <v>1.171875E-2</v>
      </c>
    </row>
    <row r="29" spans="1:17" s="4" customFormat="1" ht="12.9" customHeight="1" x14ac:dyDescent="0.5">
      <c r="A29" s="4" t="s">
        <v>1073</v>
      </c>
      <c r="C29" s="4">
        <v>3022</v>
      </c>
      <c r="D29" s="4" t="s">
        <v>1074</v>
      </c>
      <c r="E29" s="4" t="s">
        <v>183</v>
      </c>
      <c r="F29" s="4" t="s">
        <v>1075</v>
      </c>
      <c r="G29" s="4" t="s">
        <v>1074</v>
      </c>
      <c r="H29" s="4" t="s">
        <v>19</v>
      </c>
      <c r="I29" s="4" t="s">
        <v>20</v>
      </c>
      <c r="J29" s="9">
        <v>75</v>
      </c>
      <c r="K29" s="9">
        <v>120</v>
      </c>
      <c r="M29" s="9">
        <f>K29-J29</f>
        <v>45</v>
      </c>
      <c r="N29" s="10">
        <f>K29/J29-1</f>
        <v>0.60000000000000009</v>
      </c>
      <c r="P29" s="11">
        <v>9.1968117719190678E-3</v>
      </c>
      <c r="Q29" s="11">
        <v>1.5625E-2</v>
      </c>
    </row>
    <row r="30" spans="1:17" ht="8.0500000000000007" customHeight="1" x14ac:dyDescent="0.55000000000000004"/>
    <row r="31" spans="1:17" ht="34" customHeight="1" x14ac:dyDescent="0.6">
      <c r="A31" s="2" t="s">
        <v>1076</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1077</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1081</v>
      </c>
      <c r="C33" s="5">
        <v>2810</v>
      </c>
      <c r="D33" s="5" t="s">
        <v>1078</v>
      </c>
      <c r="E33" s="5" t="s">
        <v>183</v>
      </c>
      <c r="F33" s="5" t="s">
        <v>1079</v>
      </c>
      <c r="G33" s="5" t="s">
        <v>1080</v>
      </c>
      <c r="H33" s="5" t="s">
        <v>19</v>
      </c>
      <c r="I33" s="5" t="s">
        <v>20</v>
      </c>
      <c r="J33" s="6">
        <v>6300</v>
      </c>
      <c r="K33" s="6">
        <v>6030</v>
      </c>
      <c r="M33" s="6">
        <f>K33-J33</f>
        <v>-270</v>
      </c>
      <c r="N33" s="7">
        <f>K33/J33-1</f>
        <v>-4.2857142857142816E-2</v>
      </c>
    </row>
    <row r="34" spans="1:17" s="4" customFormat="1" ht="14.05" customHeight="1" x14ac:dyDescent="0.5">
      <c r="A34" s="4" t="s">
        <v>1085</v>
      </c>
      <c r="C34" s="4">
        <v>2811</v>
      </c>
      <c r="D34" s="4" t="s">
        <v>1082</v>
      </c>
      <c r="E34" s="4" t="s">
        <v>183</v>
      </c>
      <c r="F34" s="4" t="s">
        <v>1083</v>
      </c>
      <c r="G34" s="4" t="s">
        <v>1084</v>
      </c>
      <c r="H34" s="4" t="s">
        <v>19</v>
      </c>
      <c r="I34" s="4" t="s">
        <v>20</v>
      </c>
      <c r="J34" s="17">
        <v>41151</v>
      </c>
      <c r="K34" s="17">
        <v>48000</v>
      </c>
      <c r="M34" s="17">
        <f>K34-J34</f>
        <v>6849</v>
      </c>
      <c r="N34" s="10">
        <f>K34/J34-1</f>
        <v>0.16643580957935411</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1087</v>
      </c>
      <c r="C36" s="5">
        <v>2814</v>
      </c>
      <c r="D36" s="5" t="s">
        <v>1086</v>
      </c>
      <c r="E36" s="5" t="s">
        <v>183</v>
      </c>
      <c r="F36" s="5" t="s">
        <v>1079</v>
      </c>
      <c r="G36" s="5" t="s">
        <v>1080</v>
      </c>
      <c r="H36" s="5" t="s">
        <v>19</v>
      </c>
      <c r="I36" s="5" t="s">
        <v>96</v>
      </c>
      <c r="J36" s="6">
        <v>3980</v>
      </c>
      <c r="K36" s="6">
        <v>3760</v>
      </c>
      <c r="M36" s="6">
        <f>K36-J36</f>
        <v>-220</v>
      </c>
      <c r="N36" s="7">
        <f>K36/J36-1</f>
        <v>-5.5276381909547756E-2</v>
      </c>
      <c r="P36" s="8">
        <v>0.63174603174603172</v>
      </c>
      <c r="Q36" s="8">
        <v>0.62354892205638479</v>
      </c>
    </row>
    <row r="37" spans="1:17" s="4" customFormat="1" ht="14.05" customHeight="1" x14ac:dyDescent="0.5">
      <c r="A37" s="4" t="s">
        <v>1085</v>
      </c>
      <c r="C37" s="4">
        <v>2815</v>
      </c>
      <c r="D37" s="4" t="s">
        <v>1088</v>
      </c>
      <c r="E37" s="4" t="s">
        <v>183</v>
      </c>
      <c r="F37" s="4" t="s">
        <v>1083</v>
      </c>
      <c r="G37" s="4" t="s">
        <v>1084</v>
      </c>
      <c r="H37" s="4" t="s">
        <v>19</v>
      </c>
      <c r="I37" s="4" t="s">
        <v>96</v>
      </c>
      <c r="J37" s="17">
        <v>42294</v>
      </c>
      <c r="K37" s="17">
        <v>51200</v>
      </c>
      <c r="M37" s="17">
        <f>K37-J37</f>
        <v>8906</v>
      </c>
      <c r="N37" s="10">
        <f>K37/J37-1</f>
        <v>0.21057360382087298</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1089</v>
      </c>
      <c r="C39" s="5">
        <v>2818</v>
      </c>
      <c r="D39" s="5" t="s">
        <v>1086</v>
      </c>
      <c r="E39" s="5" t="s">
        <v>183</v>
      </c>
      <c r="F39" s="5" t="s">
        <v>1079</v>
      </c>
      <c r="H39" s="5" t="s">
        <v>19</v>
      </c>
      <c r="I39" s="5" t="s">
        <v>105</v>
      </c>
      <c r="J39" s="6">
        <v>2325</v>
      </c>
      <c r="K39" s="6" t="s">
        <v>107</v>
      </c>
      <c r="M39" s="14" t="s">
        <v>107</v>
      </c>
      <c r="N39" s="14" t="s">
        <v>107</v>
      </c>
      <c r="P39" s="8">
        <v>0.36904761904761907</v>
      </c>
      <c r="Q39" s="14" t="s">
        <v>107</v>
      </c>
    </row>
    <row r="40" spans="1:17" s="4" customFormat="1" ht="14.05" customHeight="1" x14ac:dyDescent="0.5">
      <c r="A40" s="4" t="s">
        <v>1085</v>
      </c>
      <c r="C40" s="4">
        <v>2819</v>
      </c>
      <c r="D40" s="4" t="s">
        <v>1088</v>
      </c>
      <c r="E40" s="4" t="s">
        <v>183</v>
      </c>
      <c r="F40" s="4" t="s">
        <v>1083</v>
      </c>
      <c r="H40" s="4" t="s">
        <v>19</v>
      </c>
      <c r="I40" s="4" t="s">
        <v>105</v>
      </c>
      <c r="J40" s="17">
        <v>39008</v>
      </c>
      <c r="K40" s="17" t="s">
        <v>107</v>
      </c>
      <c r="M40" s="15" t="s">
        <v>107</v>
      </c>
      <c r="N40" s="15" t="s">
        <v>107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1090</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1091</v>
      </c>
      <c r="C4" s="5">
        <v>2532</v>
      </c>
      <c r="D4" s="5" t="s">
        <v>1092</v>
      </c>
      <c r="E4" s="5" t="s">
        <v>183</v>
      </c>
      <c r="F4" s="5" t="s">
        <v>1093</v>
      </c>
      <c r="G4" s="5" t="s">
        <v>1092</v>
      </c>
      <c r="H4" s="5" t="s">
        <v>19</v>
      </c>
      <c r="I4" s="5" t="s">
        <v>20</v>
      </c>
      <c r="J4" s="6">
        <v>16905</v>
      </c>
      <c r="K4" s="6">
        <v>16785</v>
      </c>
      <c r="M4" s="6">
        <f>K4-J4</f>
        <v>-120</v>
      </c>
      <c r="N4" s="7">
        <f>K4/J4-1</f>
        <v>-7.0984915705412099E-3</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1094</v>
      </c>
      <c r="C6" s="5">
        <v>2473</v>
      </c>
      <c r="D6" s="5" t="s">
        <v>1095</v>
      </c>
      <c r="E6" s="5" t="s">
        <v>183</v>
      </c>
      <c r="F6" s="5" t="s">
        <v>1096</v>
      </c>
      <c r="G6" s="5" t="s">
        <v>1097</v>
      </c>
      <c r="H6" s="5" t="s">
        <v>19</v>
      </c>
      <c r="I6" s="5" t="s">
        <v>20</v>
      </c>
      <c r="J6" s="18">
        <v>32656</v>
      </c>
      <c r="K6" s="18">
        <v>38000</v>
      </c>
      <c r="M6" s="18">
        <f>K6-J6</f>
        <v>5344</v>
      </c>
      <c r="N6" s="7">
        <f>K6/J6-1</f>
        <v>0.1636452719255268</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1098</v>
      </c>
      <c r="C8" s="5">
        <v>2549</v>
      </c>
      <c r="D8" s="5" t="s">
        <v>1099</v>
      </c>
      <c r="E8" s="5" t="s">
        <v>183</v>
      </c>
      <c r="F8" s="5" t="s">
        <v>1093</v>
      </c>
      <c r="G8" s="5" t="s">
        <v>1092</v>
      </c>
      <c r="H8" s="5" t="s">
        <v>19</v>
      </c>
      <c r="I8" s="5" t="s">
        <v>96</v>
      </c>
      <c r="J8" s="6">
        <v>8455</v>
      </c>
      <c r="K8" s="6">
        <v>8460</v>
      </c>
      <c r="M8" s="6">
        <f>K8-J8</f>
        <v>5</v>
      </c>
      <c r="N8" s="7">
        <f>K8/J8-1</f>
        <v>5.9136605558851585E-4</v>
      </c>
      <c r="P8" s="8">
        <v>0.50014788524105291</v>
      </c>
      <c r="Q8" s="8">
        <v>0.50402144772117963</v>
      </c>
    </row>
    <row r="9" spans="1:17" s="4" customFormat="1" ht="12.9" customHeight="1" x14ac:dyDescent="0.5">
      <c r="A9" s="4" t="s">
        <v>1100</v>
      </c>
      <c r="C9" s="4">
        <v>2550</v>
      </c>
      <c r="D9" s="4" t="s">
        <v>1101</v>
      </c>
      <c r="E9" s="4" t="s">
        <v>183</v>
      </c>
      <c r="F9" s="4" t="s">
        <v>1102</v>
      </c>
      <c r="G9" s="4" t="s">
        <v>1103</v>
      </c>
      <c r="H9" s="4" t="s">
        <v>19</v>
      </c>
      <c r="I9" s="4" t="s">
        <v>96</v>
      </c>
      <c r="J9" s="9">
        <v>770</v>
      </c>
      <c r="K9" s="9">
        <v>705</v>
      </c>
      <c r="M9" s="9">
        <f>K9-J9</f>
        <v>-65</v>
      </c>
      <c r="N9" s="10">
        <f>K9/J9-1</f>
        <v>-8.4415584415584388E-2</v>
      </c>
      <c r="P9" s="11">
        <v>4.5548654244306416E-2</v>
      </c>
      <c r="Q9" s="11">
        <v>4.20017873100983E-2</v>
      </c>
    </row>
    <row r="10" spans="1:17" s="4" customFormat="1" ht="12.9" customHeight="1" x14ac:dyDescent="0.5">
      <c r="A10" s="4" t="s">
        <v>1104</v>
      </c>
      <c r="C10" s="4">
        <v>2551</v>
      </c>
      <c r="D10" s="4" t="s">
        <v>1105</v>
      </c>
      <c r="E10" s="4" t="s">
        <v>183</v>
      </c>
      <c r="F10" s="4" t="s">
        <v>1106</v>
      </c>
      <c r="G10" s="4" t="s">
        <v>1107</v>
      </c>
      <c r="H10" s="4" t="s">
        <v>19</v>
      </c>
      <c r="I10" s="4" t="s">
        <v>96</v>
      </c>
      <c r="J10" s="9">
        <v>1220</v>
      </c>
      <c r="K10" s="9">
        <v>985</v>
      </c>
      <c r="M10" s="9">
        <f>K10-J10</f>
        <v>-235</v>
      </c>
      <c r="N10" s="10">
        <f>K10/J10-1</f>
        <v>-0.19262295081967218</v>
      </c>
      <c r="P10" s="11">
        <v>7.2167997633836148E-2</v>
      </c>
      <c r="Q10" s="11">
        <v>5.8683348227584149E-2</v>
      </c>
    </row>
    <row r="11" spans="1:17" s="4" customFormat="1" ht="12.9" customHeight="1" x14ac:dyDescent="0.5">
      <c r="A11" s="4" t="s">
        <v>1108</v>
      </c>
      <c r="C11" s="4">
        <v>2552</v>
      </c>
      <c r="D11" s="4" t="s">
        <v>1109</v>
      </c>
      <c r="E11" s="4" t="s">
        <v>183</v>
      </c>
      <c r="F11" s="4" t="s">
        <v>1110</v>
      </c>
      <c r="G11" s="4" t="s">
        <v>1111</v>
      </c>
      <c r="H11" s="4" t="s">
        <v>19</v>
      </c>
      <c r="I11" s="4" t="s">
        <v>96</v>
      </c>
      <c r="J11" s="9">
        <v>1190</v>
      </c>
      <c r="K11" s="9">
        <v>1255</v>
      </c>
      <c r="M11" s="9">
        <f>K11-J11</f>
        <v>65</v>
      </c>
      <c r="N11" s="10">
        <f>K11/J11-1</f>
        <v>5.4621848739495826E-2</v>
      </c>
      <c r="P11" s="11">
        <v>7.0393374741200831E-2</v>
      </c>
      <c r="Q11" s="11">
        <v>7.4769139112302652E-2</v>
      </c>
    </row>
    <row r="12" spans="1:17" s="4" customFormat="1" ht="12.9" customHeight="1" x14ac:dyDescent="0.5">
      <c r="A12" s="4" t="s">
        <v>1112</v>
      </c>
      <c r="C12" s="4">
        <v>2553</v>
      </c>
      <c r="D12" s="4" t="s">
        <v>1113</v>
      </c>
      <c r="E12" s="4" t="s">
        <v>183</v>
      </c>
      <c r="F12" s="4" t="s">
        <v>1114</v>
      </c>
      <c r="G12" s="4" t="s">
        <v>1115</v>
      </c>
      <c r="H12" s="4" t="s">
        <v>19</v>
      </c>
      <c r="I12" s="4" t="s">
        <v>96</v>
      </c>
      <c r="J12" s="9">
        <v>1240</v>
      </c>
      <c r="K12" s="9">
        <v>1040</v>
      </c>
      <c r="M12" s="9">
        <f>K12-J12</f>
        <v>-200</v>
      </c>
      <c r="N12" s="10">
        <f>K12/J12-1</f>
        <v>-0.16129032258064513</v>
      </c>
      <c r="P12" s="11">
        <v>7.3351079562259683E-2</v>
      </c>
      <c r="Q12" s="11">
        <v>6.1960083407804588E-2</v>
      </c>
    </row>
    <row r="13" spans="1:17" s="4" customFormat="1" ht="12.9" customHeight="1" x14ac:dyDescent="0.5">
      <c r="A13" s="4" t="s">
        <v>1116</v>
      </c>
      <c r="C13" s="4">
        <v>2554</v>
      </c>
      <c r="D13" s="4" t="s">
        <v>1117</v>
      </c>
      <c r="E13" s="4" t="s">
        <v>183</v>
      </c>
      <c r="F13" s="4" t="s">
        <v>1118</v>
      </c>
      <c r="G13" s="4" t="s">
        <v>1119</v>
      </c>
      <c r="H13" s="4" t="s">
        <v>19</v>
      </c>
      <c r="I13" s="4" t="s">
        <v>96</v>
      </c>
      <c r="J13" s="9">
        <v>1210</v>
      </c>
      <c r="K13" s="9">
        <v>965</v>
      </c>
      <c r="M13" s="9">
        <f>K13-J13</f>
        <v>-245</v>
      </c>
      <c r="N13" s="10">
        <f>K13/J13-1</f>
        <v>-0.2024793388429752</v>
      </c>
      <c r="P13" s="11">
        <v>7.1576456669624366E-2</v>
      </c>
      <c r="Q13" s="11">
        <v>5.7491808162049449E-2</v>
      </c>
    </row>
    <row r="14" spans="1:17" s="4" customFormat="1" ht="12.9" customHeight="1" x14ac:dyDescent="0.5">
      <c r="A14" s="4" t="s">
        <v>1120</v>
      </c>
      <c r="C14" s="4">
        <v>2555</v>
      </c>
      <c r="D14" s="4" t="s">
        <v>1121</v>
      </c>
      <c r="E14" s="4" t="s">
        <v>183</v>
      </c>
      <c r="F14" s="4" t="s">
        <v>1122</v>
      </c>
      <c r="G14" s="4" t="s">
        <v>1123</v>
      </c>
      <c r="H14" s="4" t="s">
        <v>19</v>
      </c>
      <c r="I14" s="4" t="s">
        <v>96</v>
      </c>
      <c r="J14" s="9">
        <v>865</v>
      </c>
      <c r="K14" s="9">
        <v>940</v>
      </c>
      <c r="M14" s="9">
        <f>K14-J14</f>
        <v>75</v>
      </c>
      <c r="N14" s="10">
        <f>K14/J14-1</f>
        <v>8.6705202312138629E-2</v>
      </c>
      <c r="P14" s="11">
        <v>5.1168293404318249E-2</v>
      </c>
      <c r="Q14" s="11">
        <v>5.6002383080131071E-2</v>
      </c>
    </row>
    <row r="15" spans="1:17" s="4" customFormat="1" ht="12.9" customHeight="1" x14ac:dyDescent="0.5">
      <c r="A15" s="4" t="s">
        <v>1124</v>
      </c>
      <c r="C15" s="4">
        <v>2556</v>
      </c>
      <c r="D15" s="4" t="s">
        <v>1125</v>
      </c>
      <c r="E15" s="4" t="s">
        <v>183</v>
      </c>
      <c r="F15" s="4" t="s">
        <v>1126</v>
      </c>
      <c r="G15" s="4" t="s">
        <v>1127</v>
      </c>
      <c r="H15" s="4" t="s">
        <v>19</v>
      </c>
      <c r="I15" s="4" t="s">
        <v>96</v>
      </c>
      <c r="J15" s="9">
        <v>525</v>
      </c>
      <c r="K15" s="9">
        <v>770</v>
      </c>
      <c r="M15" s="9">
        <f>K15-J15</f>
        <v>245</v>
      </c>
      <c r="N15" s="10">
        <f>K15/J15-1</f>
        <v>0.46666666666666656</v>
      </c>
      <c r="P15" s="11">
        <v>3.1055900621118012E-2</v>
      </c>
      <c r="Q15" s="11">
        <v>4.5874292523086085E-2</v>
      </c>
    </row>
    <row r="16" spans="1:17" s="4" customFormat="1" ht="12.9" customHeight="1" x14ac:dyDescent="0.5">
      <c r="A16" s="4" t="s">
        <v>1128</v>
      </c>
      <c r="C16" s="4">
        <v>2557</v>
      </c>
      <c r="D16" s="4" t="s">
        <v>1129</v>
      </c>
      <c r="E16" s="4" t="s">
        <v>183</v>
      </c>
      <c r="F16" s="4" t="s">
        <v>1130</v>
      </c>
      <c r="G16" s="4" t="s">
        <v>1131</v>
      </c>
      <c r="H16" s="4" t="s">
        <v>19</v>
      </c>
      <c r="I16" s="4" t="s">
        <v>96</v>
      </c>
      <c r="J16" s="9">
        <v>375</v>
      </c>
      <c r="K16" s="9">
        <v>580</v>
      </c>
      <c r="M16" s="9">
        <f>K16-J16</f>
        <v>205</v>
      </c>
      <c r="N16" s="10">
        <f>K16/J16-1</f>
        <v>0.54666666666666663</v>
      </c>
      <c r="P16" s="11">
        <v>2.2182786157941437E-2</v>
      </c>
      <c r="Q16" s="11">
        <v>3.4554661900506406E-2</v>
      </c>
    </row>
    <row r="17" spans="1:17" s="4" customFormat="1" ht="12.9" customHeight="1" x14ac:dyDescent="0.5">
      <c r="A17" s="4" t="s">
        <v>1132</v>
      </c>
      <c r="C17" s="4">
        <v>2558</v>
      </c>
      <c r="D17" s="4" t="s">
        <v>1133</v>
      </c>
      <c r="E17" s="4" t="s">
        <v>183</v>
      </c>
      <c r="F17" s="4" t="s">
        <v>1134</v>
      </c>
      <c r="G17" s="4" t="s">
        <v>1135</v>
      </c>
      <c r="H17" s="4" t="s">
        <v>19</v>
      </c>
      <c r="I17" s="4" t="s">
        <v>96</v>
      </c>
      <c r="J17" s="9">
        <v>325</v>
      </c>
      <c r="K17" s="9">
        <v>360</v>
      </c>
      <c r="M17" s="9">
        <f>K17-J17</f>
        <v>35</v>
      </c>
      <c r="N17" s="10">
        <f>K17/J17-1</f>
        <v>0.10769230769230775</v>
      </c>
      <c r="P17" s="11">
        <v>1.9225081336882579E-2</v>
      </c>
      <c r="Q17" s="11">
        <v>2.1447721179624665E-2</v>
      </c>
    </row>
    <row r="18" spans="1:17" s="4" customFormat="1" ht="12.9" customHeight="1" x14ac:dyDescent="0.5">
      <c r="A18" s="4" t="s">
        <v>1136</v>
      </c>
      <c r="C18" s="4">
        <v>2559</v>
      </c>
      <c r="D18" s="4" t="s">
        <v>1137</v>
      </c>
      <c r="E18" s="4" t="s">
        <v>183</v>
      </c>
      <c r="F18" s="4" t="s">
        <v>1138</v>
      </c>
      <c r="G18" s="4" t="s">
        <v>1139</v>
      </c>
      <c r="H18" s="4" t="s">
        <v>19</v>
      </c>
      <c r="I18" s="4" t="s">
        <v>96</v>
      </c>
      <c r="J18" s="9">
        <v>190</v>
      </c>
      <c r="K18" s="9">
        <v>235</v>
      </c>
      <c r="M18" s="9">
        <f>K18-J18</f>
        <v>45</v>
      </c>
      <c r="N18" s="10">
        <f>K18/J18-1</f>
        <v>0.23684210526315796</v>
      </c>
      <c r="P18" s="11">
        <v>1.1239278320023662E-2</v>
      </c>
      <c r="Q18" s="11">
        <v>1.4000595770032768E-2</v>
      </c>
    </row>
    <row r="19" spans="1:17" s="4" customFormat="1" ht="12.9" customHeight="1" x14ac:dyDescent="0.5">
      <c r="A19" s="4" t="s">
        <v>1140</v>
      </c>
      <c r="C19" s="4">
        <v>2560</v>
      </c>
      <c r="D19" s="4" t="s">
        <v>1141</v>
      </c>
      <c r="E19" s="4" t="s">
        <v>183</v>
      </c>
      <c r="F19" s="4" t="s">
        <v>1142</v>
      </c>
      <c r="G19" s="4" t="s">
        <v>1143</v>
      </c>
      <c r="H19" s="4" t="s">
        <v>19</v>
      </c>
      <c r="I19" s="4" t="s">
        <v>96</v>
      </c>
      <c r="J19" s="9">
        <v>545</v>
      </c>
      <c r="K19" s="9">
        <v>640</v>
      </c>
      <c r="M19" s="9">
        <f>K19-J19</f>
        <v>95</v>
      </c>
      <c r="N19" s="10">
        <f>K19/J19-1</f>
        <v>0.17431192660550465</v>
      </c>
      <c r="P19" s="11">
        <v>3.2238982549541557E-2</v>
      </c>
      <c r="Q19" s="11">
        <v>3.8129282097110515E-2</v>
      </c>
    </row>
    <row r="20" spans="1:17" s="4" customFormat="1" ht="12.9" customHeight="1" x14ac:dyDescent="0.5">
      <c r="A20" s="4" t="s">
        <v>1144</v>
      </c>
      <c r="C20" s="4">
        <v>2561</v>
      </c>
      <c r="D20" s="4" t="s">
        <v>1145</v>
      </c>
      <c r="E20" s="4" t="s">
        <v>183</v>
      </c>
      <c r="F20" s="4" t="s">
        <v>1146</v>
      </c>
      <c r="G20" s="4" t="s">
        <v>1144</v>
      </c>
      <c r="H20" s="4" t="s">
        <v>19</v>
      </c>
      <c r="I20" s="4" t="s">
        <v>96</v>
      </c>
      <c r="J20" s="9">
        <v>420</v>
      </c>
      <c r="K20" s="9">
        <v>495</v>
      </c>
      <c r="M20" s="9">
        <f>K20-J20</f>
        <v>75</v>
      </c>
      <c r="N20" s="10">
        <f>K20/J20-1</f>
        <v>0.1785714285714286</v>
      </c>
      <c r="P20" s="11">
        <v>2.4844720496894408E-2</v>
      </c>
      <c r="Q20" s="11">
        <v>2.9490616621983913E-2</v>
      </c>
    </row>
    <row r="21" spans="1:17" s="4" customFormat="1" ht="12.9" customHeight="1" x14ac:dyDescent="0.5">
      <c r="A21" s="4" t="s">
        <v>1147</v>
      </c>
      <c r="C21" s="4">
        <v>2562</v>
      </c>
      <c r="D21" s="4" t="s">
        <v>1148</v>
      </c>
      <c r="E21" s="4" t="s">
        <v>183</v>
      </c>
      <c r="F21" s="4" t="s">
        <v>1149</v>
      </c>
      <c r="G21" s="4" t="s">
        <v>1147</v>
      </c>
      <c r="H21" s="4" t="s">
        <v>19</v>
      </c>
      <c r="I21" s="4" t="s">
        <v>96</v>
      </c>
      <c r="J21" s="9">
        <v>125</v>
      </c>
      <c r="K21" s="9">
        <v>150</v>
      </c>
      <c r="M21" s="9">
        <f>K21-J21</f>
        <v>25</v>
      </c>
      <c r="N21" s="10">
        <f>K21/J21-1</f>
        <v>0.19999999999999996</v>
      </c>
      <c r="P21" s="11">
        <v>7.3942620526471457E-3</v>
      </c>
      <c r="Q21" s="11">
        <v>8.9365504915102766E-3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1150</v>
      </c>
      <c r="C23" s="5">
        <v>2489</v>
      </c>
      <c r="D23" s="5" t="s">
        <v>1151</v>
      </c>
      <c r="E23" s="5" t="s">
        <v>183</v>
      </c>
      <c r="F23" s="5" t="s">
        <v>1096</v>
      </c>
      <c r="G23" s="5" t="s">
        <v>1097</v>
      </c>
      <c r="H23" s="5" t="s">
        <v>19</v>
      </c>
      <c r="I23" s="5" t="s">
        <v>96</v>
      </c>
      <c r="J23" s="18">
        <v>38051</v>
      </c>
      <c r="K23" s="18">
        <v>42800</v>
      </c>
      <c r="M23" s="18">
        <f>K23-J23</f>
        <v>4749</v>
      </c>
      <c r="N23" s="7">
        <f>K23/J23-1</f>
        <v>0.12480618117789288</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1152</v>
      </c>
      <c r="C26" s="5">
        <v>2566</v>
      </c>
      <c r="D26" s="5" t="s">
        <v>1099</v>
      </c>
      <c r="E26" s="5" t="s">
        <v>183</v>
      </c>
      <c r="F26" s="5" t="s">
        <v>1093</v>
      </c>
      <c r="H26" s="5" t="s">
        <v>19</v>
      </c>
      <c r="I26" s="5" t="s">
        <v>105</v>
      </c>
      <c r="J26" s="6">
        <v>8450</v>
      </c>
      <c r="K26" s="6" t="s">
        <v>107</v>
      </c>
      <c r="M26" s="14" t="s">
        <v>107</v>
      </c>
      <c r="N26" s="14" t="s">
        <v>107</v>
      </c>
      <c r="P26" s="8">
        <v>0.49985211475894703</v>
      </c>
      <c r="Q26" s="14" t="s">
        <v>107</v>
      </c>
    </row>
    <row r="27" spans="1:17" s="4" customFormat="1" ht="12.9" customHeight="1" x14ac:dyDescent="0.5">
      <c r="A27" s="4" t="s">
        <v>1100</v>
      </c>
      <c r="C27" s="4">
        <v>2567</v>
      </c>
      <c r="D27" s="4" t="s">
        <v>1101</v>
      </c>
      <c r="E27" s="4" t="s">
        <v>183</v>
      </c>
      <c r="F27" s="4" t="s">
        <v>1102</v>
      </c>
      <c r="H27" s="4" t="s">
        <v>19</v>
      </c>
      <c r="I27" s="4" t="s">
        <v>105</v>
      </c>
      <c r="J27" s="9">
        <v>1165</v>
      </c>
      <c r="K27" s="9" t="s">
        <v>107</v>
      </c>
      <c r="M27" s="15" t="s">
        <v>107</v>
      </c>
      <c r="N27" s="15" t="s">
        <v>107</v>
      </c>
      <c r="P27" s="11">
        <v>6.8914522330671399E-2</v>
      </c>
      <c r="Q27" s="15" t="s">
        <v>107</v>
      </c>
    </row>
    <row r="28" spans="1:17" s="4" customFormat="1" ht="12.9" customHeight="1" x14ac:dyDescent="0.5">
      <c r="A28" s="4" t="s">
        <v>1104</v>
      </c>
      <c r="C28" s="4">
        <v>2568</v>
      </c>
      <c r="D28" s="4" t="s">
        <v>1105</v>
      </c>
      <c r="E28" s="4" t="s">
        <v>183</v>
      </c>
      <c r="F28" s="4" t="s">
        <v>1106</v>
      </c>
      <c r="H28" s="4" t="s">
        <v>19</v>
      </c>
      <c r="I28" s="4" t="s">
        <v>105</v>
      </c>
      <c r="J28" s="9">
        <v>1735</v>
      </c>
      <c r="K28" s="9" t="s">
        <v>107</v>
      </c>
      <c r="M28" s="15" t="s">
        <v>107</v>
      </c>
      <c r="N28" s="15" t="s">
        <v>107</v>
      </c>
      <c r="P28" s="11">
        <v>0.10263235729074238</v>
      </c>
      <c r="Q28" s="15" t="s">
        <v>107</v>
      </c>
    </row>
    <row r="29" spans="1:17" s="4" customFormat="1" ht="12.9" customHeight="1" x14ac:dyDescent="0.5">
      <c r="A29" s="4" t="s">
        <v>1108</v>
      </c>
      <c r="C29" s="4">
        <v>2569</v>
      </c>
      <c r="D29" s="4" t="s">
        <v>1109</v>
      </c>
      <c r="E29" s="4" t="s">
        <v>183</v>
      </c>
      <c r="F29" s="4" t="s">
        <v>1110</v>
      </c>
      <c r="H29" s="4" t="s">
        <v>19</v>
      </c>
      <c r="I29" s="4" t="s">
        <v>105</v>
      </c>
      <c r="J29" s="9">
        <v>1660</v>
      </c>
      <c r="K29" s="9" t="s">
        <v>107</v>
      </c>
      <c r="M29" s="15" t="s">
        <v>107</v>
      </c>
      <c r="N29" s="15" t="s">
        <v>107</v>
      </c>
      <c r="P29" s="11">
        <v>9.8195800059154098E-2</v>
      </c>
      <c r="Q29" s="15" t="s">
        <v>107</v>
      </c>
    </row>
    <row r="30" spans="1:17" s="4" customFormat="1" ht="12.9" customHeight="1" x14ac:dyDescent="0.5">
      <c r="A30" s="4" t="s">
        <v>1112</v>
      </c>
      <c r="C30" s="4">
        <v>2570</v>
      </c>
      <c r="D30" s="4" t="s">
        <v>1113</v>
      </c>
      <c r="E30" s="4" t="s">
        <v>183</v>
      </c>
      <c r="F30" s="4" t="s">
        <v>1114</v>
      </c>
      <c r="H30" s="4" t="s">
        <v>19</v>
      </c>
      <c r="I30" s="4" t="s">
        <v>105</v>
      </c>
      <c r="J30" s="9">
        <v>1260</v>
      </c>
      <c r="K30" s="9" t="s">
        <v>107</v>
      </c>
      <c r="M30" s="15" t="s">
        <v>107</v>
      </c>
      <c r="N30" s="15" t="s">
        <v>107</v>
      </c>
      <c r="P30" s="11">
        <v>7.4534161490683232E-2</v>
      </c>
      <c r="Q30" s="15" t="s">
        <v>107</v>
      </c>
    </row>
    <row r="31" spans="1:17" s="4" customFormat="1" ht="12.9" customHeight="1" x14ac:dyDescent="0.5">
      <c r="A31" s="4" t="s">
        <v>1116</v>
      </c>
      <c r="C31" s="4">
        <v>2571</v>
      </c>
      <c r="D31" s="4" t="s">
        <v>1117</v>
      </c>
      <c r="E31" s="4" t="s">
        <v>183</v>
      </c>
      <c r="F31" s="4" t="s">
        <v>1118</v>
      </c>
      <c r="H31" s="4" t="s">
        <v>19</v>
      </c>
      <c r="I31" s="4" t="s">
        <v>105</v>
      </c>
      <c r="J31" s="9">
        <v>970</v>
      </c>
      <c r="K31" s="9" t="s">
        <v>107</v>
      </c>
      <c r="M31" s="15" t="s">
        <v>107</v>
      </c>
      <c r="N31" s="15" t="s">
        <v>107</v>
      </c>
      <c r="P31" s="11">
        <v>5.7379473528541849E-2</v>
      </c>
      <c r="Q31" s="15" t="s">
        <v>107</v>
      </c>
    </row>
    <row r="32" spans="1:17" s="4" customFormat="1" ht="12.9" customHeight="1" x14ac:dyDescent="0.5">
      <c r="A32" s="4" t="s">
        <v>1120</v>
      </c>
      <c r="C32" s="4">
        <v>2572</v>
      </c>
      <c r="D32" s="4" t="s">
        <v>1121</v>
      </c>
      <c r="E32" s="4" t="s">
        <v>183</v>
      </c>
      <c r="F32" s="4" t="s">
        <v>1122</v>
      </c>
      <c r="H32" s="4" t="s">
        <v>19</v>
      </c>
      <c r="I32" s="4" t="s">
        <v>105</v>
      </c>
      <c r="J32" s="9">
        <v>585</v>
      </c>
      <c r="K32" s="9" t="s">
        <v>107</v>
      </c>
      <c r="M32" s="15" t="s">
        <v>107</v>
      </c>
      <c r="N32" s="15" t="s">
        <v>107</v>
      </c>
      <c r="P32" s="11">
        <v>3.4605146406388641E-2</v>
      </c>
      <c r="Q32" s="15" t="s">
        <v>107</v>
      </c>
    </row>
    <row r="33" spans="1:17" s="4" customFormat="1" ht="12.9" customHeight="1" x14ac:dyDescent="0.5">
      <c r="A33" s="4" t="s">
        <v>1124</v>
      </c>
      <c r="C33" s="4">
        <v>2573</v>
      </c>
      <c r="D33" s="4" t="s">
        <v>1125</v>
      </c>
      <c r="E33" s="4" t="s">
        <v>183</v>
      </c>
      <c r="F33" s="4" t="s">
        <v>1126</v>
      </c>
      <c r="H33" s="4" t="s">
        <v>19</v>
      </c>
      <c r="I33" s="4" t="s">
        <v>105</v>
      </c>
      <c r="J33" s="9">
        <v>345</v>
      </c>
      <c r="K33" s="9" t="s">
        <v>107</v>
      </c>
      <c r="M33" s="15" t="s">
        <v>107</v>
      </c>
      <c r="N33" s="15" t="s">
        <v>107</v>
      </c>
      <c r="P33" s="11">
        <v>2.0408163265306121E-2</v>
      </c>
      <c r="Q33" s="15" t="s">
        <v>107</v>
      </c>
    </row>
    <row r="34" spans="1:17" s="4" customFormat="1" ht="12.9" customHeight="1" x14ac:dyDescent="0.5">
      <c r="A34" s="4" t="s">
        <v>1128</v>
      </c>
      <c r="C34" s="4">
        <v>2574</v>
      </c>
      <c r="D34" s="4" t="s">
        <v>1129</v>
      </c>
      <c r="E34" s="4" t="s">
        <v>183</v>
      </c>
      <c r="F34" s="4" t="s">
        <v>1130</v>
      </c>
      <c r="H34" s="4" t="s">
        <v>19</v>
      </c>
      <c r="I34" s="4" t="s">
        <v>105</v>
      </c>
      <c r="J34" s="9">
        <v>260</v>
      </c>
      <c r="K34" s="9" t="s">
        <v>107</v>
      </c>
      <c r="M34" s="15" t="s">
        <v>107</v>
      </c>
      <c r="N34" s="15" t="s">
        <v>107</v>
      </c>
      <c r="P34" s="11">
        <v>1.5380065069506064E-2</v>
      </c>
      <c r="Q34" s="15" t="s">
        <v>107</v>
      </c>
    </row>
    <row r="35" spans="1:17" s="4" customFormat="1" ht="12.9" customHeight="1" x14ac:dyDescent="0.5">
      <c r="A35" s="4" t="s">
        <v>1132</v>
      </c>
      <c r="C35" s="4">
        <v>2575</v>
      </c>
      <c r="D35" s="4" t="s">
        <v>1133</v>
      </c>
      <c r="E35" s="4" t="s">
        <v>183</v>
      </c>
      <c r="F35" s="4" t="s">
        <v>1134</v>
      </c>
      <c r="H35" s="4" t="s">
        <v>19</v>
      </c>
      <c r="I35" s="4" t="s">
        <v>105</v>
      </c>
      <c r="J35" s="9">
        <v>170</v>
      </c>
      <c r="K35" s="9" t="s">
        <v>107</v>
      </c>
      <c r="M35" s="15" t="s">
        <v>107</v>
      </c>
      <c r="N35" s="15" t="s">
        <v>107</v>
      </c>
      <c r="P35" s="11">
        <v>1.0056196391600119E-2</v>
      </c>
      <c r="Q35" s="15" t="s">
        <v>107</v>
      </c>
    </row>
    <row r="36" spans="1:17" s="4" customFormat="1" ht="12.9" customHeight="1" x14ac:dyDescent="0.5">
      <c r="A36" s="4" t="s">
        <v>1136</v>
      </c>
      <c r="C36" s="4">
        <v>2576</v>
      </c>
      <c r="D36" s="4" t="s">
        <v>1137</v>
      </c>
      <c r="E36" s="4" t="s">
        <v>183</v>
      </c>
      <c r="F36" s="4" t="s">
        <v>1138</v>
      </c>
      <c r="H36" s="4" t="s">
        <v>19</v>
      </c>
      <c r="I36" s="4" t="s">
        <v>105</v>
      </c>
      <c r="J36" s="9">
        <v>105</v>
      </c>
      <c r="K36" s="9" t="s">
        <v>107</v>
      </c>
      <c r="M36" s="15" t="s">
        <v>107</v>
      </c>
      <c r="N36" s="15" t="s">
        <v>107</v>
      </c>
      <c r="P36" s="11">
        <v>6.2111801242236021E-3</v>
      </c>
      <c r="Q36" s="15" t="s">
        <v>107</v>
      </c>
    </row>
    <row r="37" spans="1:17" s="4" customFormat="1" ht="12.9" customHeight="1" x14ac:dyDescent="0.5">
      <c r="A37" s="4" t="s">
        <v>1140</v>
      </c>
      <c r="C37" s="4">
        <v>2577</v>
      </c>
      <c r="D37" s="4" t="s">
        <v>1141</v>
      </c>
      <c r="E37" s="4" t="s">
        <v>183</v>
      </c>
      <c r="F37" s="4" t="s">
        <v>1142</v>
      </c>
      <c r="H37" s="4" t="s">
        <v>19</v>
      </c>
      <c r="I37" s="4" t="s">
        <v>105</v>
      </c>
      <c r="J37" s="9">
        <v>190</v>
      </c>
      <c r="K37" s="9" t="s">
        <v>107</v>
      </c>
      <c r="M37" s="15" t="s">
        <v>107</v>
      </c>
      <c r="N37" s="15" t="s">
        <v>107</v>
      </c>
      <c r="P37" s="11">
        <v>1.1239278320023662E-2</v>
      </c>
      <c r="Q37" s="15" t="s">
        <v>107</v>
      </c>
    </row>
    <row r="38" spans="1:17" s="4" customFormat="1" ht="12.9" customHeight="1" x14ac:dyDescent="0.5">
      <c r="A38" s="4" t="s">
        <v>1144</v>
      </c>
      <c r="C38" s="4">
        <v>2578</v>
      </c>
      <c r="D38" s="4" t="s">
        <v>1145</v>
      </c>
      <c r="E38" s="4" t="s">
        <v>183</v>
      </c>
      <c r="F38" s="4" t="s">
        <v>1146</v>
      </c>
      <c r="H38" s="4" t="s">
        <v>19</v>
      </c>
      <c r="I38" s="4" t="s">
        <v>105</v>
      </c>
      <c r="J38" s="9">
        <v>140</v>
      </c>
      <c r="K38" s="9" t="s">
        <v>107</v>
      </c>
      <c r="M38" s="15" t="s">
        <v>107</v>
      </c>
      <c r="N38" s="15" t="s">
        <v>107</v>
      </c>
      <c r="P38" s="11">
        <v>8.2815734989648039E-3</v>
      </c>
      <c r="Q38" s="15" t="s">
        <v>107</v>
      </c>
    </row>
    <row r="39" spans="1:17" s="4" customFormat="1" ht="12.9" customHeight="1" x14ac:dyDescent="0.5">
      <c r="A39" s="4" t="s">
        <v>1147</v>
      </c>
      <c r="C39" s="4">
        <v>2579</v>
      </c>
      <c r="D39" s="4" t="s">
        <v>1148</v>
      </c>
      <c r="E39" s="4" t="s">
        <v>183</v>
      </c>
      <c r="F39" s="4" t="s">
        <v>1149</v>
      </c>
      <c r="H39" s="4" t="s">
        <v>19</v>
      </c>
      <c r="I39" s="4" t="s">
        <v>105</v>
      </c>
      <c r="J39" s="9">
        <v>50</v>
      </c>
      <c r="K39" s="9" t="s">
        <v>107</v>
      </c>
      <c r="M39" s="15" t="s">
        <v>107</v>
      </c>
      <c r="N39" s="15" t="s">
        <v>107</v>
      </c>
      <c r="P39" s="11">
        <v>2.9577048210588583E-3</v>
      </c>
      <c r="Q39" s="15" t="s">
        <v>107</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1153</v>
      </c>
      <c r="C41" s="5">
        <v>2505</v>
      </c>
      <c r="D41" s="5" t="s">
        <v>1151</v>
      </c>
      <c r="E41" s="5" t="s">
        <v>183</v>
      </c>
      <c r="F41" s="5" t="s">
        <v>1096</v>
      </c>
      <c r="H41" s="5" t="s">
        <v>19</v>
      </c>
      <c r="I41" s="5" t="s">
        <v>105</v>
      </c>
      <c r="J41" s="18">
        <v>27813</v>
      </c>
      <c r="K41" s="18" t="s">
        <v>107</v>
      </c>
      <c r="M41" s="14" t="s">
        <v>107</v>
      </c>
      <c r="N41" s="14" t="s">
        <v>107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1155</v>
      </c>
      <c r="C4" s="5">
        <v>1627</v>
      </c>
      <c r="D4" s="5" t="s">
        <v>1156</v>
      </c>
      <c r="E4" s="5" t="s">
        <v>23</v>
      </c>
      <c r="F4" s="5" t="s">
        <v>1157</v>
      </c>
      <c r="G4" s="5" t="s">
        <v>1158</v>
      </c>
      <c r="H4" s="5" t="s">
        <v>19</v>
      </c>
      <c r="I4" s="5" t="s">
        <v>20</v>
      </c>
      <c r="J4" s="6">
        <v>9140</v>
      </c>
      <c r="K4" s="6">
        <v>9135</v>
      </c>
      <c r="M4" s="6">
        <f>K4-J4</f>
        <v>-5</v>
      </c>
      <c r="N4" s="7">
        <f>K4/J4-1</f>
        <v>-5.4704595185994798E-4</v>
      </c>
    </row>
    <row r="5" spans="1:17" s="4" customFormat="1" ht="12.9" customHeight="1" x14ac:dyDescent="0.5">
      <c r="A5" s="4" t="s">
        <v>1159</v>
      </c>
      <c r="C5" s="4">
        <v>1628</v>
      </c>
      <c r="D5" s="4" t="s">
        <v>1160</v>
      </c>
      <c r="E5" s="4" t="s">
        <v>23</v>
      </c>
      <c r="F5" s="4" t="s">
        <v>1161</v>
      </c>
      <c r="G5" s="4" t="s">
        <v>1160</v>
      </c>
      <c r="H5" s="4" t="s">
        <v>19</v>
      </c>
      <c r="I5" s="4" t="s">
        <v>20</v>
      </c>
      <c r="J5" s="9">
        <v>145</v>
      </c>
      <c r="K5" s="9">
        <v>90</v>
      </c>
      <c r="M5" s="9">
        <f>K5-J5</f>
        <v>-55</v>
      </c>
      <c r="N5" s="10">
        <f>K5/J5-1</f>
        <v>-0.37931034482758619</v>
      </c>
      <c r="P5" s="11">
        <v>1.5864332603938731E-2</v>
      </c>
      <c r="Q5" s="11">
        <v>9.852216748768473E-3</v>
      </c>
    </row>
    <row r="6" spans="1:17" s="4" customFormat="1" ht="12.9" customHeight="1" x14ac:dyDescent="0.5">
      <c r="A6" s="4" t="s">
        <v>1162</v>
      </c>
      <c r="C6" s="4">
        <v>1629</v>
      </c>
      <c r="D6" s="4" t="s">
        <v>1163</v>
      </c>
      <c r="E6" s="4" t="s">
        <v>23</v>
      </c>
      <c r="F6" s="4" t="s">
        <v>1164</v>
      </c>
      <c r="G6" s="4" t="s">
        <v>1163</v>
      </c>
      <c r="H6" s="4" t="s">
        <v>19</v>
      </c>
      <c r="I6" s="4" t="s">
        <v>20</v>
      </c>
      <c r="J6" s="9">
        <v>85</v>
      </c>
      <c r="K6" s="9">
        <v>60</v>
      </c>
      <c r="M6" s="9">
        <f>K6-J6</f>
        <v>-25</v>
      </c>
      <c r="N6" s="10">
        <f>K6/J6-1</f>
        <v>-0.29411764705882348</v>
      </c>
      <c r="P6" s="11">
        <v>9.2997811816192561E-3</v>
      </c>
      <c r="Q6" s="11">
        <v>6.5681444991789817E-3</v>
      </c>
    </row>
    <row r="7" spans="1:17" s="4" customFormat="1" ht="12.9" customHeight="1" x14ac:dyDescent="0.5">
      <c r="A7" s="4" t="s">
        <v>1165</v>
      </c>
      <c r="C7" s="4">
        <v>1630</v>
      </c>
      <c r="D7" s="4" t="s">
        <v>1166</v>
      </c>
      <c r="E7" s="4" t="s">
        <v>23</v>
      </c>
      <c r="F7" s="4" t="s">
        <v>1167</v>
      </c>
      <c r="G7" s="4" t="s">
        <v>1166</v>
      </c>
      <c r="H7" s="4" t="s">
        <v>19</v>
      </c>
      <c r="I7" s="4" t="s">
        <v>20</v>
      </c>
      <c r="J7" s="9">
        <v>165</v>
      </c>
      <c r="K7" s="9">
        <v>110</v>
      </c>
      <c r="M7" s="9">
        <f>K7-J7</f>
        <v>-55</v>
      </c>
      <c r="N7" s="10">
        <f>K7/J7-1</f>
        <v>-0.33333333333333337</v>
      </c>
      <c r="P7" s="11">
        <v>1.8052516411378557E-2</v>
      </c>
      <c r="Q7" s="11">
        <v>1.20415982484948E-2</v>
      </c>
    </row>
    <row r="8" spans="1:17" s="4" customFormat="1" ht="12.9" customHeight="1" x14ac:dyDescent="0.5">
      <c r="A8" s="4" t="s">
        <v>1168</v>
      </c>
      <c r="C8" s="4">
        <v>1631</v>
      </c>
      <c r="D8" s="4" t="s">
        <v>1169</v>
      </c>
      <c r="E8" s="4" t="s">
        <v>23</v>
      </c>
      <c r="F8" s="4" t="s">
        <v>1170</v>
      </c>
      <c r="G8" s="4" t="s">
        <v>1169</v>
      </c>
      <c r="H8" s="4" t="s">
        <v>19</v>
      </c>
      <c r="I8" s="4" t="s">
        <v>20</v>
      </c>
      <c r="J8" s="9">
        <v>360</v>
      </c>
      <c r="K8" s="9">
        <v>195</v>
      </c>
      <c r="M8" s="9">
        <f>K8-J8</f>
        <v>-165</v>
      </c>
      <c r="N8" s="10">
        <f>K8/J8-1</f>
        <v>-0.45833333333333337</v>
      </c>
      <c r="P8" s="11">
        <v>3.9387308533916851E-2</v>
      </c>
      <c r="Q8" s="11">
        <v>2.1346469622331693E-2</v>
      </c>
    </row>
    <row r="9" spans="1:17" s="4" customFormat="1" ht="12.9" customHeight="1" x14ac:dyDescent="0.5">
      <c r="A9" s="4" t="s">
        <v>1171</v>
      </c>
      <c r="C9" s="4">
        <v>1632</v>
      </c>
      <c r="D9" s="4" t="s">
        <v>1172</v>
      </c>
      <c r="E9" s="4" t="s">
        <v>23</v>
      </c>
      <c r="F9" s="4" t="s">
        <v>1173</v>
      </c>
      <c r="G9" s="4" t="s">
        <v>1172</v>
      </c>
      <c r="H9" s="4" t="s">
        <v>19</v>
      </c>
      <c r="I9" s="4" t="s">
        <v>20</v>
      </c>
      <c r="J9" s="9">
        <v>515</v>
      </c>
      <c r="K9" s="9">
        <v>515</v>
      </c>
      <c r="M9" s="9">
        <f>K9-J9</f>
        <v>0</v>
      </c>
      <c r="N9" s="10">
        <f>K9/J9-1</f>
        <v>0</v>
      </c>
      <c r="P9" s="11">
        <v>5.6345733041575495E-2</v>
      </c>
      <c r="Q9" s="11">
        <v>5.6376573617952931E-2</v>
      </c>
    </row>
    <row r="10" spans="1:17" s="4" customFormat="1" ht="12.9" customHeight="1" x14ac:dyDescent="0.5">
      <c r="A10" s="4" t="s">
        <v>1174</v>
      </c>
      <c r="C10" s="4">
        <v>1633</v>
      </c>
      <c r="D10" s="4" t="s">
        <v>1175</v>
      </c>
      <c r="E10" s="4" t="s">
        <v>23</v>
      </c>
      <c r="F10" s="4" t="s">
        <v>1176</v>
      </c>
      <c r="G10" s="4" t="s">
        <v>1175</v>
      </c>
      <c r="H10" s="4" t="s">
        <v>19</v>
      </c>
      <c r="I10" s="4" t="s">
        <v>20</v>
      </c>
      <c r="J10" s="9">
        <v>500</v>
      </c>
      <c r="K10" s="9">
        <v>405</v>
      </c>
      <c r="M10" s="9">
        <f>K10-J10</f>
        <v>-95</v>
      </c>
      <c r="N10" s="10">
        <f>K10/J10-1</f>
        <v>-0.18999999999999995</v>
      </c>
      <c r="P10" s="11">
        <v>5.4704595185995623E-2</v>
      </c>
      <c r="Q10" s="11">
        <v>4.4334975369458129E-2</v>
      </c>
    </row>
    <row r="11" spans="1:17" s="4" customFormat="1" ht="12.9" customHeight="1" x14ac:dyDescent="0.5">
      <c r="A11" s="4" t="s">
        <v>1177</v>
      </c>
      <c r="C11" s="4">
        <v>1634</v>
      </c>
      <c r="D11" s="4" t="s">
        <v>1178</v>
      </c>
      <c r="E11" s="4" t="s">
        <v>23</v>
      </c>
      <c r="F11" s="4" t="s">
        <v>1179</v>
      </c>
      <c r="G11" s="4" t="s">
        <v>1178</v>
      </c>
      <c r="H11" s="4" t="s">
        <v>19</v>
      </c>
      <c r="I11" s="4" t="s">
        <v>20</v>
      </c>
      <c r="J11" s="9">
        <v>515</v>
      </c>
      <c r="K11" s="9">
        <v>355</v>
      </c>
      <c r="M11" s="9">
        <f>K11-J11</f>
        <v>-160</v>
      </c>
      <c r="N11" s="10">
        <f>K11/J11-1</f>
        <v>-0.31067961165048541</v>
      </c>
      <c r="P11" s="11">
        <v>5.6345733041575495E-2</v>
      </c>
      <c r="Q11" s="11">
        <v>3.8861521620142309E-2</v>
      </c>
    </row>
    <row r="12" spans="1:17" s="4" customFormat="1" ht="12.9" customHeight="1" x14ac:dyDescent="0.5">
      <c r="A12" s="4" t="s">
        <v>1180</v>
      </c>
      <c r="C12" s="4">
        <v>1635</v>
      </c>
      <c r="D12" s="4" t="s">
        <v>1181</v>
      </c>
      <c r="E12" s="4" t="s">
        <v>23</v>
      </c>
      <c r="F12" s="4" t="s">
        <v>1182</v>
      </c>
      <c r="G12" s="4" t="s">
        <v>1181</v>
      </c>
      <c r="H12" s="4" t="s">
        <v>19</v>
      </c>
      <c r="I12" s="4" t="s">
        <v>20</v>
      </c>
      <c r="J12" s="9">
        <v>435</v>
      </c>
      <c r="K12" s="9">
        <v>460</v>
      </c>
      <c r="M12" s="9">
        <f>K12-J12</f>
        <v>25</v>
      </c>
      <c r="N12" s="10">
        <f>K12/J12-1</f>
        <v>5.7471264367816133E-2</v>
      </c>
      <c r="P12" s="11">
        <v>4.7592997811816196E-2</v>
      </c>
      <c r="Q12" s="11">
        <v>5.0355774493705527E-2</v>
      </c>
    </row>
    <row r="13" spans="1:17" s="4" customFormat="1" ht="12.9" customHeight="1" x14ac:dyDescent="0.5">
      <c r="A13" s="4" t="s">
        <v>1183</v>
      </c>
      <c r="C13" s="4">
        <v>1636</v>
      </c>
      <c r="D13" s="4" t="s">
        <v>1184</v>
      </c>
      <c r="E13" s="4" t="s">
        <v>23</v>
      </c>
      <c r="F13" s="4" t="s">
        <v>1185</v>
      </c>
      <c r="G13" s="4" t="s">
        <v>1184</v>
      </c>
      <c r="H13" s="4" t="s">
        <v>19</v>
      </c>
      <c r="I13" s="4" t="s">
        <v>20</v>
      </c>
      <c r="J13" s="9">
        <v>510</v>
      </c>
      <c r="K13" s="9">
        <v>450</v>
      </c>
      <c r="M13" s="9">
        <f>K13-J13</f>
        <v>-60</v>
      </c>
      <c r="N13" s="10">
        <f>K13/J13-1</f>
        <v>-0.11764705882352944</v>
      </c>
      <c r="P13" s="11">
        <v>5.5798687089715533E-2</v>
      </c>
      <c r="Q13" s="11">
        <v>4.9261083743842367E-2</v>
      </c>
    </row>
    <row r="14" spans="1:17" s="4" customFormat="1" ht="12.9" customHeight="1" x14ac:dyDescent="0.5">
      <c r="A14" s="4" t="s">
        <v>1186</v>
      </c>
      <c r="C14" s="4">
        <v>1637</v>
      </c>
      <c r="D14" s="4" t="s">
        <v>1187</v>
      </c>
      <c r="E14" s="4" t="s">
        <v>23</v>
      </c>
      <c r="F14" s="4" t="s">
        <v>1188</v>
      </c>
      <c r="G14" s="4" t="s">
        <v>1187</v>
      </c>
      <c r="H14" s="4" t="s">
        <v>19</v>
      </c>
      <c r="I14" s="4" t="s">
        <v>20</v>
      </c>
      <c r="J14" s="9">
        <v>480</v>
      </c>
      <c r="K14" s="9">
        <v>455</v>
      </c>
      <c r="M14" s="9">
        <f>K14-J14</f>
        <v>-25</v>
      </c>
      <c r="N14" s="10">
        <f>K14/J14-1</f>
        <v>-5.208333333333337E-2</v>
      </c>
      <c r="P14" s="11">
        <v>5.2516411378555797E-2</v>
      </c>
      <c r="Q14" s="11">
        <v>4.9808429118773943E-2</v>
      </c>
    </row>
    <row r="15" spans="1:17" s="4" customFormat="1" ht="12.9" customHeight="1" x14ac:dyDescent="0.5">
      <c r="A15" s="4" t="s">
        <v>1120</v>
      </c>
      <c r="C15" s="4">
        <v>1638</v>
      </c>
      <c r="D15" s="4" t="s">
        <v>1189</v>
      </c>
      <c r="E15" s="4" t="s">
        <v>23</v>
      </c>
      <c r="F15" s="4" t="s">
        <v>1190</v>
      </c>
      <c r="G15" s="4" t="s">
        <v>1189</v>
      </c>
      <c r="H15" s="4" t="s">
        <v>19</v>
      </c>
      <c r="I15" s="4" t="s">
        <v>20</v>
      </c>
      <c r="J15" s="9">
        <v>820</v>
      </c>
      <c r="K15" s="9">
        <v>765</v>
      </c>
      <c r="M15" s="9">
        <f>K15-J15</f>
        <v>-55</v>
      </c>
      <c r="N15" s="10">
        <f>K15/J15-1</f>
        <v>-6.7073170731707266E-2</v>
      </c>
      <c r="P15" s="11">
        <v>8.9715536105032828E-2</v>
      </c>
      <c r="Q15" s="11">
        <v>8.3743842364532015E-2</v>
      </c>
    </row>
    <row r="16" spans="1:17" s="4" customFormat="1" ht="12.9" customHeight="1" x14ac:dyDescent="0.5">
      <c r="A16" s="4" t="s">
        <v>1124</v>
      </c>
      <c r="C16" s="4">
        <v>1639</v>
      </c>
      <c r="D16" s="4" t="s">
        <v>1191</v>
      </c>
      <c r="E16" s="4" t="s">
        <v>23</v>
      </c>
      <c r="F16" s="4" t="s">
        <v>1192</v>
      </c>
      <c r="G16" s="4" t="s">
        <v>1191</v>
      </c>
      <c r="H16" s="4" t="s">
        <v>19</v>
      </c>
      <c r="I16" s="4" t="s">
        <v>20</v>
      </c>
      <c r="J16" s="9">
        <v>765</v>
      </c>
      <c r="K16" s="9">
        <v>735</v>
      </c>
      <c r="M16" s="9">
        <f>K16-J16</f>
        <v>-30</v>
      </c>
      <c r="N16" s="10">
        <f>K16/J16-1</f>
        <v>-3.9215686274509776E-2</v>
      </c>
      <c r="P16" s="11">
        <v>8.3698030634573303E-2</v>
      </c>
      <c r="Q16" s="11">
        <v>8.0459770114942528E-2</v>
      </c>
    </row>
    <row r="17" spans="1:17" s="4" customFormat="1" ht="12.9" customHeight="1" x14ac:dyDescent="0.5">
      <c r="A17" s="4" t="s">
        <v>1128</v>
      </c>
      <c r="C17" s="4">
        <v>1640</v>
      </c>
      <c r="D17" s="4" t="s">
        <v>1193</v>
      </c>
      <c r="E17" s="4" t="s">
        <v>23</v>
      </c>
      <c r="F17" s="4" t="s">
        <v>1194</v>
      </c>
      <c r="G17" s="4" t="s">
        <v>1193</v>
      </c>
      <c r="H17" s="4" t="s">
        <v>19</v>
      </c>
      <c r="I17" s="4" t="s">
        <v>20</v>
      </c>
      <c r="J17" s="9">
        <v>570</v>
      </c>
      <c r="K17" s="9">
        <v>630</v>
      </c>
      <c r="M17" s="9">
        <f>K17-J17</f>
        <v>60</v>
      </c>
      <c r="N17" s="10">
        <f>K17/J17-1</f>
        <v>0.10526315789473695</v>
      </c>
      <c r="P17" s="11">
        <v>6.2363238512035013E-2</v>
      </c>
      <c r="Q17" s="11">
        <v>6.8965517241379309E-2</v>
      </c>
    </row>
    <row r="18" spans="1:17" s="4" customFormat="1" ht="12.9" customHeight="1" x14ac:dyDescent="0.5">
      <c r="A18" s="4" t="s">
        <v>1132</v>
      </c>
      <c r="C18" s="4">
        <v>1641</v>
      </c>
      <c r="D18" s="4" t="s">
        <v>1195</v>
      </c>
      <c r="E18" s="4" t="s">
        <v>23</v>
      </c>
      <c r="F18" s="4" t="s">
        <v>1196</v>
      </c>
      <c r="G18" s="4" t="s">
        <v>1195</v>
      </c>
      <c r="H18" s="4" t="s">
        <v>19</v>
      </c>
      <c r="I18" s="4" t="s">
        <v>20</v>
      </c>
      <c r="J18" s="9">
        <v>665</v>
      </c>
      <c r="K18" s="9">
        <v>590</v>
      </c>
      <c r="M18" s="9">
        <f>K18-J18</f>
        <v>-75</v>
      </c>
      <c r="N18" s="10">
        <f>K18/J18-1</f>
        <v>-0.11278195488721809</v>
      </c>
      <c r="P18" s="11">
        <v>7.2757111597374177E-2</v>
      </c>
      <c r="Q18" s="11">
        <v>6.4586754241926655E-2</v>
      </c>
    </row>
    <row r="19" spans="1:17" s="4" customFormat="1" ht="12.9" customHeight="1" x14ac:dyDescent="0.5">
      <c r="A19" s="4" t="s">
        <v>1136</v>
      </c>
      <c r="C19" s="4">
        <v>1642</v>
      </c>
      <c r="D19" s="4" t="s">
        <v>1197</v>
      </c>
      <c r="E19" s="4" t="s">
        <v>23</v>
      </c>
      <c r="F19" s="4" t="s">
        <v>1198</v>
      </c>
      <c r="G19" s="4" t="s">
        <v>1197</v>
      </c>
      <c r="H19" s="4" t="s">
        <v>19</v>
      </c>
      <c r="I19" s="4" t="s">
        <v>20</v>
      </c>
      <c r="J19" s="9">
        <v>445</v>
      </c>
      <c r="K19" s="9">
        <v>610</v>
      </c>
      <c r="M19" s="9">
        <f>K19-J19</f>
        <v>165</v>
      </c>
      <c r="N19" s="10">
        <f>K19/J19-1</f>
        <v>0.3707865168539326</v>
      </c>
      <c r="P19" s="11">
        <v>4.8687089715536105E-2</v>
      </c>
      <c r="Q19" s="11">
        <v>6.6776135741652989E-2</v>
      </c>
    </row>
    <row r="20" spans="1:17" s="4" customFormat="1" ht="12.9" customHeight="1" x14ac:dyDescent="0.5">
      <c r="A20" s="4" t="s">
        <v>1140</v>
      </c>
      <c r="C20" s="4">
        <v>1643</v>
      </c>
      <c r="D20" s="4" t="s">
        <v>1199</v>
      </c>
      <c r="E20" s="4" t="s">
        <v>23</v>
      </c>
      <c r="F20" s="4" t="s">
        <v>1200</v>
      </c>
      <c r="G20" s="4" t="s">
        <v>1199</v>
      </c>
      <c r="H20" s="4" t="s">
        <v>19</v>
      </c>
      <c r="I20" s="4" t="s">
        <v>20</v>
      </c>
      <c r="J20" s="9">
        <v>2175</v>
      </c>
      <c r="K20" s="9">
        <v>2730</v>
      </c>
      <c r="M20" s="9">
        <f>K20-J20</f>
        <v>555</v>
      </c>
      <c r="N20" s="10">
        <f>K20/J20-1</f>
        <v>0.25517241379310351</v>
      </c>
      <c r="P20" s="11">
        <v>0.23796498905908095</v>
      </c>
      <c r="Q20" s="11">
        <v>0.2988505747126437</v>
      </c>
    </row>
    <row r="21" spans="1:17" s="4" customFormat="1" ht="12.9" customHeight="1" x14ac:dyDescent="0.5">
      <c r="A21" s="4" t="s">
        <v>1201</v>
      </c>
      <c r="C21" s="4">
        <v>1644</v>
      </c>
      <c r="D21" s="4" t="s">
        <v>1202</v>
      </c>
      <c r="E21" s="4" t="s">
        <v>23</v>
      </c>
      <c r="F21" s="4" t="s">
        <v>1203</v>
      </c>
      <c r="G21" s="4" t="s">
        <v>1202</v>
      </c>
      <c r="H21" s="4" t="s">
        <v>19</v>
      </c>
      <c r="I21" s="4" t="s">
        <v>20</v>
      </c>
      <c r="J21" s="9">
        <v>1000</v>
      </c>
      <c r="K21" s="9">
        <v>1075</v>
      </c>
      <c r="M21" s="9">
        <f>K21-J21</f>
        <v>75</v>
      </c>
      <c r="N21" s="10">
        <f>K21/J21-1</f>
        <v>7.4999999999999956E-2</v>
      </c>
      <c r="P21" s="11">
        <v>0.10940919037199125</v>
      </c>
      <c r="Q21" s="11">
        <v>0.11767925561029009</v>
      </c>
    </row>
    <row r="22" spans="1:17" s="4" customFormat="1" ht="12.9" customHeight="1" x14ac:dyDescent="0.5">
      <c r="A22" s="4" t="s">
        <v>1204</v>
      </c>
      <c r="C22" s="4">
        <v>1645</v>
      </c>
      <c r="D22" s="4" t="s">
        <v>1205</v>
      </c>
      <c r="E22" s="4" t="s">
        <v>23</v>
      </c>
      <c r="F22" s="4" t="s">
        <v>1206</v>
      </c>
      <c r="G22" s="4" t="s">
        <v>1205</v>
      </c>
      <c r="H22" s="4" t="s">
        <v>19</v>
      </c>
      <c r="I22" s="4" t="s">
        <v>20</v>
      </c>
      <c r="J22" s="9">
        <v>455</v>
      </c>
      <c r="K22" s="9">
        <v>715</v>
      </c>
      <c r="M22" s="9">
        <f>K22-J22</f>
        <v>260</v>
      </c>
      <c r="N22" s="10">
        <f>K22/J22-1</f>
        <v>0.5714285714285714</v>
      </c>
      <c r="P22" s="11">
        <v>4.9781181619256015E-2</v>
      </c>
      <c r="Q22" s="11">
        <v>7.8270388615216208E-2</v>
      </c>
    </row>
    <row r="23" spans="1:17" s="4" customFormat="1" ht="12.9" customHeight="1" x14ac:dyDescent="0.5">
      <c r="A23" s="4" t="s">
        <v>1207</v>
      </c>
      <c r="C23" s="4">
        <v>1646</v>
      </c>
      <c r="D23" s="4" t="s">
        <v>1208</v>
      </c>
      <c r="E23" s="4" t="s">
        <v>23</v>
      </c>
      <c r="F23" s="4" t="s">
        <v>1209</v>
      </c>
      <c r="G23" s="4" t="s">
        <v>1208</v>
      </c>
      <c r="H23" s="4" t="s">
        <v>19</v>
      </c>
      <c r="I23" s="4" t="s">
        <v>20</v>
      </c>
      <c r="J23" s="9">
        <v>450</v>
      </c>
      <c r="K23" s="9">
        <v>630</v>
      </c>
      <c r="M23" s="9">
        <f>K23-J23</f>
        <v>180</v>
      </c>
      <c r="N23" s="10">
        <f>K23/J23-1</f>
        <v>0.39999999999999991</v>
      </c>
      <c r="P23" s="11">
        <v>4.923413566739606E-2</v>
      </c>
      <c r="Q23" s="11">
        <v>6.8965517241379309E-2</v>
      </c>
    </row>
    <row r="24" spans="1:17" s="4" customFormat="1" ht="12.9" customHeight="1" x14ac:dyDescent="0.5">
      <c r="A24" s="4" t="s">
        <v>1210</v>
      </c>
      <c r="C24" s="4">
        <v>1647</v>
      </c>
      <c r="D24" s="4" t="s">
        <v>1211</v>
      </c>
      <c r="E24" s="4" t="s">
        <v>23</v>
      </c>
      <c r="F24" s="4" t="s">
        <v>1212</v>
      </c>
      <c r="G24" s="4" t="s">
        <v>1211</v>
      </c>
      <c r="H24" s="4" t="s">
        <v>19</v>
      </c>
      <c r="I24" s="4" t="s">
        <v>20</v>
      </c>
      <c r="J24" s="9">
        <v>265</v>
      </c>
      <c r="K24" s="9">
        <v>310</v>
      </c>
      <c r="M24" s="9">
        <f>K24-J24</f>
        <v>45</v>
      </c>
      <c r="N24" s="10">
        <f>K24/J24-1</f>
        <v>0.16981132075471694</v>
      </c>
      <c r="P24" s="11">
        <v>2.899343544857768E-2</v>
      </c>
      <c r="Q24" s="11">
        <v>3.3935413245758071E-2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1213</v>
      </c>
      <c r="C26" s="5">
        <v>1614</v>
      </c>
      <c r="D26" s="5" t="s">
        <v>1214</v>
      </c>
      <c r="E26" s="5" t="s">
        <v>23</v>
      </c>
      <c r="F26" s="5" t="s">
        <v>1215</v>
      </c>
      <c r="G26" s="5" t="s">
        <v>1216</v>
      </c>
      <c r="H26" s="5" t="s">
        <v>19</v>
      </c>
      <c r="I26" s="5" t="s">
        <v>20</v>
      </c>
      <c r="J26" s="18">
        <v>60871</v>
      </c>
      <c r="K26" s="18">
        <v>70000</v>
      </c>
      <c r="M26" s="18">
        <f>K26-J26</f>
        <v>9129</v>
      </c>
      <c r="N26" s="7">
        <f>K26/J26-1</f>
        <v>0.14997289349608178</v>
      </c>
    </row>
    <row r="27" spans="1:17" ht="8.0500000000000007" customHeight="1" x14ac:dyDescent="0.55000000000000004"/>
    <row r="28" spans="1:17" ht="30" customHeight="1" x14ac:dyDescent="0.6">
      <c r="A28" s="2" t="s">
        <v>1217</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1155</v>
      </c>
      <c r="C29" s="5">
        <v>1648</v>
      </c>
      <c r="D29" s="5" t="s">
        <v>1218</v>
      </c>
      <c r="E29" s="5" t="s">
        <v>23</v>
      </c>
      <c r="F29" s="5" t="s">
        <v>1219</v>
      </c>
      <c r="G29" s="5" t="s">
        <v>1220</v>
      </c>
      <c r="H29" s="5" t="s">
        <v>19</v>
      </c>
      <c r="I29" s="5" t="s">
        <v>20</v>
      </c>
      <c r="J29" s="6">
        <v>9145</v>
      </c>
      <c r="K29" s="6">
        <v>9135</v>
      </c>
      <c r="M29" s="6">
        <f>K29-J29</f>
        <v>-10</v>
      </c>
      <c r="N29" s="7">
        <f>K29/J29-1</f>
        <v>-1.0934937124111865E-3</v>
      </c>
    </row>
    <row r="30" spans="1:17" s="4" customFormat="1" ht="12.9" customHeight="1" x14ac:dyDescent="0.5">
      <c r="A30" s="4" t="s">
        <v>1159</v>
      </c>
      <c r="C30" s="4">
        <v>1649</v>
      </c>
      <c r="D30" s="4" t="s">
        <v>1160</v>
      </c>
      <c r="E30" s="4" t="s">
        <v>23</v>
      </c>
      <c r="F30" s="4" t="s">
        <v>1221</v>
      </c>
      <c r="G30" s="4" t="s">
        <v>1160</v>
      </c>
      <c r="H30" s="4" t="s">
        <v>19</v>
      </c>
      <c r="I30" s="4" t="s">
        <v>20</v>
      </c>
      <c r="J30" s="9">
        <v>165</v>
      </c>
      <c r="K30" s="9">
        <v>140</v>
      </c>
      <c r="M30" s="9">
        <f>K30-J30</f>
        <v>-25</v>
      </c>
      <c r="N30" s="10">
        <f>K30/J30-1</f>
        <v>-0.15151515151515149</v>
      </c>
      <c r="P30" s="11">
        <v>1.8042646254784037E-2</v>
      </c>
      <c r="Q30" s="11">
        <v>1.532567049808429E-2</v>
      </c>
    </row>
    <row r="31" spans="1:17" s="4" customFormat="1" ht="12.9" customHeight="1" x14ac:dyDescent="0.5">
      <c r="A31" s="4" t="s">
        <v>1162</v>
      </c>
      <c r="C31" s="4">
        <v>1650</v>
      </c>
      <c r="D31" s="4" t="s">
        <v>1163</v>
      </c>
      <c r="E31" s="4" t="s">
        <v>23</v>
      </c>
      <c r="F31" s="4" t="s">
        <v>1222</v>
      </c>
      <c r="G31" s="4" t="s">
        <v>1163</v>
      </c>
      <c r="H31" s="4" t="s">
        <v>19</v>
      </c>
      <c r="I31" s="4" t="s">
        <v>20</v>
      </c>
      <c r="J31" s="9">
        <v>95</v>
      </c>
      <c r="K31" s="9">
        <v>65</v>
      </c>
      <c r="M31" s="9">
        <f>K31-J31</f>
        <v>-30</v>
      </c>
      <c r="N31" s="10">
        <f>K31/J31-1</f>
        <v>-0.31578947368421051</v>
      </c>
      <c r="P31" s="11">
        <v>1.038819026790596E-2</v>
      </c>
      <c r="Q31" s="11">
        <v>7.1154898741105635E-3</v>
      </c>
    </row>
    <row r="32" spans="1:17" s="4" customFormat="1" ht="12.9" customHeight="1" x14ac:dyDescent="0.5">
      <c r="A32" s="4" t="s">
        <v>1165</v>
      </c>
      <c r="C32" s="4">
        <v>1651</v>
      </c>
      <c r="D32" s="4" t="s">
        <v>1166</v>
      </c>
      <c r="E32" s="4" t="s">
        <v>23</v>
      </c>
      <c r="F32" s="4" t="s">
        <v>1223</v>
      </c>
      <c r="G32" s="4" t="s">
        <v>1166</v>
      </c>
      <c r="H32" s="4" t="s">
        <v>19</v>
      </c>
      <c r="I32" s="4" t="s">
        <v>20</v>
      </c>
      <c r="J32" s="9">
        <v>165</v>
      </c>
      <c r="K32" s="9">
        <v>130</v>
      </c>
      <c r="M32" s="9">
        <f>K32-J32</f>
        <v>-35</v>
      </c>
      <c r="N32" s="10">
        <f>K32/J32-1</f>
        <v>-0.21212121212121215</v>
      </c>
      <c r="P32" s="11">
        <v>1.8042646254784037E-2</v>
      </c>
      <c r="Q32" s="11">
        <v>1.4230979748221127E-2</v>
      </c>
    </row>
    <row r="33" spans="1:17" s="4" customFormat="1" ht="12.9" customHeight="1" x14ac:dyDescent="0.5">
      <c r="A33" s="4" t="s">
        <v>1168</v>
      </c>
      <c r="C33" s="4">
        <v>1652</v>
      </c>
      <c r="D33" s="4" t="s">
        <v>1169</v>
      </c>
      <c r="E33" s="4" t="s">
        <v>23</v>
      </c>
      <c r="F33" s="4" t="s">
        <v>1224</v>
      </c>
      <c r="G33" s="4" t="s">
        <v>1169</v>
      </c>
      <c r="H33" s="4" t="s">
        <v>19</v>
      </c>
      <c r="I33" s="4" t="s">
        <v>20</v>
      </c>
      <c r="J33" s="9">
        <v>385</v>
      </c>
      <c r="K33" s="9">
        <v>200</v>
      </c>
      <c r="M33" s="9">
        <f>K33-J33</f>
        <v>-185</v>
      </c>
      <c r="N33" s="10">
        <f>K33/J33-1</f>
        <v>-0.48051948051948057</v>
      </c>
      <c r="P33" s="11">
        <v>4.2099507927829412E-2</v>
      </c>
      <c r="Q33" s="11">
        <v>2.1893814997263273E-2</v>
      </c>
    </row>
    <row r="34" spans="1:17" s="4" customFormat="1" ht="12.9" customHeight="1" x14ac:dyDescent="0.5">
      <c r="A34" s="4" t="s">
        <v>1171</v>
      </c>
      <c r="C34" s="4">
        <v>1653</v>
      </c>
      <c r="D34" s="4" t="s">
        <v>1172</v>
      </c>
      <c r="E34" s="4" t="s">
        <v>23</v>
      </c>
      <c r="F34" s="4" t="s">
        <v>1225</v>
      </c>
      <c r="G34" s="4" t="s">
        <v>1172</v>
      </c>
      <c r="H34" s="4" t="s">
        <v>19</v>
      </c>
      <c r="I34" s="4" t="s">
        <v>20</v>
      </c>
      <c r="J34" s="9">
        <v>590</v>
      </c>
      <c r="K34" s="9">
        <v>545</v>
      </c>
      <c r="M34" s="9">
        <f>K34-J34</f>
        <v>-45</v>
      </c>
      <c r="N34" s="10">
        <f>K34/J34-1</f>
        <v>-7.6271186440677985E-2</v>
      </c>
      <c r="P34" s="11">
        <v>6.4516129032258063E-2</v>
      </c>
      <c r="Q34" s="11">
        <v>5.9660645867542418E-2</v>
      </c>
    </row>
    <row r="35" spans="1:17" s="4" customFormat="1" ht="12.9" customHeight="1" x14ac:dyDescent="0.5">
      <c r="A35" s="4" t="s">
        <v>1174</v>
      </c>
      <c r="C35" s="4">
        <v>1654</v>
      </c>
      <c r="D35" s="4" t="s">
        <v>1175</v>
      </c>
      <c r="E35" s="4" t="s">
        <v>23</v>
      </c>
      <c r="F35" s="4" t="s">
        <v>1226</v>
      </c>
      <c r="G35" s="4" t="s">
        <v>1175</v>
      </c>
      <c r="H35" s="4" t="s">
        <v>19</v>
      </c>
      <c r="I35" s="4" t="s">
        <v>20</v>
      </c>
      <c r="J35" s="9">
        <v>610</v>
      </c>
      <c r="K35" s="9">
        <v>430</v>
      </c>
      <c r="M35" s="9">
        <f>K35-J35</f>
        <v>-180</v>
      </c>
      <c r="N35" s="10">
        <f>K35/J35-1</f>
        <v>-0.29508196721311475</v>
      </c>
      <c r="P35" s="11">
        <v>6.6703116457080366E-2</v>
      </c>
      <c r="Q35" s="11">
        <v>4.707170224411604E-2</v>
      </c>
    </row>
    <row r="36" spans="1:17" s="4" customFormat="1" ht="12.9" customHeight="1" x14ac:dyDescent="0.5">
      <c r="A36" s="4" t="s">
        <v>1177</v>
      </c>
      <c r="C36" s="4">
        <v>1655</v>
      </c>
      <c r="D36" s="4" t="s">
        <v>1178</v>
      </c>
      <c r="E36" s="4" t="s">
        <v>23</v>
      </c>
      <c r="F36" s="4" t="s">
        <v>1227</v>
      </c>
      <c r="G36" s="4" t="s">
        <v>1178</v>
      </c>
      <c r="H36" s="4" t="s">
        <v>19</v>
      </c>
      <c r="I36" s="4" t="s">
        <v>20</v>
      </c>
      <c r="J36" s="9">
        <v>520</v>
      </c>
      <c r="K36" s="9">
        <v>455</v>
      </c>
      <c r="M36" s="9">
        <f>K36-J36</f>
        <v>-65</v>
      </c>
      <c r="N36" s="10">
        <f>K36/J36-1</f>
        <v>-0.125</v>
      </c>
      <c r="P36" s="11">
        <v>5.6861673045379986E-2</v>
      </c>
      <c r="Q36" s="11">
        <v>4.9808429118773943E-2</v>
      </c>
    </row>
    <row r="37" spans="1:17" s="4" customFormat="1" ht="12.9" customHeight="1" x14ac:dyDescent="0.5">
      <c r="A37" s="4" t="s">
        <v>1180</v>
      </c>
      <c r="C37" s="4">
        <v>1656</v>
      </c>
      <c r="D37" s="4" t="s">
        <v>1181</v>
      </c>
      <c r="E37" s="4" t="s">
        <v>23</v>
      </c>
      <c r="F37" s="4" t="s">
        <v>1228</v>
      </c>
      <c r="G37" s="4" t="s">
        <v>1181</v>
      </c>
      <c r="H37" s="4" t="s">
        <v>19</v>
      </c>
      <c r="I37" s="4" t="s">
        <v>20</v>
      </c>
      <c r="J37" s="9">
        <v>660</v>
      </c>
      <c r="K37" s="9">
        <v>570</v>
      </c>
      <c r="M37" s="9">
        <f>K37-J37</f>
        <v>-90</v>
      </c>
      <c r="N37" s="10">
        <f>K37/J37-1</f>
        <v>-0.13636363636363635</v>
      </c>
      <c r="P37" s="11">
        <v>7.2170585019136146E-2</v>
      </c>
      <c r="Q37" s="11">
        <v>6.2397372742200329E-2</v>
      </c>
    </row>
    <row r="38" spans="1:17" s="4" customFormat="1" ht="12.9" customHeight="1" x14ac:dyDescent="0.5">
      <c r="A38" s="4" t="s">
        <v>1183</v>
      </c>
      <c r="C38" s="4">
        <v>1657</v>
      </c>
      <c r="D38" s="4" t="s">
        <v>1184</v>
      </c>
      <c r="E38" s="4" t="s">
        <v>23</v>
      </c>
      <c r="F38" s="4" t="s">
        <v>1229</v>
      </c>
      <c r="G38" s="4" t="s">
        <v>1184</v>
      </c>
      <c r="H38" s="4" t="s">
        <v>19</v>
      </c>
      <c r="I38" s="4" t="s">
        <v>20</v>
      </c>
      <c r="J38" s="9">
        <v>505</v>
      </c>
      <c r="K38" s="9">
        <v>525</v>
      </c>
      <c r="M38" s="9">
        <f>K38-J38</f>
        <v>20</v>
      </c>
      <c r="N38" s="10">
        <f>K38/J38-1</f>
        <v>3.9603960396039639E-2</v>
      </c>
      <c r="P38" s="11">
        <v>5.5221432476763262E-2</v>
      </c>
      <c r="Q38" s="11">
        <v>5.7471264367816091E-2</v>
      </c>
    </row>
    <row r="39" spans="1:17" s="4" customFormat="1" ht="12.9" customHeight="1" x14ac:dyDescent="0.5">
      <c r="A39" s="4" t="s">
        <v>1186</v>
      </c>
      <c r="C39" s="4">
        <v>1658</v>
      </c>
      <c r="D39" s="4" t="s">
        <v>1187</v>
      </c>
      <c r="E39" s="4" t="s">
        <v>23</v>
      </c>
      <c r="F39" s="4" t="s">
        <v>1230</v>
      </c>
      <c r="G39" s="4" t="s">
        <v>1187</v>
      </c>
      <c r="H39" s="4" t="s">
        <v>19</v>
      </c>
      <c r="I39" s="4" t="s">
        <v>20</v>
      </c>
      <c r="J39" s="9">
        <v>585</v>
      </c>
      <c r="K39" s="9">
        <v>485</v>
      </c>
      <c r="M39" s="9">
        <f>K39-J39</f>
        <v>-100</v>
      </c>
      <c r="N39" s="10">
        <f>K39/J39-1</f>
        <v>-0.17094017094017089</v>
      </c>
      <c r="P39" s="11">
        <v>6.3969382176052483E-2</v>
      </c>
      <c r="Q39" s="11">
        <v>5.3092501368363437E-2</v>
      </c>
    </row>
    <row r="40" spans="1:17" s="4" customFormat="1" ht="12.9" customHeight="1" x14ac:dyDescent="0.5">
      <c r="A40" s="4" t="s">
        <v>1120</v>
      </c>
      <c r="C40" s="4">
        <v>1659</v>
      </c>
      <c r="D40" s="4" t="s">
        <v>1189</v>
      </c>
      <c r="E40" s="4" t="s">
        <v>23</v>
      </c>
      <c r="F40" s="4" t="s">
        <v>1231</v>
      </c>
      <c r="G40" s="4" t="s">
        <v>1189</v>
      </c>
      <c r="H40" s="4" t="s">
        <v>19</v>
      </c>
      <c r="I40" s="4" t="s">
        <v>20</v>
      </c>
      <c r="J40" s="9">
        <v>905</v>
      </c>
      <c r="K40" s="9">
        <v>930</v>
      </c>
      <c r="M40" s="9">
        <f>K40-J40</f>
        <v>25</v>
      </c>
      <c r="N40" s="10">
        <f>K40/J40-1</f>
        <v>2.7624309392265234E-2</v>
      </c>
      <c r="P40" s="11">
        <v>9.8961180973209398E-2</v>
      </c>
      <c r="Q40" s="11">
        <v>0.10180623973727422</v>
      </c>
    </row>
    <row r="41" spans="1:17" s="4" customFormat="1" ht="12.9" customHeight="1" x14ac:dyDescent="0.5">
      <c r="A41" s="4" t="s">
        <v>1124</v>
      </c>
      <c r="C41" s="4">
        <v>1660</v>
      </c>
      <c r="D41" s="4" t="s">
        <v>1191</v>
      </c>
      <c r="E41" s="4" t="s">
        <v>23</v>
      </c>
      <c r="F41" s="4" t="s">
        <v>1232</v>
      </c>
      <c r="G41" s="4" t="s">
        <v>1191</v>
      </c>
      <c r="H41" s="4" t="s">
        <v>19</v>
      </c>
      <c r="I41" s="4" t="s">
        <v>20</v>
      </c>
      <c r="J41" s="9">
        <v>865</v>
      </c>
      <c r="K41" s="9">
        <v>800</v>
      </c>
      <c r="M41" s="9">
        <f>K41-J41</f>
        <v>-65</v>
      </c>
      <c r="N41" s="10">
        <f>K41/J41-1</f>
        <v>-7.5144508670520249E-2</v>
      </c>
      <c r="P41" s="11">
        <v>9.458720612356479E-2</v>
      </c>
      <c r="Q41" s="11">
        <v>8.7575259989053092E-2</v>
      </c>
    </row>
    <row r="42" spans="1:17" s="4" customFormat="1" ht="12.9" customHeight="1" x14ac:dyDescent="0.5">
      <c r="A42" s="4" t="s">
        <v>1128</v>
      </c>
      <c r="C42" s="4">
        <v>1661</v>
      </c>
      <c r="D42" s="4" t="s">
        <v>1193</v>
      </c>
      <c r="E42" s="4" t="s">
        <v>23</v>
      </c>
      <c r="F42" s="4" t="s">
        <v>1233</v>
      </c>
      <c r="G42" s="4" t="s">
        <v>1193</v>
      </c>
      <c r="H42" s="4" t="s">
        <v>19</v>
      </c>
      <c r="I42" s="4" t="s">
        <v>20</v>
      </c>
      <c r="J42" s="9">
        <v>720</v>
      </c>
      <c r="K42" s="9">
        <v>755</v>
      </c>
      <c r="M42" s="9">
        <f>K42-J42</f>
        <v>35</v>
      </c>
      <c r="N42" s="10">
        <f>K42/J42-1</f>
        <v>4.861111111111116E-2</v>
      </c>
      <c r="P42" s="11">
        <v>7.8731547293603057E-2</v>
      </c>
      <c r="Q42" s="11">
        <v>8.2649151614668862E-2</v>
      </c>
    </row>
    <row r="43" spans="1:17" s="4" customFormat="1" ht="12.9" customHeight="1" x14ac:dyDescent="0.5">
      <c r="A43" s="4" t="s">
        <v>1132</v>
      </c>
      <c r="C43" s="4">
        <v>1662</v>
      </c>
      <c r="D43" s="4" t="s">
        <v>1195</v>
      </c>
      <c r="E43" s="4" t="s">
        <v>23</v>
      </c>
      <c r="F43" s="4" t="s">
        <v>1234</v>
      </c>
      <c r="G43" s="4" t="s">
        <v>1195</v>
      </c>
      <c r="H43" s="4" t="s">
        <v>19</v>
      </c>
      <c r="I43" s="4" t="s">
        <v>20</v>
      </c>
      <c r="J43" s="9">
        <v>600</v>
      </c>
      <c r="K43" s="9">
        <v>745</v>
      </c>
      <c r="M43" s="9">
        <f>K43-J43</f>
        <v>145</v>
      </c>
      <c r="N43" s="10">
        <f>K43/J43-1</f>
        <v>0.2416666666666667</v>
      </c>
      <c r="P43" s="11">
        <v>6.5609622744669222E-2</v>
      </c>
      <c r="Q43" s="11">
        <v>8.1554460864805695E-2</v>
      </c>
    </row>
    <row r="44" spans="1:17" s="4" customFormat="1" ht="12.9" customHeight="1" x14ac:dyDescent="0.5">
      <c r="A44" s="4" t="s">
        <v>1136</v>
      </c>
      <c r="C44" s="4">
        <v>1663</v>
      </c>
      <c r="D44" s="4" t="s">
        <v>1197</v>
      </c>
      <c r="E44" s="4" t="s">
        <v>23</v>
      </c>
      <c r="F44" s="4" t="s">
        <v>1235</v>
      </c>
      <c r="G44" s="4" t="s">
        <v>1197</v>
      </c>
      <c r="H44" s="4" t="s">
        <v>19</v>
      </c>
      <c r="I44" s="4" t="s">
        <v>20</v>
      </c>
      <c r="J44" s="9">
        <v>475</v>
      </c>
      <c r="K44" s="9">
        <v>550</v>
      </c>
      <c r="M44" s="9">
        <f>K44-J44</f>
        <v>75</v>
      </c>
      <c r="N44" s="10">
        <f>K44/J44-1</f>
        <v>0.15789473684210531</v>
      </c>
      <c r="P44" s="11">
        <v>5.1940951339529799E-2</v>
      </c>
      <c r="Q44" s="11">
        <v>6.0207991242474002E-2</v>
      </c>
    </row>
    <row r="45" spans="1:17" s="4" customFormat="1" ht="12.9" customHeight="1" x14ac:dyDescent="0.5">
      <c r="A45" s="4" t="s">
        <v>1140</v>
      </c>
      <c r="C45" s="4">
        <v>1664</v>
      </c>
      <c r="D45" s="4" t="s">
        <v>1199</v>
      </c>
      <c r="E45" s="4" t="s">
        <v>23</v>
      </c>
      <c r="F45" s="4" t="s">
        <v>1236</v>
      </c>
      <c r="G45" s="4" t="s">
        <v>1199</v>
      </c>
      <c r="H45" s="4" t="s">
        <v>19</v>
      </c>
      <c r="I45" s="4" t="s">
        <v>20</v>
      </c>
      <c r="J45" s="9">
        <v>1290</v>
      </c>
      <c r="K45" s="9">
        <v>1810</v>
      </c>
      <c r="M45" s="9">
        <f>K45-J45</f>
        <v>520</v>
      </c>
      <c r="N45" s="10">
        <f>K45/J45-1</f>
        <v>0.4031007751937985</v>
      </c>
      <c r="P45" s="11">
        <v>0.14106068890103882</v>
      </c>
      <c r="Q45" s="11">
        <v>0.19813902572523262</v>
      </c>
    </row>
    <row r="46" spans="1:17" s="4" customFormat="1" ht="12.9" customHeight="1" x14ac:dyDescent="0.5">
      <c r="A46" s="4" t="s">
        <v>1201</v>
      </c>
      <c r="C46" s="4">
        <v>1665</v>
      </c>
      <c r="D46" s="4" t="s">
        <v>1202</v>
      </c>
      <c r="E46" s="4" t="s">
        <v>23</v>
      </c>
      <c r="F46" s="4" t="s">
        <v>1237</v>
      </c>
      <c r="G46" s="4" t="s">
        <v>1202</v>
      </c>
      <c r="H46" s="4" t="s">
        <v>19</v>
      </c>
      <c r="I46" s="4" t="s">
        <v>20</v>
      </c>
      <c r="J46" s="9">
        <v>675</v>
      </c>
      <c r="K46" s="9">
        <v>940</v>
      </c>
      <c r="M46" s="9">
        <f>K46-J46</f>
        <v>265</v>
      </c>
      <c r="N46" s="10">
        <f>K46/J46-1</f>
        <v>0.3925925925925926</v>
      </c>
      <c r="P46" s="11">
        <v>7.3810825587752871E-2</v>
      </c>
      <c r="Q46" s="11">
        <v>0.10290093048713739</v>
      </c>
    </row>
    <row r="47" spans="1:17" s="4" customFormat="1" ht="12.9" customHeight="1" x14ac:dyDescent="0.5">
      <c r="A47" s="4" t="s">
        <v>1204</v>
      </c>
      <c r="C47" s="4">
        <v>1666</v>
      </c>
      <c r="D47" s="4" t="s">
        <v>1205</v>
      </c>
      <c r="E47" s="4" t="s">
        <v>23</v>
      </c>
      <c r="F47" s="4" t="s">
        <v>1238</v>
      </c>
      <c r="G47" s="4" t="s">
        <v>1205</v>
      </c>
      <c r="H47" s="4" t="s">
        <v>19</v>
      </c>
      <c r="I47" s="4" t="s">
        <v>20</v>
      </c>
      <c r="J47" s="9">
        <v>285</v>
      </c>
      <c r="K47" s="9">
        <v>440</v>
      </c>
      <c r="M47" s="9">
        <f>K47-J47</f>
        <v>155</v>
      </c>
      <c r="N47" s="10">
        <f>K47/J47-1</f>
        <v>0.54385964912280693</v>
      </c>
      <c r="P47" s="11">
        <v>3.116457080371788E-2</v>
      </c>
      <c r="Q47" s="11">
        <v>4.81663929939792E-2</v>
      </c>
    </row>
    <row r="48" spans="1:17" s="4" customFormat="1" ht="12.9" customHeight="1" x14ac:dyDescent="0.5">
      <c r="A48" s="4" t="s">
        <v>1147</v>
      </c>
      <c r="C48" s="4">
        <v>1667</v>
      </c>
      <c r="D48" s="4" t="s">
        <v>1239</v>
      </c>
      <c r="E48" s="4" t="s">
        <v>23</v>
      </c>
      <c r="F48" s="4" t="s">
        <v>1240</v>
      </c>
      <c r="G48" s="4" t="s">
        <v>1239</v>
      </c>
      <c r="H48" s="4" t="s">
        <v>19</v>
      </c>
      <c r="I48" s="4" t="s">
        <v>20</v>
      </c>
      <c r="J48" s="9">
        <v>325</v>
      </c>
      <c r="K48" s="9">
        <v>420</v>
      </c>
      <c r="M48" s="9">
        <f>K48-J48</f>
        <v>95</v>
      </c>
      <c r="N48" s="10">
        <f>K48/J48-1</f>
        <v>0.29230769230769238</v>
      </c>
      <c r="P48" s="11">
        <v>3.5538545653362494E-2</v>
      </c>
      <c r="Q48" s="11">
        <v>4.5977011494252873E-2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1241</v>
      </c>
      <c r="C50" s="5">
        <v>1616</v>
      </c>
      <c r="D50" s="5" t="s">
        <v>1242</v>
      </c>
      <c r="E50" s="5" t="s">
        <v>23</v>
      </c>
      <c r="F50" s="5" t="s">
        <v>1243</v>
      </c>
      <c r="G50" s="5" t="s">
        <v>1244</v>
      </c>
      <c r="H50" s="5" t="s">
        <v>19</v>
      </c>
      <c r="I50" s="5" t="s">
        <v>20</v>
      </c>
      <c r="J50" s="18">
        <v>53509</v>
      </c>
      <c r="K50" s="18">
        <v>61200</v>
      </c>
      <c r="M50" s="18">
        <f>K50-J50</f>
        <v>7691</v>
      </c>
      <c r="N50" s="7">
        <f>K50/J50-1</f>
        <v>0.14373282999121639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1246</v>
      </c>
      <c r="C4" s="5">
        <v>1728</v>
      </c>
      <c r="D4" s="5" t="s">
        <v>1247</v>
      </c>
      <c r="E4" s="5" t="s">
        <v>23</v>
      </c>
      <c r="F4" s="5" t="s">
        <v>1248</v>
      </c>
      <c r="G4" s="5" t="s">
        <v>1249</v>
      </c>
      <c r="H4" s="5" t="s">
        <v>19</v>
      </c>
      <c r="I4" s="5" t="s">
        <v>20</v>
      </c>
      <c r="J4" s="6">
        <v>6390</v>
      </c>
      <c r="K4" s="6">
        <v>6270</v>
      </c>
      <c r="M4" s="6">
        <f>K4-J4</f>
        <v>-120</v>
      </c>
      <c r="N4" s="7">
        <f>K4/J4-1</f>
        <v>-1.8779342723004744E-2</v>
      </c>
    </row>
    <row r="5" spans="1:17" s="4" customFormat="1" ht="12.9" customHeight="1" x14ac:dyDescent="0.5">
      <c r="A5" s="4" t="s">
        <v>1250</v>
      </c>
      <c r="C5" s="4">
        <v>1730</v>
      </c>
      <c r="D5" s="4" t="s">
        <v>1251</v>
      </c>
      <c r="E5" s="4" t="s">
        <v>23</v>
      </c>
      <c r="F5" s="4" t="s">
        <v>1252</v>
      </c>
      <c r="G5" s="4" t="s">
        <v>1253</v>
      </c>
      <c r="H5" s="4" t="s">
        <v>19</v>
      </c>
      <c r="I5" s="4" t="s">
        <v>20</v>
      </c>
      <c r="J5" s="17">
        <v>76368</v>
      </c>
      <c r="K5" s="17">
        <v>89000</v>
      </c>
      <c r="M5" s="17">
        <f>K5-J5</f>
        <v>12632</v>
      </c>
      <c r="N5" s="10">
        <f>K5/J5-1</f>
        <v>0.16540959564215374</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1254</v>
      </c>
      <c r="C7" s="4">
        <v>1734</v>
      </c>
      <c r="D7" s="4" t="s">
        <v>1255</v>
      </c>
      <c r="E7" s="4" t="s">
        <v>23</v>
      </c>
      <c r="F7" s="4" t="s">
        <v>1256</v>
      </c>
      <c r="G7" s="4" t="s">
        <v>1257</v>
      </c>
      <c r="H7" s="4" t="s">
        <v>19</v>
      </c>
      <c r="I7" s="4" t="s">
        <v>20</v>
      </c>
      <c r="J7" s="9">
        <v>3340</v>
      </c>
      <c r="K7" s="9">
        <v>3270</v>
      </c>
      <c r="M7" s="9">
        <f>K7-J7</f>
        <v>-70</v>
      </c>
      <c r="N7" s="10">
        <f>K7/J7-1</f>
        <v>-2.0958083832335328E-2</v>
      </c>
      <c r="P7" s="11">
        <v>0.52269170579029733</v>
      </c>
      <c r="Q7" s="11">
        <v>0.52153110047846885</v>
      </c>
    </row>
    <row r="8" spans="1:17" s="4" customFormat="1" ht="12.9" customHeight="1" x14ac:dyDescent="0.5">
      <c r="A8" s="4" t="s">
        <v>1258</v>
      </c>
      <c r="C8" s="4">
        <v>1736</v>
      </c>
      <c r="D8" s="4" t="s">
        <v>1259</v>
      </c>
      <c r="E8" s="4" t="s">
        <v>23</v>
      </c>
      <c r="F8" s="4" t="s">
        <v>1260</v>
      </c>
      <c r="G8" s="4" t="s">
        <v>1261</v>
      </c>
      <c r="H8" s="4" t="s">
        <v>19</v>
      </c>
      <c r="I8" s="4" t="s">
        <v>20</v>
      </c>
      <c r="J8" s="17">
        <v>69665</v>
      </c>
      <c r="K8" s="17">
        <v>78500</v>
      </c>
      <c r="M8" s="17">
        <f>K8-J8</f>
        <v>8835</v>
      </c>
      <c r="N8" s="10">
        <f>K8/J8-1</f>
        <v>0.12682121581856021</v>
      </c>
    </row>
    <row r="9" spans="1:17" s="4" customFormat="1" ht="12.9" customHeight="1" x14ac:dyDescent="0.5">
      <c r="A9" s="4" t="s">
        <v>1262</v>
      </c>
      <c r="C9" s="4">
        <v>1740</v>
      </c>
      <c r="D9" s="4" t="s">
        <v>1263</v>
      </c>
      <c r="E9" s="4" t="s">
        <v>23</v>
      </c>
      <c r="F9" s="4" t="s">
        <v>1264</v>
      </c>
      <c r="G9" s="4" t="s">
        <v>1265</v>
      </c>
      <c r="H9" s="4" t="s">
        <v>19</v>
      </c>
      <c r="I9" s="4" t="s">
        <v>20</v>
      </c>
      <c r="J9" s="9">
        <v>2370</v>
      </c>
      <c r="K9" s="9">
        <v>2355</v>
      </c>
      <c r="M9" s="9">
        <f>K9-J9</f>
        <v>-15</v>
      </c>
      <c r="N9" s="10">
        <f>K9/J9-1</f>
        <v>-6.3291139240506666E-3</v>
      </c>
      <c r="P9" s="11">
        <v>0.37089201877934275</v>
      </c>
      <c r="Q9" s="11">
        <v>0.37559808612440193</v>
      </c>
    </row>
    <row r="10" spans="1:17" s="4" customFormat="1" ht="12.9" customHeight="1" x14ac:dyDescent="0.5">
      <c r="A10" s="4" t="s">
        <v>1258</v>
      </c>
      <c r="C10" s="4">
        <v>1742</v>
      </c>
      <c r="D10" s="4" t="s">
        <v>1266</v>
      </c>
      <c r="E10" s="4" t="s">
        <v>23</v>
      </c>
      <c r="F10" s="4" t="s">
        <v>1267</v>
      </c>
      <c r="G10" s="4" t="s">
        <v>1268</v>
      </c>
      <c r="H10" s="4" t="s">
        <v>19</v>
      </c>
      <c r="I10" s="4" t="s">
        <v>20</v>
      </c>
      <c r="J10" s="17">
        <v>96000</v>
      </c>
      <c r="K10" s="17">
        <v>113000</v>
      </c>
      <c r="M10" s="17">
        <f>K10-J10</f>
        <v>17000</v>
      </c>
      <c r="N10" s="10">
        <f>K10/J10-1</f>
        <v>0.17708333333333326</v>
      </c>
    </row>
    <row r="11" spans="1:17" s="4" customFormat="1" ht="12.9" customHeight="1" x14ac:dyDescent="0.5">
      <c r="A11" s="4" t="s">
        <v>1269</v>
      </c>
      <c r="C11" s="4">
        <v>1746</v>
      </c>
      <c r="D11" s="4" t="s">
        <v>1270</v>
      </c>
      <c r="E11" s="4" t="s">
        <v>23</v>
      </c>
      <c r="F11" s="4" t="s">
        <v>1271</v>
      </c>
      <c r="G11" s="4" t="s">
        <v>1272</v>
      </c>
      <c r="H11" s="4" t="s">
        <v>19</v>
      </c>
      <c r="I11" s="4" t="s">
        <v>20</v>
      </c>
      <c r="J11" s="9">
        <v>560</v>
      </c>
      <c r="K11" s="9">
        <v>525</v>
      </c>
      <c r="M11" s="9">
        <f>K11-J11</f>
        <v>-35</v>
      </c>
      <c r="N11" s="10">
        <f>K11/J11-1</f>
        <v>-6.25E-2</v>
      </c>
      <c r="P11" s="11">
        <v>8.7636932707355245E-2</v>
      </c>
      <c r="Q11" s="11">
        <v>8.3732057416267949E-2</v>
      </c>
    </row>
    <row r="12" spans="1:17" s="4" customFormat="1" ht="12.9" customHeight="1" x14ac:dyDescent="0.5">
      <c r="A12" s="4" t="s">
        <v>1258</v>
      </c>
      <c r="C12" s="4">
        <v>1748</v>
      </c>
      <c r="D12" s="4" t="s">
        <v>1273</v>
      </c>
      <c r="E12" s="4" t="s">
        <v>23</v>
      </c>
      <c r="F12" s="4" t="s">
        <v>1274</v>
      </c>
      <c r="G12" s="4" t="s">
        <v>1275</v>
      </c>
      <c r="H12" s="4" t="s">
        <v>19</v>
      </c>
      <c r="I12" s="4" t="s">
        <v>20</v>
      </c>
      <c r="J12" s="17">
        <v>45408</v>
      </c>
      <c r="K12" s="17">
        <v>64500</v>
      </c>
      <c r="M12" s="17">
        <f>K12-J12</f>
        <v>19092</v>
      </c>
      <c r="N12" s="10">
        <f>K12/J12-1</f>
        <v>0.42045454545454541</v>
      </c>
    </row>
    <row r="13" spans="1:17" ht="8.0500000000000007" customHeight="1" x14ac:dyDescent="0.55000000000000004"/>
    <row r="14" spans="1:17" ht="34" customHeight="1" x14ac:dyDescent="0.6">
      <c r="A14" s="2" t="s">
        <v>1276</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1277</v>
      </c>
      <c r="C15" s="5" t="s">
        <v>152</v>
      </c>
      <c r="D15" s="5" t="s">
        <v>152</v>
      </c>
      <c r="F15" s="5" t="s">
        <v>1278</v>
      </c>
      <c r="G15" s="5" t="s">
        <v>1279</v>
      </c>
      <c r="H15" s="5" t="s">
        <v>19</v>
      </c>
      <c r="I15" s="5" t="s">
        <v>20</v>
      </c>
      <c r="J15" s="14" t="s">
        <v>107</v>
      </c>
      <c r="K15" s="6">
        <v>20990</v>
      </c>
      <c r="M15" s="14" t="s">
        <v>107</v>
      </c>
      <c r="N15" s="14" t="s">
        <v>107</v>
      </c>
    </row>
    <row r="16" spans="1:17" s="4" customFormat="1" ht="12.9" customHeight="1" x14ac:dyDescent="0.5">
      <c r="A16" s="4" t="s">
        <v>1280</v>
      </c>
      <c r="C16" s="4" t="s">
        <v>152</v>
      </c>
      <c r="D16" s="4" t="s">
        <v>152</v>
      </c>
      <c r="F16" s="4" t="s">
        <v>1281</v>
      </c>
      <c r="G16" s="4" t="s">
        <v>1282</v>
      </c>
      <c r="H16" s="4" t="s">
        <v>19</v>
      </c>
      <c r="I16" s="4" t="s">
        <v>20</v>
      </c>
      <c r="J16" s="15" t="s">
        <v>107</v>
      </c>
      <c r="K16" s="9">
        <v>4655</v>
      </c>
      <c r="M16" s="15" t="s">
        <v>107</v>
      </c>
      <c r="N16" s="15" t="s">
        <v>107</v>
      </c>
      <c r="P16" s="15" t="s">
        <v>107</v>
      </c>
      <c r="Q16" s="11">
        <v>0.2217722725107194</v>
      </c>
    </row>
    <row r="17" spans="1:17" s="4" customFormat="1" ht="12.9" customHeight="1" x14ac:dyDescent="0.5">
      <c r="A17" s="4" t="s">
        <v>1283</v>
      </c>
      <c r="C17" s="4" t="s">
        <v>152</v>
      </c>
      <c r="D17" s="4" t="s">
        <v>152</v>
      </c>
      <c r="F17" s="4" t="s">
        <v>1284</v>
      </c>
      <c r="G17" s="4" t="s">
        <v>1285</v>
      </c>
      <c r="H17" s="4" t="s">
        <v>19</v>
      </c>
      <c r="I17" s="4" t="s">
        <v>20</v>
      </c>
      <c r="J17" s="15" t="s">
        <v>107</v>
      </c>
      <c r="K17" s="9">
        <v>1435</v>
      </c>
      <c r="M17" s="15" t="s">
        <v>107</v>
      </c>
      <c r="N17" s="15" t="s">
        <v>107</v>
      </c>
      <c r="P17" s="15" t="s">
        <v>107</v>
      </c>
      <c r="Q17" s="11">
        <v>6.8365888518342063E-2</v>
      </c>
    </row>
    <row r="18" spans="1:17" s="4" customFormat="1" ht="12.9" customHeight="1" x14ac:dyDescent="0.5">
      <c r="A18" s="4" t="s">
        <v>1286</v>
      </c>
      <c r="C18" s="4" t="s">
        <v>152</v>
      </c>
      <c r="D18" s="4" t="s">
        <v>152</v>
      </c>
      <c r="F18" s="4" t="s">
        <v>1287</v>
      </c>
      <c r="G18" s="4" t="s">
        <v>1288</v>
      </c>
      <c r="H18" s="4" t="s">
        <v>19</v>
      </c>
      <c r="I18" s="4" t="s">
        <v>20</v>
      </c>
      <c r="J18" s="15" t="s">
        <v>107</v>
      </c>
      <c r="K18" s="9">
        <v>11300</v>
      </c>
      <c r="M18" s="15" t="s">
        <v>107</v>
      </c>
      <c r="N18" s="15" t="s">
        <v>107</v>
      </c>
      <c r="P18" s="15" t="s">
        <v>107</v>
      </c>
      <c r="Q18" s="11">
        <v>0.53835159599809435</v>
      </c>
    </row>
    <row r="19" spans="1:17" s="4" customFormat="1" ht="12.9" customHeight="1" x14ac:dyDescent="0.5">
      <c r="A19" s="4" t="s">
        <v>1289</v>
      </c>
      <c r="C19" s="4" t="s">
        <v>152</v>
      </c>
      <c r="D19" s="4" t="s">
        <v>152</v>
      </c>
      <c r="F19" s="4" t="s">
        <v>1290</v>
      </c>
      <c r="G19" s="4" t="s">
        <v>72</v>
      </c>
      <c r="H19" s="4" t="s">
        <v>19</v>
      </c>
      <c r="I19" s="4" t="s">
        <v>20</v>
      </c>
      <c r="J19" s="15" t="s">
        <v>107</v>
      </c>
      <c r="K19" s="9">
        <v>5035</v>
      </c>
      <c r="M19" s="15" t="s">
        <v>107</v>
      </c>
      <c r="N19" s="15" t="s">
        <v>107</v>
      </c>
      <c r="P19" s="15" t="s">
        <v>107</v>
      </c>
      <c r="Q19" s="11">
        <v>0.23987613149118628</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1291</v>
      </c>
      <c r="C21" s="5" t="s">
        <v>152</v>
      </c>
      <c r="D21" s="5" t="s">
        <v>152</v>
      </c>
      <c r="F21" s="5" t="s">
        <v>1278</v>
      </c>
      <c r="G21" s="5" t="s">
        <v>1279</v>
      </c>
      <c r="H21" s="5" t="s">
        <v>19</v>
      </c>
      <c r="I21" s="5" t="s">
        <v>96</v>
      </c>
      <c r="J21" s="14" t="s">
        <v>107</v>
      </c>
      <c r="K21" s="6">
        <v>10685</v>
      </c>
      <c r="M21" s="14" t="s">
        <v>107</v>
      </c>
      <c r="N21" s="14" t="s">
        <v>107</v>
      </c>
      <c r="P21" s="14" t="s">
        <v>107</v>
      </c>
      <c r="Q21" s="8">
        <v>0.50905192949023348</v>
      </c>
    </row>
    <row r="22" spans="1:17" s="5" customFormat="1" ht="12.9" customHeight="1" x14ac:dyDescent="0.5">
      <c r="A22" s="5" t="s">
        <v>1292</v>
      </c>
      <c r="C22" s="5" t="s">
        <v>152</v>
      </c>
      <c r="D22" s="5" t="s">
        <v>152</v>
      </c>
      <c r="F22" s="5" t="s">
        <v>1278</v>
      </c>
      <c r="H22" s="5" t="s">
        <v>19</v>
      </c>
      <c r="I22" s="5" t="s">
        <v>105</v>
      </c>
      <c r="J22" s="14" t="s">
        <v>107</v>
      </c>
      <c r="K22" s="6" t="s">
        <v>107</v>
      </c>
      <c r="M22" s="14" t="s">
        <v>107</v>
      </c>
      <c r="N22" s="14" t="s">
        <v>107</v>
      </c>
      <c r="P22" s="14" t="s">
        <v>107</v>
      </c>
      <c r="Q22" s="14" t="s">
        <v>107</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1293</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1294</v>
      </c>
      <c r="C25" s="5" t="s">
        <v>152</v>
      </c>
      <c r="D25" s="5" t="s">
        <v>152</v>
      </c>
      <c r="F25" s="5" t="s">
        <v>1295</v>
      </c>
      <c r="G25" s="5" t="s">
        <v>1296</v>
      </c>
      <c r="H25" s="5" t="s">
        <v>19</v>
      </c>
      <c r="I25" s="5" t="s">
        <v>20</v>
      </c>
      <c r="J25" s="14" t="s">
        <v>107</v>
      </c>
      <c r="K25" s="6">
        <v>3320</v>
      </c>
      <c r="M25" s="14" t="s">
        <v>107</v>
      </c>
      <c r="N25" s="14" t="s">
        <v>107</v>
      </c>
    </row>
    <row r="26" spans="1:17" s="4" customFormat="1" ht="12.9" customHeight="1" x14ac:dyDescent="0.5">
      <c r="A26" s="4" t="s">
        <v>1297</v>
      </c>
      <c r="C26" s="4" t="s">
        <v>152</v>
      </c>
      <c r="D26" s="4" t="s">
        <v>152</v>
      </c>
      <c r="F26" s="4" t="s">
        <v>1298</v>
      </c>
      <c r="G26" s="4" t="s">
        <v>1282</v>
      </c>
      <c r="H26" s="4" t="s">
        <v>19</v>
      </c>
      <c r="I26" s="4" t="s">
        <v>20</v>
      </c>
      <c r="J26" s="15" t="s">
        <v>107</v>
      </c>
      <c r="K26" s="9">
        <v>795</v>
      </c>
      <c r="M26" s="15" t="s">
        <v>107</v>
      </c>
      <c r="N26" s="15" t="s">
        <v>107</v>
      </c>
      <c r="P26" s="15" t="s">
        <v>107</v>
      </c>
      <c r="Q26" s="11">
        <v>0.23945783132530121</v>
      </c>
    </row>
    <row r="27" spans="1:17" s="4" customFormat="1" ht="12.9" customHeight="1" x14ac:dyDescent="0.5">
      <c r="A27" s="4" t="s">
        <v>1299</v>
      </c>
      <c r="C27" s="4" t="s">
        <v>152</v>
      </c>
      <c r="D27" s="4" t="s">
        <v>152</v>
      </c>
      <c r="F27" s="4" t="s">
        <v>1300</v>
      </c>
      <c r="G27" s="4" t="s">
        <v>1285</v>
      </c>
      <c r="H27" s="4" t="s">
        <v>19</v>
      </c>
      <c r="I27" s="4" t="s">
        <v>20</v>
      </c>
      <c r="J27" s="15" t="s">
        <v>107</v>
      </c>
      <c r="K27" s="9">
        <v>245</v>
      </c>
      <c r="M27" s="15" t="s">
        <v>107</v>
      </c>
      <c r="N27" s="15" t="s">
        <v>107</v>
      </c>
      <c r="P27" s="15" t="s">
        <v>107</v>
      </c>
      <c r="Q27" s="11">
        <v>7.3795180722891568E-2</v>
      </c>
    </row>
    <row r="28" spans="1:17" s="4" customFormat="1" ht="12.9" customHeight="1" x14ac:dyDescent="0.5">
      <c r="A28" s="4" t="s">
        <v>1301</v>
      </c>
      <c r="C28" s="4" t="s">
        <v>152</v>
      </c>
      <c r="D28" s="4" t="s">
        <v>152</v>
      </c>
      <c r="F28" s="4" t="s">
        <v>1302</v>
      </c>
      <c r="G28" s="4" t="s">
        <v>1288</v>
      </c>
      <c r="H28" s="4" t="s">
        <v>19</v>
      </c>
      <c r="I28" s="4" t="s">
        <v>20</v>
      </c>
      <c r="J28" s="15" t="s">
        <v>107</v>
      </c>
      <c r="K28" s="9">
        <v>1395</v>
      </c>
      <c r="M28" s="15" t="s">
        <v>107</v>
      </c>
      <c r="N28" s="15" t="s">
        <v>107</v>
      </c>
      <c r="P28" s="15" t="s">
        <v>107</v>
      </c>
      <c r="Q28" s="11">
        <v>0.42018072289156627</v>
      </c>
    </row>
    <row r="29" spans="1:17" s="4" customFormat="1" ht="12.9" customHeight="1" x14ac:dyDescent="0.5">
      <c r="A29" s="4" t="s">
        <v>1303</v>
      </c>
      <c r="C29" s="4" t="s">
        <v>152</v>
      </c>
      <c r="D29" s="4" t="s">
        <v>152</v>
      </c>
      <c r="F29" s="4" t="s">
        <v>1304</v>
      </c>
      <c r="G29" s="4" t="s">
        <v>72</v>
      </c>
      <c r="H29" s="4" t="s">
        <v>19</v>
      </c>
      <c r="I29" s="4" t="s">
        <v>20</v>
      </c>
      <c r="J29" s="15" t="s">
        <v>107</v>
      </c>
      <c r="K29" s="9">
        <v>1130</v>
      </c>
      <c r="M29" s="15" t="s">
        <v>107</v>
      </c>
      <c r="N29" s="15" t="s">
        <v>107</v>
      </c>
      <c r="P29" s="15" t="s">
        <v>107</v>
      </c>
      <c r="Q29" s="11">
        <v>0.34036144578313254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1305</v>
      </c>
      <c r="C31" s="5" t="s">
        <v>152</v>
      </c>
      <c r="D31" s="5" t="s">
        <v>152</v>
      </c>
      <c r="F31" s="5" t="s">
        <v>1295</v>
      </c>
      <c r="G31" s="5" t="s">
        <v>1296</v>
      </c>
      <c r="H31" s="5" t="s">
        <v>19</v>
      </c>
      <c r="I31" s="5" t="s">
        <v>96</v>
      </c>
      <c r="J31" s="14" t="s">
        <v>107</v>
      </c>
      <c r="K31" s="6">
        <v>1675</v>
      </c>
      <c r="M31" s="14" t="s">
        <v>107</v>
      </c>
      <c r="N31" s="14" t="s">
        <v>107</v>
      </c>
      <c r="P31" s="14" t="s">
        <v>107</v>
      </c>
      <c r="Q31" s="8">
        <v>0.50451807228915657</v>
      </c>
    </row>
    <row r="32" spans="1:17" s="5" customFormat="1" ht="12.9" customHeight="1" x14ac:dyDescent="0.5">
      <c r="A32" s="5" t="s">
        <v>1306</v>
      </c>
      <c r="C32" s="5" t="s">
        <v>152</v>
      </c>
      <c r="D32" s="5" t="s">
        <v>152</v>
      </c>
      <c r="F32" s="5" t="s">
        <v>1295</v>
      </c>
      <c r="H32" s="5" t="s">
        <v>19</v>
      </c>
      <c r="I32" s="5" t="s">
        <v>105</v>
      </c>
      <c r="J32" s="14" t="s">
        <v>107</v>
      </c>
      <c r="K32" s="6" t="s">
        <v>107</v>
      </c>
      <c r="M32" s="14" t="s">
        <v>107</v>
      </c>
      <c r="N32" s="14" t="s">
        <v>107</v>
      </c>
      <c r="P32" s="14" t="s">
        <v>107</v>
      </c>
      <c r="Q32" s="14" t="s">
        <v>107</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1307</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1308</v>
      </c>
      <c r="C35" s="5" t="s">
        <v>152</v>
      </c>
      <c r="D35" s="5" t="s">
        <v>152</v>
      </c>
      <c r="F35" s="5" t="s">
        <v>1309</v>
      </c>
      <c r="G35" s="5" t="s">
        <v>1310</v>
      </c>
      <c r="H35" s="5" t="s">
        <v>19</v>
      </c>
      <c r="I35" s="5" t="s">
        <v>20</v>
      </c>
      <c r="J35" s="14" t="s">
        <v>107</v>
      </c>
      <c r="K35" s="7">
        <v>0.158</v>
      </c>
      <c r="M35" s="14" t="s">
        <v>107</v>
      </c>
      <c r="N35" s="14" t="s">
        <v>107</v>
      </c>
    </row>
    <row r="36" spans="1:15" s="4" customFormat="1" ht="12.9" customHeight="1" x14ac:dyDescent="0.5">
      <c r="A36" s="4" t="s">
        <v>1297</v>
      </c>
      <c r="C36" s="4" t="s">
        <v>152</v>
      </c>
      <c r="D36" s="4" t="s">
        <v>152</v>
      </c>
      <c r="F36" s="4" t="s">
        <v>1311</v>
      </c>
      <c r="G36" s="4" t="s">
        <v>1312</v>
      </c>
      <c r="H36" s="4" t="s">
        <v>19</v>
      </c>
      <c r="I36" s="4" t="s">
        <v>20</v>
      </c>
      <c r="J36" s="15" t="s">
        <v>107</v>
      </c>
      <c r="K36" s="10">
        <v>0.17100000000000001</v>
      </c>
      <c r="M36" s="15" t="s">
        <v>107</v>
      </c>
      <c r="N36" s="15" t="s">
        <v>107</v>
      </c>
    </row>
    <row r="37" spans="1:15" s="4" customFormat="1" ht="12.9" customHeight="1" x14ac:dyDescent="0.5">
      <c r="A37" s="4" t="s">
        <v>1299</v>
      </c>
      <c r="C37" s="4" t="s">
        <v>152</v>
      </c>
      <c r="D37" s="4" t="s">
        <v>152</v>
      </c>
      <c r="F37" s="4" t="s">
        <v>1313</v>
      </c>
      <c r="G37" s="4" t="s">
        <v>1314</v>
      </c>
      <c r="H37" s="4" t="s">
        <v>19</v>
      </c>
      <c r="I37" s="4" t="s">
        <v>20</v>
      </c>
      <c r="J37" s="15" t="s">
        <v>107</v>
      </c>
      <c r="K37" s="10">
        <v>0.17</v>
      </c>
      <c r="M37" s="15" t="s">
        <v>107</v>
      </c>
      <c r="N37" s="15" t="s">
        <v>107</v>
      </c>
    </row>
    <row r="38" spans="1:15" s="4" customFormat="1" ht="12.9" customHeight="1" x14ac:dyDescent="0.5">
      <c r="A38" s="4" t="s">
        <v>1301</v>
      </c>
      <c r="C38" s="4" t="s">
        <v>152</v>
      </c>
      <c r="D38" s="4" t="s">
        <v>152</v>
      </c>
      <c r="F38" s="4" t="s">
        <v>1315</v>
      </c>
      <c r="G38" s="4" t="s">
        <v>1316</v>
      </c>
      <c r="H38" s="4" t="s">
        <v>19</v>
      </c>
      <c r="I38" s="4" t="s">
        <v>20</v>
      </c>
      <c r="J38" s="15" t="s">
        <v>107</v>
      </c>
      <c r="K38" s="10">
        <v>0.123</v>
      </c>
      <c r="M38" s="15" t="s">
        <v>107</v>
      </c>
      <c r="N38" s="15" t="s">
        <v>107</v>
      </c>
    </row>
    <row r="39" spans="1:15" s="4" customFormat="1" ht="12.9" customHeight="1" x14ac:dyDescent="0.5">
      <c r="A39" s="4" t="s">
        <v>1303</v>
      </c>
      <c r="C39" s="4" t="s">
        <v>152</v>
      </c>
      <c r="D39" s="4" t="s">
        <v>152</v>
      </c>
      <c r="F39" s="4" t="s">
        <v>1317</v>
      </c>
      <c r="G39" s="4" t="s">
        <v>1318</v>
      </c>
      <c r="H39" s="4" t="s">
        <v>19</v>
      </c>
      <c r="I39" s="4" t="s">
        <v>20</v>
      </c>
      <c r="J39" s="15" t="s">
        <v>107</v>
      </c>
      <c r="K39" s="10">
        <v>0.224</v>
      </c>
      <c r="M39" s="15" t="s">
        <v>107</v>
      </c>
      <c r="N39" s="15" t="s">
        <v>107</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1319</v>
      </c>
      <c r="C41" s="5" t="s">
        <v>152</v>
      </c>
      <c r="D41" s="5" t="s">
        <v>152</v>
      </c>
      <c r="F41" s="5" t="s">
        <v>1309</v>
      </c>
      <c r="G41" s="5" t="s">
        <v>1310</v>
      </c>
      <c r="H41" s="5" t="s">
        <v>19</v>
      </c>
      <c r="I41" s="5" t="s">
        <v>96</v>
      </c>
      <c r="J41" s="14" t="s">
        <v>107</v>
      </c>
      <c r="K41" s="7">
        <v>0.157</v>
      </c>
      <c r="M41" s="14" t="s">
        <v>107</v>
      </c>
      <c r="N41" s="14" t="s">
        <v>107</v>
      </c>
    </row>
    <row r="42" spans="1:15" s="5" customFormat="1" ht="12.9" customHeight="1" x14ac:dyDescent="0.5">
      <c r="A42" s="5" t="s">
        <v>1320</v>
      </c>
      <c r="C42" s="5" t="s">
        <v>152</v>
      </c>
      <c r="D42" s="5" t="s">
        <v>152</v>
      </c>
      <c r="F42" s="5" t="s">
        <v>1309</v>
      </c>
      <c r="H42" s="5" t="s">
        <v>19</v>
      </c>
      <c r="I42" s="5" t="s">
        <v>105</v>
      </c>
      <c r="J42" s="14" t="s">
        <v>107</v>
      </c>
      <c r="K42" s="7" t="s">
        <v>838</v>
      </c>
      <c r="M42" s="14" t="s">
        <v>107</v>
      </c>
      <c r="N42" s="14" t="s">
        <v>107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1324</v>
      </c>
      <c r="B1" s="21"/>
    </row>
    <row r="2" spans="1:2" ht="8.0500000000000007" customHeight="1" x14ac:dyDescent="0.55000000000000004"/>
    <row r="3" spans="1:2" ht="16" customHeight="1" x14ac:dyDescent="0.6">
      <c r="B3" s="1" t="s">
        <v>1325</v>
      </c>
    </row>
    <row r="4" spans="1:2" s="23" customFormat="1" ht="94" customHeight="1" x14ac:dyDescent="0.55000000000000004">
      <c r="A4" s="23" t="s">
        <v>1326</v>
      </c>
      <c r="B4" s="23" t="s">
        <v>1327</v>
      </c>
    </row>
    <row r="5" spans="1:2" s="23" customFormat="1" ht="24" customHeight="1" x14ac:dyDescent="0.55000000000000004">
      <c r="B5" s="24" t="s">
        <v>1328</v>
      </c>
    </row>
    <row r="6" spans="1:2" s="23" customFormat="1" ht="40" customHeight="1" x14ac:dyDescent="0.55000000000000004">
      <c r="A6" s="23" t="s">
        <v>2</v>
      </c>
      <c r="B6" s="23" t="s">
        <v>1329</v>
      </c>
    </row>
    <row r="7" spans="1:2" s="23" customFormat="1" ht="83.05" customHeight="1" x14ac:dyDescent="0.55000000000000004">
      <c r="A7" s="23" t="s">
        <v>1330</v>
      </c>
      <c r="B7" s="23" t="s">
        <v>1331</v>
      </c>
    </row>
    <row r="8" spans="1:2" s="23" customFormat="1" ht="24" customHeight="1" x14ac:dyDescent="0.55000000000000004">
      <c r="B8" s="24" t="s">
        <v>1332</v>
      </c>
    </row>
    <row r="9" spans="1:2" s="23" customFormat="1" ht="36" customHeight="1" x14ac:dyDescent="0.55000000000000004">
      <c r="A9" s="23" t="s">
        <v>1333</v>
      </c>
      <c r="B9" s="23" t="s">
        <v>1334</v>
      </c>
    </row>
    <row r="10" spans="1:2" s="23" customFormat="1" ht="17.05" customHeight="1" x14ac:dyDescent="0.55000000000000004">
      <c r="B10" s="24" t="s">
        <v>1335</v>
      </c>
    </row>
    <row r="11" spans="1:2" s="23" customFormat="1" ht="17.05" customHeight="1" x14ac:dyDescent="0.55000000000000004">
      <c r="A11" s="23" t="s">
        <v>1336</v>
      </c>
      <c r="B11" s="23" t="s">
        <v>1337</v>
      </c>
    </row>
    <row r="12" spans="1:2" s="23" customFormat="1" ht="17.05" customHeight="1" x14ac:dyDescent="0.55000000000000004">
      <c r="A12" s="23" t="s">
        <v>1338</v>
      </c>
      <c r="B12" s="23" t="s">
        <v>1339</v>
      </c>
    </row>
    <row r="13" spans="1:2" s="23" customFormat="1" ht="260.05" customHeight="1" x14ac:dyDescent="0.55000000000000004">
      <c r="A13" s="23" t="s">
        <v>1340</v>
      </c>
      <c r="B13" s="23" t="s">
        <v>1341</v>
      </c>
    </row>
    <row r="14" spans="1:2" s="23" customFormat="1" ht="17.05" customHeight="1" x14ac:dyDescent="0.55000000000000004">
      <c r="B14" s="24" t="s">
        <v>1342</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1324</v>
      </c>
      <c r="B1" s="21"/>
    </row>
    <row r="2" spans="1:2" s="23" customFormat="1" ht="17.05" customHeight="1" x14ac:dyDescent="0.55000000000000004">
      <c r="A2" s="23" t="s">
        <v>96</v>
      </c>
      <c r="B2" s="23" t="s">
        <v>1343</v>
      </c>
    </row>
    <row r="3" spans="1:2" s="23" customFormat="1" ht="17.05" customHeight="1" x14ac:dyDescent="0.55000000000000004">
      <c r="A3" s="23" t="s">
        <v>105</v>
      </c>
      <c r="B3" s="23" t="s">
        <v>1344</v>
      </c>
    </row>
    <row r="4" spans="1:2" s="23" customFormat="1" ht="17.05" customHeight="1" x14ac:dyDescent="0.55000000000000004">
      <c r="A4" s="23" t="s">
        <v>1345</v>
      </c>
      <c r="B4" s="23" t="s">
        <v>1346</v>
      </c>
    </row>
    <row r="5" spans="1:2" s="23" customFormat="1" ht="17.05" customHeight="1" x14ac:dyDescent="0.55000000000000004">
      <c r="A5" s="23" t="s">
        <v>1347</v>
      </c>
      <c r="B5" s="23" t="s">
        <v>1348</v>
      </c>
    </row>
    <row r="6" spans="1:2" s="23" customFormat="1" ht="71.05" customHeight="1" x14ac:dyDescent="0.55000000000000004">
      <c r="A6" s="23" t="s">
        <v>1349</v>
      </c>
      <c r="B6" s="23" t="s">
        <v>1350</v>
      </c>
    </row>
    <row r="7" spans="1:2" s="23" customFormat="1" ht="17.05" customHeight="1" x14ac:dyDescent="0.55000000000000004">
      <c r="B7" s="24" t="s">
        <v>1351</v>
      </c>
    </row>
    <row r="8" spans="1:2" s="23" customFormat="1" ht="29.05" customHeight="1" x14ac:dyDescent="0.55000000000000004">
      <c r="A8" s="23" t="s">
        <v>1352</v>
      </c>
      <c r="B8" s="23" t="s">
        <v>1353</v>
      </c>
    </row>
    <row r="9" spans="1:2" s="23" customFormat="1" ht="52" customHeight="1" x14ac:dyDescent="0.55000000000000004">
      <c r="A9" s="23" t="s">
        <v>1354</v>
      </c>
      <c r="B9" s="23" t="s">
        <v>1355</v>
      </c>
    </row>
    <row r="10" spans="1:2" s="23" customFormat="1" ht="64" customHeight="1" x14ac:dyDescent="0.55000000000000004">
      <c r="A10" s="23" t="s">
        <v>1356</v>
      </c>
      <c r="B10" s="23" t="s">
        <v>1357</v>
      </c>
    </row>
    <row r="11" spans="1:2" s="23" customFormat="1" ht="17.05" customHeight="1" x14ac:dyDescent="0.55000000000000004">
      <c r="A11" s="23" t="s">
        <v>1358</v>
      </c>
      <c r="B11" s="23" t="s">
        <v>1359</v>
      </c>
    </row>
    <row r="12" spans="1:2" s="23" customFormat="1" ht="29.05" customHeight="1" x14ac:dyDescent="0.55000000000000004">
      <c r="A12" s="23" t="s">
        <v>1360</v>
      </c>
      <c r="B12" s="23" t="s">
        <v>1361</v>
      </c>
    </row>
    <row r="13" spans="1:2" s="23" customFormat="1" ht="17.05" customHeight="1" x14ac:dyDescent="0.55000000000000004">
      <c r="A13" s="23" t="s">
        <v>1362</v>
      </c>
      <c r="B13" s="23" t="s">
        <v>1363</v>
      </c>
    </row>
    <row r="14" spans="1:2" s="23" customFormat="1" ht="154" customHeight="1" x14ac:dyDescent="0.55000000000000004">
      <c r="A14" s="23" t="s">
        <v>1364</v>
      </c>
      <c r="B14" s="23" t="s">
        <v>1365</v>
      </c>
    </row>
    <row r="15" spans="1:2" s="23" customFormat="1" ht="17.05" customHeight="1" x14ac:dyDescent="0.55000000000000004">
      <c r="B15" s="24" t="s">
        <v>1366</v>
      </c>
    </row>
    <row r="16" spans="1:2" s="23" customFormat="1" ht="29.05" customHeight="1" x14ac:dyDescent="0.55000000000000004">
      <c r="A16" s="23" t="s">
        <v>1367</v>
      </c>
      <c r="B16" s="23" t="s">
        <v>1368</v>
      </c>
    </row>
    <row r="17" spans="1:2" s="23" customFormat="1" ht="61" customHeight="1" x14ac:dyDescent="0.55000000000000004">
      <c r="A17" s="23" t="s">
        <v>1369</v>
      </c>
      <c r="B17" s="23" t="s">
        <v>1370</v>
      </c>
    </row>
    <row r="18" spans="1:2" s="23" customFormat="1" ht="17.05" customHeight="1" x14ac:dyDescent="0.55000000000000004">
      <c r="B18" s="24" t="s">
        <v>1366</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1324</v>
      </c>
      <c r="B1" s="21"/>
    </row>
    <row r="2" spans="1:2" s="23" customFormat="1" ht="74.05" customHeight="1" x14ac:dyDescent="0.55000000000000004">
      <c r="A2" s="23" t="s">
        <v>1371</v>
      </c>
      <c r="B2" s="23" t="s">
        <v>1372</v>
      </c>
    </row>
    <row r="3" spans="1:2" s="23" customFormat="1" ht="12" customHeight="1" x14ac:dyDescent="0.55000000000000004">
      <c r="B3" s="24" t="s">
        <v>1373</v>
      </c>
    </row>
    <row r="4" spans="1:2" s="23" customFormat="1" ht="17.05" customHeight="1" x14ac:dyDescent="0.55000000000000004">
      <c r="B4" s="24" t="s">
        <v>1374</v>
      </c>
    </row>
    <row r="5" spans="1:2" s="23" customFormat="1" ht="41.05" customHeight="1" x14ac:dyDescent="0.55000000000000004">
      <c r="A5" s="23" t="s">
        <v>1375</v>
      </c>
      <c r="B5" s="23" t="s">
        <v>1376</v>
      </c>
    </row>
    <row r="6" spans="1:2" s="23" customFormat="1" ht="17.05" customHeight="1" x14ac:dyDescent="0.55000000000000004">
      <c r="A6" s="23" t="s">
        <v>1377</v>
      </c>
      <c r="B6" s="23" t="s">
        <v>1378</v>
      </c>
    </row>
    <row r="7" spans="1:2" s="23" customFormat="1" ht="29.05" customHeight="1" x14ac:dyDescent="0.55000000000000004">
      <c r="A7" s="23" t="s">
        <v>1379</v>
      </c>
      <c r="B7" s="23" t="s">
        <v>1380</v>
      </c>
    </row>
    <row r="8" spans="1:2" s="23" customFormat="1" ht="29.05" customHeight="1" x14ac:dyDescent="0.55000000000000004">
      <c r="A8" s="23" t="s">
        <v>1381</v>
      </c>
      <c r="B8" s="23" t="s">
        <v>1382</v>
      </c>
    </row>
    <row r="9" spans="1:2" s="23" customFormat="1" ht="41.05" customHeight="1" x14ac:dyDescent="0.55000000000000004">
      <c r="A9" s="23" t="s">
        <v>1383</v>
      </c>
      <c r="B9" s="23" t="s">
        <v>1384</v>
      </c>
    </row>
    <row r="10" spans="1:2" s="23" customFormat="1" ht="71.05" customHeight="1" x14ac:dyDescent="0.55000000000000004">
      <c r="A10" s="23" t="s">
        <v>1385</v>
      </c>
      <c r="B10" s="23" t="s">
        <v>1386</v>
      </c>
    </row>
    <row r="11" spans="1:2" s="23" customFormat="1" ht="17.05" customHeight="1" x14ac:dyDescent="0.55000000000000004">
      <c r="B11" s="24" t="s">
        <v>1351</v>
      </c>
    </row>
    <row r="12" spans="1:2" s="23" customFormat="1" ht="17.05" customHeight="1" x14ac:dyDescent="0.55000000000000004">
      <c r="A12" s="23" t="s">
        <v>1387</v>
      </c>
      <c r="B12" s="23" t="s">
        <v>1348</v>
      </c>
    </row>
    <row r="13" spans="1:2" s="23" customFormat="1" ht="71.05" customHeight="1" x14ac:dyDescent="0.55000000000000004">
      <c r="A13" s="23" t="s">
        <v>1388</v>
      </c>
      <c r="B13" s="23" t="s">
        <v>1389</v>
      </c>
    </row>
    <row r="14" spans="1:2" s="23" customFormat="1" ht="17.05" customHeight="1" x14ac:dyDescent="0.55000000000000004">
      <c r="B14" s="24" t="s">
        <v>1351</v>
      </c>
    </row>
    <row r="15" spans="1:2" s="23" customFormat="1" ht="17.05" customHeight="1" x14ac:dyDescent="0.55000000000000004">
      <c r="A15" s="23" t="s">
        <v>1390</v>
      </c>
      <c r="B15" s="23" t="s">
        <v>1391</v>
      </c>
    </row>
    <row r="16" spans="1:2" s="23" customFormat="1" ht="71.05" customHeight="1" x14ac:dyDescent="0.55000000000000004">
      <c r="A16" s="23" t="s">
        <v>1392</v>
      </c>
      <c r="B16" s="23" t="s">
        <v>1393</v>
      </c>
    </row>
    <row r="17" spans="1:2" s="23" customFormat="1" ht="17.05" customHeight="1" x14ac:dyDescent="0.55000000000000004">
      <c r="A17" s="23" t="s">
        <v>1394</v>
      </c>
      <c r="B17" s="23" t="s">
        <v>1395</v>
      </c>
    </row>
    <row r="18" spans="1:2" s="23" customFormat="1" ht="41.05" customHeight="1" x14ac:dyDescent="0.55000000000000004">
      <c r="A18" s="23" t="s">
        <v>1396</v>
      </c>
      <c r="B18" s="23" t="s">
        <v>1397</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1324</v>
      </c>
      <c r="B1" s="21"/>
    </row>
    <row r="2" spans="1:2" s="23" customFormat="1" ht="143.05000000000001" customHeight="1" x14ac:dyDescent="0.55000000000000004">
      <c r="A2" s="23" t="s">
        <v>1398</v>
      </c>
      <c r="B2" s="23" t="s">
        <v>1399</v>
      </c>
    </row>
    <row r="3" spans="1:2" s="23" customFormat="1" ht="17.05" customHeight="1" x14ac:dyDescent="0.55000000000000004">
      <c r="B3" s="24" t="s">
        <v>1351</v>
      </c>
    </row>
    <row r="4" spans="1:2" s="23" customFormat="1" ht="17.05" customHeight="1" x14ac:dyDescent="0.55000000000000004">
      <c r="A4" s="23" t="s">
        <v>1400</v>
      </c>
      <c r="B4" s="23" t="s">
        <v>1401</v>
      </c>
    </row>
    <row r="5" spans="1:2" s="23" customFormat="1" ht="29.05" customHeight="1" x14ac:dyDescent="0.55000000000000004">
      <c r="A5" s="23" t="s">
        <v>1402</v>
      </c>
      <c r="B5" s="23" t="s">
        <v>1403</v>
      </c>
    </row>
    <row r="6" spans="1:2" s="23" customFormat="1" ht="130" customHeight="1" x14ac:dyDescent="0.55000000000000004">
      <c r="A6" s="23" t="s">
        <v>1404</v>
      </c>
      <c r="B6" s="23" t="s">
        <v>1405</v>
      </c>
    </row>
    <row r="7" spans="1:2" s="23" customFormat="1" ht="17.05" customHeight="1" x14ac:dyDescent="0.55000000000000004">
      <c r="B7" s="24" t="s">
        <v>1406</v>
      </c>
    </row>
    <row r="8" spans="1:2" s="23" customFormat="1" ht="17.05" customHeight="1" x14ac:dyDescent="0.55000000000000004">
      <c r="A8" s="23" t="s">
        <v>1407</v>
      </c>
      <c r="B8" s="23" t="s">
        <v>1408</v>
      </c>
    </row>
    <row r="9" spans="1:2" s="23" customFormat="1" ht="29.05" customHeight="1" x14ac:dyDescent="0.55000000000000004">
      <c r="A9" s="23" t="s">
        <v>1409</v>
      </c>
      <c r="B9" s="23" t="s">
        <v>1410</v>
      </c>
    </row>
    <row r="10" spans="1:2" s="23" customFormat="1" ht="38.049999999999997" customHeight="1" x14ac:dyDescent="0.55000000000000004">
      <c r="A10" s="23" t="s">
        <v>1411</v>
      </c>
      <c r="B10" s="23" t="s">
        <v>1412</v>
      </c>
    </row>
    <row r="11" spans="1:2" s="23" customFormat="1" ht="176.05" customHeight="1" x14ac:dyDescent="0.55000000000000004">
      <c r="A11" s="23" t="s">
        <v>1413</v>
      </c>
      <c r="B11" s="23" t="s">
        <v>1414</v>
      </c>
    </row>
    <row r="12" spans="1:2" s="23" customFormat="1" ht="17.05" customHeight="1" x14ac:dyDescent="0.55000000000000004">
      <c r="B12" s="24" t="s">
        <v>1415</v>
      </c>
    </row>
    <row r="13" spans="1:2" s="23" customFormat="1" ht="17.05" customHeight="1" x14ac:dyDescent="0.55000000000000004">
      <c r="B13" s="24" t="s">
        <v>1416</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1324</v>
      </c>
      <c r="B1" s="21"/>
    </row>
    <row r="2" spans="1:2" s="23" customFormat="1" ht="29.05" customHeight="1" x14ac:dyDescent="0.55000000000000004">
      <c r="A2" s="23" t="s">
        <v>1417</v>
      </c>
      <c r="B2" s="23" t="s">
        <v>1418</v>
      </c>
    </row>
    <row r="3" spans="1:2" s="23" customFormat="1" ht="29.05" customHeight="1" x14ac:dyDescent="0.55000000000000004">
      <c r="A3" s="23" t="s">
        <v>1419</v>
      </c>
      <c r="B3" s="23" t="s">
        <v>1420</v>
      </c>
    </row>
    <row r="4" spans="1:2" s="23" customFormat="1" ht="29.05" customHeight="1" x14ac:dyDescent="0.55000000000000004">
      <c r="A4" s="23" t="s">
        <v>1421</v>
      </c>
      <c r="B4" s="23" t="s">
        <v>1422</v>
      </c>
    </row>
    <row r="5" spans="1:2" s="23" customFormat="1" ht="29.05" customHeight="1" x14ac:dyDescent="0.55000000000000004">
      <c r="A5" s="23" t="s">
        <v>1423</v>
      </c>
      <c r="B5" s="23" t="s">
        <v>1424</v>
      </c>
    </row>
    <row r="6" spans="1:2" s="23" customFormat="1" ht="29.05" customHeight="1" x14ac:dyDescent="0.55000000000000004">
      <c r="A6" s="23" t="s">
        <v>1425</v>
      </c>
      <c r="B6" s="23" t="s">
        <v>1426</v>
      </c>
    </row>
    <row r="7" spans="1:2" s="23" customFormat="1" ht="29.05" customHeight="1" x14ac:dyDescent="0.55000000000000004">
      <c r="A7" s="23" t="s">
        <v>1427</v>
      </c>
      <c r="B7" s="23" t="s">
        <v>1428</v>
      </c>
    </row>
    <row r="8" spans="1:2" s="23" customFormat="1" ht="29.05" customHeight="1" x14ac:dyDescent="0.55000000000000004">
      <c r="A8" s="23" t="s">
        <v>1429</v>
      </c>
      <c r="B8" s="23" t="s">
        <v>1430</v>
      </c>
    </row>
    <row r="9" spans="1:2" s="23" customFormat="1" ht="52" customHeight="1" x14ac:dyDescent="0.55000000000000004">
      <c r="A9" s="23" t="s">
        <v>1431</v>
      </c>
      <c r="B9" s="23" t="s">
        <v>1432</v>
      </c>
    </row>
    <row r="10" spans="1:2" s="23" customFormat="1" ht="29.05" customHeight="1" x14ac:dyDescent="0.55000000000000004">
      <c r="A10" s="23" t="s">
        <v>1433</v>
      </c>
      <c r="B10" s="23" t="s">
        <v>1434</v>
      </c>
    </row>
    <row r="11" spans="1:2" s="23" customFormat="1" ht="29.05" customHeight="1" x14ac:dyDescent="0.55000000000000004">
      <c r="A11" s="23" t="s">
        <v>1435</v>
      </c>
      <c r="B11" s="23" t="s">
        <v>1436</v>
      </c>
    </row>
    <row r="12" spans="1:2" s="23" customFormat="1" ht="29.05" customHeight="1" x14ac:dyDescent="0.55000000000000004">
      <c r="A12" s="23" t="s">
        <v>1437</v>
      </c>
      <c r="B12" s="23" t="s">
        <v>1438</v>
      </c>
    </row>
    <row r="13" spans="1:2" s="23" customFormat="1" ht="29.05" customHeight="1" x14ac:dyDescent="0.55000000000000004">
      <c r="A13" s="23" t="s">
        <v>1439</v>
      </c>
      <c r="B13" s="23" t="s">
        <v>1440</v>
      </c>
    </row>
    <row r="14" spans="1:2" s="23" customFormat="1" ht="110.05" customHeight="1" x14ac:dyDescent="0.55000000000000004">
      <c r="A14" s="23" t="s">
        <v>1441</v>
      </c>
      <c r="B14" s="23" t="s">
        <v>1442</v>
      </c>
    </row>
    <row r="15" spans="1:2" s="23" customFormat="1" ht="76" customHeight="1" x14ac:dyDescent="0.55000000000000004">
      <c r="A15" s="23" t="s">
        <v>1443</v>
      </c>
      <c r="B15" s="23" t="s">
        <v>1444</v>
      </c>
    </row>
    <row r="16" spans="1:2" s="23" customFormat="1" ht="17.05" customHeight="1" x14ac:dyDescent="0.55000000000000004">
      <c r="A16" s="23" t="s">
        <v>1445</v>
      </c>
      <c r="B16" s="23" t="s">
        <v>1446</v>
      </c>
    </row>
    <row r="17" spans="1:2" s="23" customFormat="1" ht="64" customHeight="1" x14ac:dyDescent="0.55000000000000004">
      <c r="A17" s="23" t="s">
        <v>1447</v>
      </c>
      <c r="B17" s="23" t="s">
        <v>1448</v>
      </c>
    </row>
    <row r="18" spans="1:2" s="23" customFormat="1" ht="17.05" customHeight="1" x14ac:dyDescent="0.55000000000000004">
      <c r="A18" s="23" t="s">
        <v>1449</v>
      </c>
      <c r="B18" s="23" t="s">
        <v>1450</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1324</v>
      </c>
      <c r="B1" s="21"/>
    </row>
    <row r="2" spans="1:2" s="23" customFormat="1" ht="129" customHeight="1" x14ac:dyDescent="0.55000000000000004">
      <c r="A2" s="23" t="s">
        <v>1451</v>
      </c>
      <c r="B2" s="23" t="s">
        <v>1452</v>
      </c>
    </row>
    <row r="3" spans="1:2" s="23" customFormat="1" ht="17.05" customHeight="1" x14ac:dyDescent="0.55000000000000004">
      <c r="B3" s="24" t="s">
        <v>1453</v>
      </c>
    </row>
    <row r="4" spans="1:2" s="23" customFormat="1" ht="74.05" customHeight="1" x14ac:dyDescent="0.55000000000000004">
      <c r="A4" s="23" t="s">
        <v>1454</v>
      </c>
      <c r="B4" s="23" t="s">
        <v>1455</v>
      </c>
    </row>
    <row r="5" spans="1:2" s="23" customFormat="1" ht="29.05" customHeight="1" x14ac:dyDescent="0.55000000000000004">
      <c r="A5" s="23" t="s">
        <v>1456</v>
      </c>
      <c r="B5" s="23" t="s">
        <v>1457</v>
      </c>
    </row>
    <row r="6" spans="1:2" s="23" customFormat="1" ht="17.05" customHeight="1" x14ac:dyDescent="0.55000000000000004">
      <c r="A6" s="23" t="s">
        <v>1458</v>
      </c>
      <c r="B6" s="23" t="s">
        <v>1459</v>
      </c>
    </row>
    <row r="7" spans="1:2" s="23" customFormat="1" ht="24" customHeight="1" x14ac:dyDescent="0.55000000000000004">
      <c r="A7" s="23" t="s">
        <v>1460</v>
      </c>
      <c r="B7" s="23" t="s">
        <v>1461</v>
      </c>
    </row>
    <row r="8" spans="1:2" s="23" customFormat="1" ht="17.05" customHeight="1" x14ac:dyDescent="0.55000000000000004">
      <c r="B8" s="24" t="s">
        <v>1462</v>
      </c>
    </row>
    <row r="9" spans="1:2" s="23" customFormat="1" ht="29.05" customHeight="1" x14ac:dyDescent="0.55000000000000004">
      <c r="A9" s="23" t="s">
        <v>1463</v>
      </c>
      <c r="B9" s="23" t="s">
        <v>1464</v>
      </c>
    </row>
    <row r="10" spans="1:2" s="23" customFormat="1" ht="52" customHeight="1" x14ac:dyDescent="0.55000000000000004">
      <c r="A10" s="23" t="s">
        <v>1465</v>
      </c>
      <c r="B10" s="23" t="s">
        <v>1466</v>
      </c>
    </row>
    <row r="11" spans="1:2" s="23" customFormat="1" ht="17.05" customHeight="1" x14ac:dyDescent="0.55000000000000004">
      <c r="A11" s="23" t="s">
        <v>1467</v>
      </c>
      <c r="B11" s="23" t="s">
        <v>1468</v>
      </c>
    </row>
    <row r="12" spans="1:2" s="23" customFormat="1" ht="29.05" customHeight="1" x14ac:dyDescent="0.55000000000000004">
      <c r="A12" s="23" t="s">
        <v>1469</v>
      </c>
      <c r="B12" s="23" t="s">
        <v>1470</v>
      </c>
    </row>
    <row r="13" spans="1:2" s="23" customFormat="1" ht="17.05" customHeight="1" x14ac:dyDescent="0.55000000000000004">
      <c r="A13" s="23" t="s">
        <v>1471</v>
      </c>
      <c r="B13" s="23" t="s">
        <v>1472</v>
      </c>
    </row>
    <row r="14" spans="1:2" s="23" customFormat="1" ht="105" customHeight="1" x14ac:dyDescent="0.55000000000000004">
      <c r="A14" s="23" t="s">
        <v>1473</v>
      </c>
      <c r="B14" s="23" t="s">
        <v>1474</v>
      </c>
    </row>
    <row r="15" spans="1:2" s="23" customFormat="1" ht="17.05" customHeight="1" x14ac:dyDescent="0.55000000000000004">
      <c r="B15" s="24" t="s">
        <v>1462</v>
      </c>
    </row>
    <row r="16" spans="1:2" s="23" customFormat="1" ht="59.05" customHeight="1" x14ac:dyDescent="0.55000000000000004">
      <c r="A16" s="23" t="s">
        <v>1475</v>
      </c>
      <c r="B16" s="23" t="s">
        <v>1476</v>
      </c>
    </row>
    <row r="17" spans="1:2" s="23" customFormat="1" ht="11.7" x14ac:dyDescent="0.55000000000000004">
      <c r="B17" s="24" t="s">
        <v>1477</v>
      </c>
    </row>
    <row r="18" spans="1:2" s="23" customFormat="1" ht="17.05" customHeight="1" x14ac:dyDescent="0.55000000000000004">
      <c r="A18" s="23" t="s">
        <v>1478</v>
      </c>
      <c r="B18" s="23" t="s">
        <v>1479</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1324</v>
      </c>
      <c r="B1" s="21"/>
    </row>
    <row r="2" spans="1:2" s="23" customFormat="1" ht="29.05" customHeight="1" x14ac:dyDescent="0.55000000000000004">
      <c r="A2" s="23" t="s">
        <v>1480</v>
      </c>
      <c r="B2" s="23" t="s">
        <v>1481</v>
      </c>
    </row>
    <row r="3" spans="1:2" s="23" customFormat="1" ht="29.05" customHeight="1" x14ac:dyDescent="0.55000000000000004">
      <c r="A3" s="23" t="s">
        <v>1482</v>
      </c>
      <c r="B3" s="23" t="s">
        <v>1483</v>
      </c>
    </row>
    <row r="4" spans="1:2" s="23" customFormat="1" ht="29.05" customHeight="1" x14ac:dyDescent="0.55000000000000004">
      <c r="A4" s="23" t="s">
        <v>1484</v>
      </c>
      <c r="B4" s="23" t="s">
        <v>1485</v>
      </c>
    </row>
    <row r="5" spans="1:2" s="23" customFormat="1" ht="24" customHeight="1" x14ac:dyDescent="0.55000000000000004">
      <c r="A5" s="23" t="s">
        <v>1486</v>
      </c>
      <c r="B5" s="23" t="s">
        <v>1487</v>
      </c>
    </row>
    <row r="6" spans="1:2" s="23" customFormat="1" ht="17.05" customHeight="1" x14ac:dyDescent="0.55000000000000004">
      <c r="B6" s="24" t="s">
        <v>1488</v>
      </c>
    </row>
    <row r="7" spans="1:2" s="23" customFormat="1" ht="12" customHeight="1" x14ac:dyDescent="0.55000000000000004">
      <c r="B7" s="23" t="s">
        <v>1489</v>
      </c>
    </row>
    <row r="8" spans="1:2" s="23" customFormat="1" ht="12" customHeight="1" x14ac:dyDescent="0.55000000000000004">
      <c r="B8" s="24" t="s">
        <v>1490</v>
      </c>
    </row>
    <row r="9" spans="1:2" s="23" customFormat="1" ht="17.05" customHeight="1" x14ac:dyDescent="0.55000000000000004">
      <c r="B9" s="24" t="s">
        <v>1491</v>
      </c>
    </row>
    <row r="10" spans="1:2" s="23" customFormat="1" ht="29.05" customHeight="1" x14ac:dyDescent="0.55000000000000004">
      <c r="A10" s="23" t="s">
        <v>1492</v>
      </c>
      <c r="B10" s="23" t="s">
        <v>1485</v>
      </c>
    </row>
    <row r="11" spans="1:2" s="23" customFormat="1" ht="29.05" customHeight="1" x14ac:dyDescent="0.55000000000000004">
      <c r="A11" s="23" t="s">
        <v>1493</v>
      </c>
      <c r="B11" s="23" t="s">
        <v>1481</v>
      </c>
    </row>
    <row r="12" spans="1:2" s="23" customFormat="1" ht="26.05" customHeight="1" x14ac:dyDescent="0.55000000000000004">
      <c r="A12" s="23" t="s">
        <v>1494</v>
      </c>
      <c r="B12" s="23" t="s">
        <v>1495</v>
      </c>
    </row>
    <row r="13" spans="1:2" s="23" customFormat="1" ht="17.05" customHeight="1" x14ac:dyDescent="0.55000000000000004">
      <c r="B13" s="24" t="s">
        <v>1496</v>
      </c>
    </row>
    <row r="14" spans="1:2" s="23" customFormat="1" ht="12" customHeight="1" x14ac:dyDescent="0.55000000000000004">
      <c r="B14" s="23" t="s">
        <v>1497</v>
      </c>
    </row>
    <row r="15" spans="1:2" s="23" customFormat="1" ht="12" customHeight="1" x14ac:dyDescent="0.55000000000000004">
      <c r="B15" s="24" t="s">
        <v>1490</v>
      </c>
    </row>
    <row r="16" spans="1:2" s="23" customFormat="1" ht="12" customHeight="1" x14ac:dyDescent="0.55000000000000004">
      <c r="B16" s="24" t="s">
        <v>1498</v>
      </c>
    </row>
    <row r="17" spans="1:2" s="23" customFormat="1" ht="17.05" customHeight="1" x14ac:dyDescent="0.55000000000000004">
      <c r="B17" s="24" t="s">
        <v>1499</v>
      </c>
    </row>
    <row r="18" spans="1:2" s="23" customFormat="1" ht="29.05" customHeight="1" x14ac:dyDescent="0.55000000000000004">
      <c r="A18" s="23" t="s">
        <v>1500</v>
      </c>
      <c r="B18" s="23" t="s">
        <v>1485</v>
      </c>
    </row>
    <row r="19" spans="1:2" s="23" customFormat="1" ht="29.05" customHeight="1" x14ac:dyDescent="0.55000000000000004">
      <c r="A19" s="23" t="s">
        <v>1501</v>
      </c>
      <c r="B19" s="23" t="s">
        <v>1481</v>
      </c>
    </row>
    <row r="20" spans="1:2" s="23" customFormat="1" ht="62.05" customHeight="1" x14ac:dyDescent="0.55000000000000004">
      <c r="A20" s="23" t="s">
        <v>1502</v>
      </c>
      <c r="B20" s="23" t="s">
        <v>1503</v>
      </c>
    </row>
    <row r="21" spans="1:2" s="23" customFormat="1" ht="17.05" customHeight="1" x14ac:dyDescent="0.55000000000000004">
      <c r="B21" s="24" t="s">
        <v>1504</v>
      </c>
    </row>
    <row r="22" spans="1:2" s="23" customFormat="1" ht="24" customHeight="1" x14ac:dyDescent="0.55000000000000004">
      <c r="A22" s="23" t="s">
        <v>1505</v>
      </c>
      <c r="B22" s="23" t="s">
        <v>1506</v>
      </c>
    </row>
    <row r="23" spans="1:2" s="23" customFormat="1" ht="24" customHeight="1" x14ac:dyDescent="0.55000000000000004">
      <c r="A23" s="23" t="s">
        <v>1507</v>
      </c>
      <c r="B23" s="23" t="s">
        <v>1508</v>
      </c>
    </row>
    <row r="24" spans="1:2" s="23" customFormat="1" ht="24" customHeight="1" x14ac:dyDescent="0.55000000000000004">
      <c r="A24" s="23" t="s">
        <v>1509</v>
      </c>
      <c r="B24" s="23" t="s">
        <v>1510</v>
      </c>
    </row>
    <row r="25" spans="1:2" s="23" customFormat="1" ht="84" customHeight="1" x14ac:dyDescent="0.55000000000000004">
      <c r="A25" s="23" t="s">
        <v>1511</v>
      </c>
      <c r="B25" s="23" t="s">
        <v>1512</v>
      </c>
    </row>
    <row r="26" spans="1:2" s="23" customFormat="1" ht="17.05" customHeight="1" x14ac:dyDescent="0.55000000000000004">
      <c r="B26" s="24" t="s">
        <v>1504</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1324</v>
      </c>
      <c r="B1" s="21"/>
    </row>
    <row r="2" spans="1:2" s="23" customFormat="1" ht="64" customHeight="1" x14ac:dyDescent="0.55000000000000004">
      <c r="A2" s="23" t="s">
        <v>1513</v>
      </c>
      <c r="B2" s="23" t="s">
        <v>1514</v>
      </c>
    </row>
    <row r="3" spans="1:2" s="23" customFormat="1" ht="48" customHeight="1" x14ac:dyDescent="0.55000000000000004">
      <c r="A3" s="23" t="s">
        <v>1515</v>
      </c>
      <c r="B3" s="23" t="s">
        <v>1516</v>
      </c>
    </row>
    <row r="4" spans="1:2" s="23" customFormat="1" ht="17.05" customHeight="1" x14ac:dyDescent="0.55000000000000004">
      <c r="B4" s="24" t="s">
        <v>1517</v>
      </c>
    </row>
    <row r="5" spans="1:2" s="23" customFormat="1" ht="41.05" customHeight="1" x14ac:dyDescent="0.55000000000000004">
      <c r="A5" s="23" t="s">
        <v>1518</v>
      </c>
      <c r="B5" s="23" t="s">
        <v>1519</v>
      </c>
    </row>
    <row r="6" spans="1:2" s="23" customFormat="1" ht="333" customHeight="1" x14ac:dyDescent="0.55000000000000004">
      <c r="A6" s="23" t="s">
        <v>1520</v>
      </c>
      <c r="B6" s="23" t="s">
        <v>1521</v>
      </c>
    </row>
    <row r="7" spans="1:2" s="23" customFormat="1" ht="120" customHeight="1" x14ac:dyDescent="0.55000000000000004">
      <c r="B7" s="23" t="s">
        <v>1522</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1324</v>
      </c>
      <c r="B1" s="21"/>
    </row>
    <row r="2" spans="1:2" s="23" customFormat="1" ht="84" customHeight="1" x14ac:dyDescent="0.55000000000000004">
      <c r="A2" s="23" t="s">
        <v>1523</v>
      </c>
      <c r="B2" s="23" t="s">
        <v>1524</v>
      </c>
    </row>
    <row r="3" spans="1:2" s="23" customFormat="1" ht="310" customHeight="1" x14ac:dyDescent="0.55000000000000004">
      <c r="A3" s="23" t="s">
        <v>1525</v>
      </c>
      <c r="B3" s="23" t="s">
        <v>1526</v>
      </c>
    </row>
    <row r="4" spans="1:2" s="23" customFormat="1" ht="94" customHeight="1" x14ac:dyDescent="0.55000000000000004">
      <c r="A4" s="23" t="s">
        <v>1527</v>
      </c>
      <c r="B4" s="23" t="s">
        <v>1528</v>
      </c>
    </row>
    <row r="5" spans="1:2" s="23" customFormat="1" ht="12" customHeight="1" x14ac:dyDescent="0.55000000000000004">
      <c r="B5" s="24" t="s">
        <v>1529</v>
      </c>
    </row>
    <row r="6" spans="1:2" s="23" customFormat="1" ht="17.05" customHeight="1" x14ac:dyDescent="0.55000000000000004">
      <c r="B6" s="24" t="s">
        <v>1530</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23165</v>
      </c>
      <c r="K4" s="6">
        <v>22990</v>
      </c>
      <c r="M4" s="6">
        <f>K4-J4</f>
        <v>-175</v>
      </c>
      <c r="N4" s="7">
        <f>K4/J4-1</f>
        <v>-7.5545003237642572E-3</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21145</v>
      </c>
      <c r="K7" s="6">
        <v>20990</v>
      </c>
      <c r="M7" s="6">
        <f>K7-J7</f>
        <v>-155</v>
      </c>
      <c r="N7" s="7">
        <f>K7/J7-1</f>
        <v>-7.330338141404602E-3</v>
      </c>
    </row>
    <row r="8" spans="1:17" s="5" customFormat="1" ht="12.9" customHeight="1" x14ac:dyDescent="0.5">
      <c r="A8" s="5" t="s">
        <v>26</v>
      </c>
      <c r="C8" s="5">
        <v>2</v>
      </c>
      <c r="D8" s="5" t="s">
        <v>27</v>
      </c>
      <c r="E8" s="5" t="s">
        <v>23</v>
      </c>
      <c r="F8" s="5" t="s">
        <v>28</v>
      </c>
      <c r="G8" s="5" t="s">
        <v>27</v>
      </c>
      <c r="H8" s="5" t="s">
        <v>19</v>
      </c>
      <c r="I8" s="5" t="s">
        <v>20</v>
      </c>
      <c r="J8" s="6">
        <v>3845</v>
      </c>
      <c r="K8" s="6">
        <v>3895</v>
      </c>
      <c r="M8" s="6">
        <f>K8-J8</f>
        <v>50</v>
      </c>
      <c r="N8" s="7">
        <f>K8/J8-1</f>
        <v>1.3003901170351106E-2</v>
      </c>
      <c r="P8" s="8">
        <v>0.18183967841097187</v>
      </c>
      <c r="Q8" s="8">
        <v>0.1855645545497856</v>
      </c>
    </row>
    <row r="9" spans="1:17" s="4" customFormat="1" ht="12.9" customHeight="1" x14ac:dyDescent="0.5">
      <c r="A9" s="4" t="s">
        <v>29</v>
      </c>
      <c r="C9" s="4">
        <v>3</v>
      </c>
      <c r="D9" s="4" t="s">
        <v>30</v>
      </c>
      <c r="E9" s="4" t="s">
        <v>23</v>
      </c>
      <c r="F9" s="4" t="s">
        <v>31</v>
      </c>
      <c r="G9" s="4" t="s">
        <v>30</v>
      </c>
      <c r="H9" s="4" t="s">
        <v>19</v>
      </c>
      <c r="I9" s="4" t="s">
        <v>20</v>
      </c>
      <c r="J9" s="9">
        <v>1275</v>
      </c>
      <c r="K9" s="9">
        <v>1170</v>
      </c>
      <c r="M9" s="9">
        <f>K9-J9</f>
        <v>-105</v>
      </c>
      <c r="N9" s="10">
        <f>K9/J9-1</f>
        <v>-8.2352941176470629E-2</v>
      </c>
      <c r="P9" s="11">
        <v>6.0297942776069993E-2</v>
      </c>
      <c r="Q9" s="11">
        <v>5.5740828966174369E-2</v>
      </c>
    </row>
    <row r="10" spans="1:17" s="4" customFormat="1" ht="12.9" customHeight="1" x14ac:dyDescent="0.5">
      <c r="A10" s="4" t="s">
        <v>32</v>
      </c>
      <c r="C10" s="4">
        <v>4</v>
      </c>
      <c r="D10" s="4" t="s">
        <v>33</v>
      </c>
      <c r="E10" s="4" t="s">
        <v>23</v>
      </c>
      <c r="F10" s="4" t="s">
        <v>34</v>
      </c>
      <c r="G10" s="4" t="s">
        <v>33</v>
      </c>
      <c r="H10" s="4" t="s">
        <v>19</v>
      </c>
      <c r="I10" s="4" t="s">
        <v>20</v>
      </c>
      <c r="J10" s="9">
        <v>1300</v>
      </c>
      <c r="K10" s="9">
        <v>1265</v>
      </c>
      <c r="M10" s="9">
        <f>K10-J10</f>
        <v>-35</v>
      </c>
      <c r="N10" s="10">
        <f>K10/J10-1</f>
        <v>-2.6923076923076938E-2</v>
      </c>
      <c r="P10" s="11">
        <v>6.1480255379522349E-2</v>
      </c>
      <c r="Q10" s="11">
        <v>6.0266793711291088E-2</v>
      </c>
    </row>
    <row r="11" spans="1:17" s="4" customFormat="1" ht="12.9" customHeight="1" x14ac:dyDescent="0.5">
      <c r="A11" s="4" t="s">
        <v>35</v>
      </c>
      <c r="C11" s="4">
        <v>5</v>
      </c>
      <c r="D11" s="4" t="s">
        <v>36</v>
      </c>
      <c r="E11" s="4" t="s">
        <v>23</v>
      </c>
      <c r="F11" s="4" t="s">
        <v>37</v>
      </c>
      <c r="G11" s="4" t="s">
        <v>36</v>
      </c>
      <c r="H11" s="4" t="s">
        <v>19</v>
      </c>
      <c r="I11" s="4" t="s">
        <v>20</v>
      </c>
      <c r="J11" s="9">
        <v>1265</v>
      </c>
      <c r="K11" s="9">
        <v>1460</v>
      </c>
      <c r="M11" s="9">
        <f>K11-J11</f>
        <v>195</v>
      </c>
      <c r="N11" s="10">
        <f>K11/J11-1</f>
        <v>0.1541501976284585</v>
      </c>
      <c r="P11" s="11">
        <v>5.9825017734689054E-2</v>
      </c>
      <c r="Q11" s="11">
        <v>6.9556931872320149E-2</v>
      </c>
    </row>
    <row r="12" spans="1:17" s="5" customFormat="1" ht="12.9" customHeight="1" x14ac:dyDescent="0.5">
      <c r="A12" s="5" t="s">
        <v>38</v>
      </c>
      <c r="C12" s="5">
        <v>6</v>
      </c>
      <c r="D12" s="5" t="s">
        <v>39</v>
      </c>
      <c r="E12" s="5" t="s">
        <v>23</v>
      </c>
      <c r="F12" s="5" t="s">
        <v>40</v>
      </c>
      <c r="G12" s="5" t="s">
        <v>39</v>
      </c>
      <c r="H12" s="5" t="s">
        <v>19</v>
      </c>
      <c r="I12" s="5" t="s">
        <v>20</v>
      </c>
      <c r="J12" s="6">
        <v>12775</v>
      </c>
      <c r="K12" s="6">
        <v>12060</v>
      </c>
      <c r="M12" s="6">
        <f>K12-J12</f>
        <v>-715</v>
      </c>
      <c r="N12" s="7">
        <f>K12/J12-1</f>
        <v>-5.5968688845401182E-2</v>
      </c>
      <c r="P12" s="8">
        <v>0.60416174036415227</v>
      </c>
      <c r="Q12" s="8">
        <v>0.57455931395902815</v>
      </c>
    </row>
    <row r="13" spans="1:17" s="4" customFormat="1" ht="12.9" customHeight="1" x14ac:dyDescent="0.5">
      <c r="A13" s="4" t="s">
        <v>41</v>
      </c>
      <c r="C13" s="4">
        <v>7</v>
      </c>
      <c r="D13" s="4" t="s">
        <v>42</v>
      </c>
      <c r="E13" s="4" t="s">
        <v>23</v>
      </c>
      <c r="F13" s="4" t="s">
        <v>43</v>
      </c>
      <c r="G13" s="4" t="s">
        <v>42</v>
      </c>
      <c r="H13" s="4" t="s">
        <v>19</v>
      </c>
      <c r="I13" s="4" t="s">
        <v>20</v>
      </c>
      <c r="J13" s="9">
        <v>1200</v>
      </c>
      <c r="K13" s="9">
        <v>1180</v>
      </c>
      <c r="M13" s="9">
        <f>K13-J13</f>
        <v>-20</v>
      </c>
      <c r="N13" s="10">
        <f>K13/J13-1</f>
        <v>-1.6666666666666718E-2</v>
      </c>
      <c r="P13" s="11">
        <v>5.6751004965712934E-2</v>
      </c>
      <c r="Q13" s="11">
        <v>5.6217246307765603E-2</v>
      </c>
    </row>
    <row r="14" spans="1:17" s="4" customFormat="1" ht="12.9" customHeight="1" x14ac:dyDescent="0.5">
      <c r="A14" s="4" t="s">
        <v>44</v>
      </c>
      <c r="C14" s="4">
        <v>8</v>
      </c>
      <c r="D14" s="4" t="s">
        <v>45</v>
      </c>
      <c r="E14" s="4" t="s">
        <v>23</v>
      </c>
      <c r="F14" s="4" t="s">
        <v>46</v>
      </c>
      <c r="G14" s="4" t="s">
        <v>45</v>
      </c>
      <c r="H14" s="4" t="s">
        <v>19</v>
      </c>
      <c r="I14" s="4" t="s">
        <v>20</v>
      </c>
      <c r="J14" s="9">
        <v>1065</v>
      </c>
      <c r="K14" s="9">
        <v>965</v>
      </c>
      <c r="M14" s="9">
        <f>K14-J14</f>
        <v>-100</v>
      </c>
      <c r="N14" s="10">
        <f>K14/J14-1</f>
        <v>-9.3896713615023497E-2</v>
      </c>
      <c r="P14" s="11">
        <v>5.0366516907070231E-2</v>
      </c>
      <c r="Q14" s="11">
        <v>4.5974273463554073E-2</v>
      </c>
    </row>
    <row r="15" spans="1:17" s="4" customFormat="1" ht="12.9" customHeight="1" x14ac:dyDescent="0.5">
      <c r="A15" s="4" t="s">
        <v>47</v>
      </c>
      <c r="C15" s="4">
        <v>9</v>
      </c>
      <c r="D15" s="4" t="s">
        <v>48</v>
      </c>
      <c r="E15" s="4" t="s">
        <v>23</v>
      </c>
      <c r="F15" s="4" t="s">
        <v>49</v>
      </c>
      <c r="G15" s="4" t="s">
        <v>48</v>
      </c>
      <c r="H15" s="4" t="s">
        <v>19</v>
      </c>
      <c r="I15" s="4" t="s">
        <v>20</v>
      </c>
      <c r="J15" s="9">
        <v>1150</v>
      </c>
      <c r="K15" s="9">
        <v>985</v>
      </c>
      <c r="M15" s="9">
        <f>K15-J15</f>
        <v>-165</v>
      </c>
      <c r="N15" s="10">
        <f>K15/J15-1</f>
        <v>-0.14347826086956517</v>
      </c>
      <c r="P15" s="11">
        <v>5.438637975880823E-2</v>
      </c>
      <c r="Q15" s="11">
        <v>4.6927108146736542E-2</v>
      </c>
    </row>
    <row r="16" spans="1:17" s="4" customFormat="1" ht="12.9" customHeight="1" x14ac:dyDescent="0.5">
      <c r="A16" s="4" t="s">
        <v>50</v>
      </c>
      <c r="C16" s="4">
        <v>10</v>
      </c>
      <c r="D16" s="4" t="s">
        <v>51</v>
      </c>
      <c r="E16" s="4" t="s">
        <v>23</v>
      </c>
      <c r="F16" s="4" t="s">
        <v>52</v>
      </c>
      <c r="G16" s="4" t="s">
        <v>51</v>
      </c>
      <c r="H16" s="4" t="s">
        <v>19</v>
      </c>
      <c r="I16" s="4" t="s">
        <v>20</v>
      </c>
      <c r="J16" s="9">
        <v>1140</v>
      </c>
      <c r="K16" s="9">
        <v>1175</v>
      </c>
      <c r="M16" s="9">
        <f>K16-J16</f>
        <v>35</v>
      </c>
      <c r="N16" s="10">
        <f>K16/J16-1</f>
        <v>3.0701754385964897E-2</v>
      </c>
      <c r="P16" s="11">
        <v>5.3913454717427291E-2</v>
      </c>
      <c r="Q16" s="11">
        <v>5.5979037636969986E-2</v>
      </c>
    </row>
    <row r="17" spans="1:17" s="4" customFormat="1" ht="12.9" customHeight="1" x14ac:dyDescent="0.5">
      <c r="A17" s="4" t="s">
        <v>53</v>
      </c>
      <c r="C17" s="4">
        <v>11</v>
      </c>
      <c r="D17" s="4" t="s">
        <v>54</v>
      </c>
      <c r="E17" s="4" t="s">
        <v>23</v>
      </c>
      <c r="F17" s="4" t="s">
        <v>55</v>
      </c>
      <c r="G17" s="4" t="s">
        <v>54</v>
      </c>
      <c r="H17" s="4" t="s">
        <v>19</v>
      </c>
      <c r="I17" s="4" t="s">
        <v>20</v>
      </c>
      <c r="J17" s="9">
        <v>1115</v>
      </c>
      <c r="K17" s="9">
        <v>1120</v>
      </c>
      <c r="M17" s="9">
        <f>K17-J17</f>
        <v>5</v>
      </c>
      <c r="N17" s="10">
        <f>K17/J17-1</f>
        <v>4.484304932735439E-3</v>
      </c>
      <c r="P17" s="11">
        <v>5.2731142113974935E-2</v>
      </c>
      <c r="Q17" s="11">
        <v>5.3358742258218197E-2</v>
      </c>
    </row>
    <row r="18" spans="1:17" s="4" customFormat="1" ht="12.9" customHeight="1" x14ac:dyDescent="0.5">
      <c r="A18" s="4" t="s">
        <v>56</v>
      </c>
      <c r="C18" s="4">
        <v>12</v>
      </c>
      <c r="D18" s="4" t="s">
        <v>57</v>
      </c>
      <c r="E18" s="4" t="s">
        <v>23</v>
      </c>
      <c r="F18" s="4" t="s">
        <v>58</v>
      </c>
      <c r="G18" s="4" t="s">
        <v>57</v>
      </c>
      <c r="H18" s="4" t="s">
        <v>19</v>
      </c>
      <c r="I18" s="4" t="s">
        <v>20</v>
      </c>
      <c r="J18" s="9">
        <v>1110</v>
      </c>
      <c r="K18" s="9">
        <v>1145</v>
      </c>
      <c r="M18" s="9">
        <f>K18-J18</f>
        <v>35</v>
      </c>
      <c r="N18" s="10">
        <f>K18/J18-1</f>
        <v>3.1531531531531432E-2</v>
      </c>
      <c r="P18" s="11">
        <v>5.2494679593284466E-2</v>
      </c>
      <c r="Q18" s="11">
        <v>5.4549785612196283E-2</v>
      </c>
    </row>
    <row r="19" spans="1:17" s="4" customFormat="1" ht="12.9" customHeight="1" x14ac:dyDescent="0.5">
      <c r="A19" s="4" t="s">
        <v>59</v>
      </c>
      <c r="C19" s="4">
        <v>13</v>
      </c>
      <c r="D19" s="4" t="s">
        <v>60</v>
      </c>
      <c r="E19" s="4" t="s">
        <v>23</v>
      </c>
      <c r="F19" s="4" t="s">
        <v>61</v>
      </c>
      <c r="G19" s="4" t="s">
        <v>60</v>
      </c>
      <c r="H19" s="4" t="s">
        <v>19</v>
      </c>
      <c r="I19" s="4" t="s">
        <v>20</v>
      </c>
      <c r="J19" s="9">
        <v>1045</v>
      </c>
      <c r="K19" s="9">
        <v>1025</v>
      </c>
      <c r="M19" s="9">
        <f>K19-J19</f>
        <v>-20</v>
      </c>
      <c r="N19" s="10">
        <f>K19/J19-1</f>
        <v>-1.9138755980861233E-2</v>
      </c>
      <c r="P19" s="11">
        <v>4.9420666824308346E-2</v>
      </c>
      <c r="Q19" s="11">
        <v>4.8832777513101479E-2</v>
      </c>
    </row>
    <row r="20" spans="1:17" s="4" customFormat="1" ht="12.9" customHeight="1" x14ac:dyDescent="0.5">
      <c r="A20" s="4" t="s">
        <v>62</v>
      </c>
      <c r="C20" s="4">
        <v>14</v>
      </c>
      <c r="D20" s="4" t="s">
        <v>63</v>
      </c>
      <c r="E20" s="4" t="s">
        <v>23</v>
      </c>
      <c r="F20" s="4" t="s">
        <v>64</v>
      </c>
      <c r="G20" s="4" t="s">
        <v>63</v>
      </c>
      <c r="H20" s="4" t="s">
        <v>19</v>
      </c>
      <c r="I20" s="4" t="s">
        <v>20</v>
      </c>
      <c r="J20" s="9">
        <v>1420</v>
      </c>
      <c r="K20" s="9">
        <v>1105</v>
      </c>
      <c r="M20" s="9">
        <f>K20-J20</f>
        <v>-315</v>
      </c>
      <c r="N20" s="10">
        <f>K20/J20-1</f>
        <v>-0.221830985915493</v>
      </c>
      <c r="P20" s="11">
        <v>6.7155355876093642E-2</v>
      </c>
      <c r="Q20" s="11">
        <v>5.2644116245831346E-2</v>
      </c>
    </row>
    <row r="21" spans="1:17" s="4" customFormat="1" ht="12.9" customHeight="1" x14ac:dyDescent="0.5">
      <c r="A21" s="4" t="s">
        <v>65</v>
      </c>
      <c r="C21" s="4">
        <v>15</v>
      </c>
      <c r="D21" s="4" t="s">
        <v>66</v>
      </c>
      <c r="E21" s="4" t="s">
        <v>23</v>
      </c>
      <c r="F21" s="4" t="s">
        <v>67</v>
      </c>
      <c r="G21" s="4" t="s">
        <v>66</v>
      </c>
      <c r="H21" s="4" t="s">
        <v>19</v>
      </c>
      <c r="I21" s="4" t="s">
        <v>20</v>
      </c>
      <c r="J21" s="9">
        <v>1815</v>
      </c>
      <c r="K21" s="9">
        <v>1625</v>
      </c>
      <c r="M21" s="9">
        <f>K21-J21</f>
        <v>-190</v>
      </c>
      <c r="N21" s="10">
        <f>K21/J21-1</f>
        <v>-0.10468319559228645</v>
      </c>
      <c r="P21" s="11">
        <v>8.5835895010640817E-2</v>
      </c>
      <c r="Q21" s="11">
        <v>7.7417818008575515E-2</v>
      </c>
    </row>
    <row r="22" spans="1:17" s="4" customFormat="1" ht="12.9" customHeight="1" x14ac:dyDescent="0.5">
      <c r="A22" s="4" t="s">
        <v>68</v>
      </c>
      <c r="C22" s="4">
        <v>16</v>
      </c>
      <c r="D22" s="4" t="s">
        <v>69</v>
      </c>
      <c r="E22" s="4" t="s">
        <v>23</v>
      </c>
      <c r="F22" s="4" t="s">
        <v>70</v>
      </c>
      <c r="G22" s="4" t="s">
        <v>69</v>
      </c>
      <c r="H22" s="4" t="s">
        <v>19</v>
      </c>
      <c r="I22" s="4" t="s">
        <v>20</v>
      </c>
      <c r="J22" s="9">
        <v>1705</v>
      </c>
      <c r="K22" s="9">
        <v>1735</v>
      </c>
      <c r="M22" s="9">
        <f>K22-J22</f>
        <v>30</v>
      </c>
      <c r="N22" s="10">
        <f>K22/J22-1</f>
        <v>1.7595307917888547E-2</v>
      </c>
      <c r="P22" s="11">
        <v>8.0633719555450456E-2</v>
      </c>
      <c r="Q22" s="11">
        <v>8.2658408766079092E-2</v>
      </c>
    </row>
    <row r="23" spans="1:17" s="5" customFormat="1" ht="12.9" customHeight="1" x14ac:dyDescent="0.5">
      <c r="A23" s="5" t="s">
        <v>71</v>
      </c>
      <c r="C23" s="5">
        <v>17</v>
      </c>
      <c r="D23" s="5" t="s">
        <v>72</v>
      </c>
      <c r="E23" s="5" t="s">
        <v>23</v>
      </c>
      <c r="F23" s="5" t="s">
        <v>73</v>
      </c>
      <c r="G23" s="5" t="s">
        <v>72</v>
      </c>
      <c r="H23" s="5" t="s">
        <v>19</v>
      </c>
      <c r="I23" s="5" t="s">
        <v>20</v>
      </c>
      <c r="J23" s="6">
        <v>4525</v>
      </c>
      <c r="K23" s="6">
        <v>5035</v>
      </c>
      <c r="M23" s="6">
        <f>K23-J23</f>
        <v>510</v>
      </c>
      <c r="N23" s="7">
        <f>K23/J23-1</f>
        <v>0.11270718232044197</v>
      </c>
      <c r="P23" s="8">
        <v>0.21399858122487586</v>
      </c>
      <c r="Q23" s="8">
        <v>0.23987613149118628</v>
      </c>
    </row>
    <row r="24" spans="1:17" s="4" customFormat="1" ht="12.9" customHeight="1" x14ac:dyDescent="0.5">
      <c r="A24" s="4" t="s">
        <v>74</v>
      </c>
      <c r="C24" s="4">
        <v>18</v>
      </c>
      <c r="D24" s="4" t="s">
        <v>75</v>
      </c>
      <c r="E24" s="4" t="s">
        <v>23</v>
      </c>
      <c r="F24" s="4" t="s">
        <v>76</v>
      </c>
      <c r="G24" s="4" t="s">
        <v>75</v>
      </c>
      <c r="H24" s="4" t="s">
        <v>19</v>
      </c>
      <c r="I24" s="4" t="s">
        <v>20</v>
      </c>
      <c r="J24" s="9">
        <v>1435</v>
      </c>
      <c r="K24" s="9">
        <v>1695</v>
      </c>
      <c r="M24" s="9">
        <f>K24-J24</f>
        <v>260</v>
      </c>
      <c r="N24" s="10">
        <f>K24/J24-1</f>
        <v>0.1811846689895471</v>
      </c>
      <c r="P24" s="11">
        <v>6.7864743438165051E-2</v>
      </c>
      <c r="Q24" s="11">
        <v>8.0752739399714155E-2</v>
      </c>
    </row>
    <row r="25" spans="1:17" s="4" customFormat="1" ht="12.9" customHeight="1" x14ac:dyDescent="0.5">
      <c r="A25" s="4" t="s">
        <v>77</v>
      </c>
      <c r="C25" s="4">
        <v>19</v>
      </c>
      <c r="D25" s="4" t="s">
        <v>78</v>
      </c>
      <c r="E25" s="4" t="s">
        <v>23</v>
      </c>
      <c r="F25" s="4" t="s">
        <v>79</v>
      </c>
      <c r="G25" s="4" t="s">
        <v>78</v>
      </c>
      <c r="H25" s="4" t="s">
        <v>19</v>
      </c>
      <c r="I25" s="4" t="s">
        <v>20</v>
      </c>
      <c r="J25" s="9">
        <v>1150</v>
      </c>
      <c r="K25" s="9">
        <v>1265</v>
      </c>
      <c r="M25" s="9">
        <f>K25-J25</f>
        <v>115</v>
      </c>
      <c r="N25" s="10">
        <f>K25/J25-1</f>
        <v>0.10000000000000009</v>
      </c>
      <c r="P25" s="11">
        <v>5.438637975880823E-2</v>
      </c>
      <c r="Q25" s="11">
        <v>6.0266793711291088E-2</v>
      </c>
    </row>
    <row r="26" spans="1:17" s="4" customFormat="1" ht="12.9" customHeight="1" x14ac:dyDescent="0.5">
      <c r="A26" s="4" t="s">
        <v>80</v>
      </c>
      <c r="C26" s="4">
        <v>20</v>
      </c>
      <c r="D26" s="4" t="s">
        <v>81</v>
      </c>
      <c r="E26" s="4" t="s">
        <v>23</v>
      </c>
      <c r="F26" s="4" t="s">
        <v>82</v>
      </c>
      <c r="G26" s="4" t="s">
        <v>81</v>
      </c>
      <c r="H26" s="4" t="s">
        <v>19</v>
      </c>
      <c r="I26" s="4" t="s">
        <v>20</v>
      </c>
      <c r="J26" s="9">
        <v>780</v>
      </c>
      <c r="K26" s="9">
        <v>905</v>
      </c>
      <c r="M26" s="9">
        <f>K26-J26</f>
        <v>125</v>
      </c>
      <c r="N26" s="10">
        <f>K26/J26-1</f>
        <v>0.16025641025641035</v>
      </c>
      <c r="P26" s="11">
        <v>3.6888153227713411E-2</v>
      </c>
      <c r="Q26" s="11">
        <v>4.3115769414006667E-2</v>
      </c>
    </row>
    <row r="27" spans="1:17" s="4" customFormat="1" ht="12.9" customHeight="1" x14ac:dyDescent="0.5">
      <c r="A27" s="4" t="s">
        <v>83</v>
      </c>
      <c r="C27" s="4">
        <v>21</v>
      </c>
      <c r="D27" s="4" t="s">
        <v>84</v>
      </c>
      <c r="E27" s="4" t="s">
        <v>23</v>
      </c>
      <c r="F27" s="4" t="s">
        <v>85</v>
      </c>
      <c r="G27" s="4" t="s">
        <v>84</v>
      </c>
      <c r="H27" s="4" t="s">
        <v>19</v>
      </c>
      <c r="I27" s="4" t="s">
        <v>20</v>
      </c>
      <c r="J27" s="9">
        <v>580</v>
      </c>
      <c r="K27" s="9">
        <v>635</v>
      </c>
      <c r="M27" s="9">
        <f>K27-J27</f>
        <v>55</v>
      </c>
      <c r="N27" s="10">
        <f>K27/J27-1</f>
        <v>9.4827586206896575E-2</v>
      </c>
      <c r="P27" s="11">
        <v>2.7429652400094585E-2</v>
      </c>
      <c r="Q27" s="11">
        <v>3.0252501191043352E-2</v>
      </c>
    </row>
    <row r="28" spans="1:17" s="4" customFormat="1" ht="12.9" customHeight="1" x14ac:dyDescent="0.5">
      <c r="A28" s="4" t="s">
        <v>86</v>
      </c>
      <c r="C28" s="4">
        <v>22</v>
      </c>
      <c r="D28" s="4" t="s">
        <v>87</v>
      </c>
      <c r="E28" s="4" t="s">
        <v>23</v>
      </c>
      <c r="F28" s="4" t="s">
        <v>88</v>
      </c>
      <c r="G28" s="4" t="s">
        <v>87</v>
      </c>
      <c r="H28" s="4" t="s">
        <v>19</v>
      </c>
      <c r="I28" s="4" t="s">
        <v>20</v>
      </c>
      <c r="J28" s="9">
        <v>580</v>
      </c>
      <c r="K28" s="9">
        <v>535</v>
      </c>
      <c r="M28" s="9">
        <f>K28-J28</f>
        <v>-45</v>
      </c>
      <c r="N28" s="10">
        <f>K28/J28-1</f>
        <v>-7.7586206896551713E-2</v>
      </c>
      <c r="P28" s="11">
        <v>2.7429652400094585E-2</v>
      </c>
      <c r="Q28" s="11">
        <v>2.5488327775131013E-2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15960</v>
      </c>
      <c r="K30" s="6">
        <v>15695</v>
      </c>
      <c r="M30" s="6">
        <f>K30-J30</f>
        <v>-265</v>
      </c>
      <c r="N30" s="7">
        <f>K30/J30-1</f>
        <v>-1.6604010025062621E-2</v>
      </c>
      <c r="P30" s="8">
        <v>0.75478836604398203</v>
      </c>
      <c r="Q30" s="8">
        <v>0.7477370176274416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44.8</v>
      </c>
      <c r="K32" s="12">
        <v>45.2</v>
      </c>
      <c r="M32" s="12">
        <f>K32-J32</f>
        <v>0.40000000000000568</v>
      </c>
      <c r="N32" s="7">
        <f>K32/J32-1</f>
        <v>8.9285714285716189E-3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10645</v>
      </c>
      <c r="K34" s="6">
        <v>10680</v>
      </c>
      <c r="M34" s="6">
        <f>K34-J34</f>
        <v>35</v>
      </c>
      <c r="N34" s="7">
        <f>K34/J34-1</f>
        <v>3.2879286049789513E-3</v>
      </c>
      <c r="P34" s="8">
        <v>0.50342870655001182</v>
      </c>
      <c r="Q34" s="8">
        <v>0.50881372081943788</v>
      </c>
    </row>
    <row r="35" spans="1:17" s="4" customFormat="1" ht="12.9" customHeight="1" x14ac:dyDescent="0.5">
      <c r="A35" s="4" t="s">
        <v>26</v>
      </c>
      <c r="C35" s="4">
        <v>28</v>
      </c>
      <c r="D35" s="4" t="s">
        <v>98</v>
      </c>
      <c r="E35" s="4" t="s">
        <v>23</v>
      </c>
      <c r="F35" s="4" t="s">
        <v>28</v>
      </c>
      <c r="G35" s="4" t="s">
        <v>27</v>
      </c>
      <c r="H35" s="4" t="s">
        <v>19</v>
      </c>
      <c r="I35" s="4" t="s">
        <v>96</v>
      </c>
      <c r="J35" s="9">
        <v>1995</v>
      </c>
      <c r="K35" s="9">
        <v>2040</v>
      </c>
      <c r="M35" s="9">
        <f>K35-J35</f>
        <v>45</v>
      </c>
      <c r="N35" s="10">
        <f>K35/J35-1</f>
        <v>2.2556390977443552E-2</v>
      </c>
      <c r="P35" s="11">
        <v>9.4348545755497754E-2</v>
      </c>
      <c r="Q35" s="11">
        <v>9.7189137684611723E-2</v>
      </c>
    </row>
    <row r="36" spans="1:17" s="4" customFormat="1" ht="12.9" customHeight="1" x14ac:dyDescent="0.5">
      <c r="A36" s="4" t="s">
        <v>38</v>
      </c>
      <c r="C36" s="4">
        <v>32</v>
      </c>
      <c r="D36" s="4" t="s">
        <v>99</v>
      </c>
      <c r="E36" s="4" t="s">
        <v>23</v>
      </c>
      <c r="F36" s="4" t="s">
        <v>40</v>
      </c>
      <c r="G36" s="4" t="s">
        <v>39</v>
      </c>
      <c r="H36" s="4" t="s">
        <v>19</v>
      </c>
      <c r="I36" s="4" t="s">
        <v>96</v>
      </c>
      <c r="J36" s="9">
        <v>6420</v>
      </c>
      <c r="K36" s="9">
        <v>6145</v>
      </c>
      <c r="M36" s="9">
        <f>K36-J36</f>
        <v>-275</v>
      </c>
      <c r="N36" s="10">
        <f>K36/J36-1</f>
        <v>-4.283489096573212E-2</v>
      </c>
      <c r="P36" s="11">
        <v>0.30361787656656419</v>
      </c>
      <c r="Q36" s="11">
        <v>0.29275845640781323</v>
      </c>
    </row>
    <row r="37" spans="1:17" s="4" customFormat="1" ht="12.9" customHeight="1" x14ac:dyDescent="0.5">
      <c r="A37" s="4" t="s">
        <v>71</v>
      </c>
      <c r="C37" s="4">
        <v>43</v>
      </c>
      <c r="D37" s="4" t="s">
        <v>100</v>
      </c>
      <c r="E37" s="4" t="s">
        <v>23</v>
      </c>
      <c r="F37" s="4" t="s">
        <v>73</v>
      </c>
      <c r="G37" s="4" t="s">
        <v>72</v>
      </c>
      <c r="H37" s="4" t="s">
        <v>19</v>
      </c>
      <c r="I37" s="4" t="s">
        <v>96</v>
      </c>
      <c r="J37" s="9">
        <v>2230</v>
      </c>
      <c r="K37" s="9">
        <v>2500</v>
      </c>
      <c r="M37" s="9">
        <f>K37-J37</f>
        <v>270</v>
      </c>
      <c r="N37" s="10">
        <f>K37/J37-1</f>
        <v>0.12107623318385641</v>
      </c>
      <c r="P37" s="11">
        <v>0.10546228422794987</v>
      </c>
      <c r="Q37" s="11">
        <v>0.11910433539780849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7980</v>
      </c>
      <c r="K39" s="9">
        <v>7900</v>
      </c>
      <c r="M39" s="9">
        <f>K39-J39</f>
        <v>-80</v>
      </c>
      <c r="N39" s="10">
        <f>K39/J39-1</f>
        <v>-1.0025062656641603E-2</v>
      </c>
      <c r="P39" s="11">
        <v>0.37739418302199101</v>
      </c>
      <c r="Q39" s="11">
        <v>0.3763696998570748</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43.9</v>
      </c>
      <c r="K41" s="13">
        <v>43.6</v>
      </c>
      <c r="M41" s="13">
        <f>K41-J41</f>
        <v>-0.29999999999999716</v>
      </c>
      <c r="N41" s="10">
        <f>K41/J41-1</f>
        <v>-6.8337129840545519E-3</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H43" s="5" t="s">
        <v>19</v>
      </c>
      <c r="I43" s="5" t="s">
        <v>105</v>
      </c>
      <c r="J43" s="6">
        <v>10495</v>
      </c>
      <c r="K43" s="6" t="s">
        <v>107</v>
      </c>
      <c r="M43" s="14" t="s">
        <v>107</v>
      </c>
      <c r="N43" s="14" t="s">
        <v>107</v>
      </c>
      <c r="P43" s="8">
        <v>0.4963348309292977</v>
      </c>
      <c r="Q43" s="14" t="s">
        <v>107</v>
      </c>
    </row>
    <row r="44" spans="1:17" s="4" customFormat="1" ht="12.9" customHeight="1" x14ac:dyDescent="0.5">
      <c r="A44" s="4" t="s">
        <v>26</v>
      </c>
      <c r="C44" s="4">
        <v>54</v>
      </c>
      <c r="D44" s="4" t="s">
        <v>98</v>
      </c>
      <c r="E44" s="4" t="s">
        <v>23</v>
      </c>
      <c r="F44" s="4" t="s">
        <v>28</v>
      </c>
      <c r="H44" s="4" t="s">
        <v>19</v>
      </c>
      <c r="I44" s="4" t="s">
        <v>105</v>
      </c>
      <c r="J44" s="9">
        <v>1845</v>
      </c>
      <c r="K44" s="9" t="s">
        <v>107</v>
      </c>
      <c r="M44" s="15" t="s">
        <v>107</v>
      </c>
      <c r="N44" s="15" t="s">
        <v>107</v>
      </c>
      <c r="P44" s="11">
        <v>8.7254670134783635E-2</v>
      </c>
      <c r="Q44" s="15" t="s">
        <v>107</v>
      </c>
    </row>
    <row r="45" spans="1:17" s="4" customFormat="1" ht="12.9" customHeight="1" x14ac:dyDescent="0.5">
      <c r="A45" s="4" t="s">
        <v>38</v>
      </c>
      <c r="C45" s="4">
        <v>58</v>
      </c>
      <c r="D45" s="4" t="s">
        <v>99</v>
      </c>
      <c r="E45" s="4" t="s">
        <v>23</v>
      </c>
      <c r="F45" s="4" t="s">
        <v>40</v>
      </c>
      <c r="H45" s="4" t="s">
        <v>19</v>
      </c>
      <c r="I45" s="4" t="s">
        <v>105</v>
      </c>
      <c r="J45" s="9">
        <v>6355</v>
      </c>
      <c r="K45" s="9" t="s">
        <v>107</v>
      </c>
      <c r="M45" s="15" t="s">
        <v>107</v>
      </c>
      <c r="N45" s="15" t="s">
        <v>107</v>
      </c>
      <c r="P45" s="11">
        <v>0.30054386379758807</v>
      </c>
      <c r="Q45" s="15" t="s">
        <v>107</v>
      </c>
    </row>
    <row r="46" spans="1:17" s="4" customFormat="1" ht="12.9" customHeight="1" x14ac:dyDescent="0.5">
      <c r="A46" s="4" t="s">
        <v>71</v>
      </c>
      <c r="C46" s="4">
        <v>69</v>
      </c>
      <c r="D46" s="4" t="s">
        <v>100</v>
      </c>
      <c r="E46" s="4" t="s">
        <v>23</v>
      </c>
      <c r="F46" s="4" t="s">
        <v>73</v>
      </c>
      <c r="H46" s="4" t="s">
        <v>19</v>
      </c>
      <c r="I46" s="4" t="s">
        <v>105</v>
      </c>
      <c r="J46" s="9">
        <v>2295</v>
      </c>
      <c r="K46" s="9" t="s">
        <v>107</v>
      </c>
      <c r="M46" s="15" t="s">
        <v>107</v>
      </c>
      <c r="N46" s="15" t="s">
        <v>107</v>
      </c>
      <c r="P46" s="11">
        <v>0.10853629699692599</v>
      </c>
      <c r="Q46" s="15" t="s">
        <v>107</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H48" s="4" t="s">
        <v>19</v>
      </c>
      <c r="I48" s="4" t="s">
        <v>105</v>
      </c>
      <c r="J48" s="9">
        <v>7975</v>
      </c>
      <c r="K48" s="9" t="s">
        <v>107</v>
      </c>
      <c r="M48" s="15" t="s">
        <v>107</v>
      </c>
      <c r="N48" s="15" t="s">
        <v>107</v>
      </c>
      <c r="P48" s="11">
        <v>0.37715772050130053</v>
      </c>
      <c r="Q48" s="15" t="s">
        <v>107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108</v>
      </c>
      <c r="C50" s="4">
        <v>99</v>
      </c>
      <c r="D50" s="4" t="s">
        <v>109</v>
      </c>
      <c r="E50" s="4" t="s">
        <v>23</v>
      </c>
      <c r="F50" s="4" t="s">
        <v>95</v>
      </c>
      <c r="H50" s="4" t="s">
        <v>19</v>
      </c>
      <c r="I50" s="4" t="s">
        <v>105</v>
      </c>
      <c r="J50" s="16">
        <v>45.5</v>
      </c>
      <c r="K50" s="16" t="s">
        <v>107</v>
      </c>
      <c r="M50" s="15" t="s">
        <v>107</v>
      </c>
      <c r="N50" s="15" t="s">
        <v>107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110</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111</v>
      </c>
      <c r="C4" s="5">
        <v>100</v>
      </c>
      <c r="D4" s="5" t="s">
        <v>112</v>
      </c>
      <c r="E4" s="5" t="s">
        <v>23</v>
      </c>
      <c r="F4" s="5" t="s">
        <v>113</v>
      </c>
      <c r="G4" s="5" t="s">
        <v>114</v>
      </c>
      <c r="H4" s="5" t="s">
        <v>19</v>
      </c>
      <c r="I4" s="5" t="s">
        <v>20</v>
      </c>
      <c r="J4" s="6">
        <v>17305</v>
      </c>
      <c r="K4" s="6">
        <v>17095</v>
      </c>
      <c r="M4" s="6">
        <f>K4-J4</f>
        <v>-210</v>
      </c>
      <c r="N4" s="7">
        <f>K4/J4-1</f>
        <v>-1.2135221034383137E-2</v>
      </c>
    </row>
    <row r="5" spans="1:17" s="4" customFormat="1" ht="12.9" customHeight="1" x14ac:dyDescent="0.5">
      <c r="A5" s="4" t="s">
        <v>115</v>
      </c>
      <c r="C5" s="4">
        <v>101</v>
      </c>
      <c r="D5" s="4" t="s">
        <v>116</v>
      </c>
      <c r="E5" s="4" t="s">
        <v>23</v>
      </c>
      <c r="F5" s="4" t="s">
        <v>117</v>
      </c>
      <c r="G5" s="4" t="s">
        <v>118</v>
      </c>
      <c r="H5" s="4" t="s">
        <v>19</v>
      </c>
      <c r="I5" s="4" t="s">
        <v>20</v>
      </c>
      <c r="J5" s="9">
        <v>11600</v>
      </c>
      <c r="K5" s="9">
        <v>11470</v>
      </c>
      <c r="M5" s="9">
        <f>K5-J5</f>
        <v>-130</v>
      </c>
      <c r="N5" s="10">
        <f>K5/J5-1</f>
        <v>-1.1206896551724133E-2</v>
      </c>
      <c r="P5" s="11">
        <v>0.67032649523259169</v>
      </c>
      <c r="Q5" s="11">
        <v>0.67095642000584965</v>
      </c>
    </row>
    <row r="6" spans="1:17" s="4" customFormat="1" ht="12.9" customHeight="1" x14ac:dyDescent="0.5">
      <c r="A6" s="4" t="s">
        <v>119</v>
      </c>
      <c r="C6" s="4">
        <v>102</v>
      </c>
      <c r="D6" s="4" t="s">
        <v>120</v>
      </c>
      <c r="E6" s="4" t="s">
        <v>23</v>
      </c>
      <c r="F6" s="4" t="s">
        <v>121</v>
      </c>
      <c r="G6" s="4" t="s">
        <v>120</v>
      </c>
      <c r="H6" s="4" t="s">
        <v>19</v>
      </c>
      <c r="I6" s="4" t="s">
        <v>20</v>
      </c>
      <c r="J6" s="9">
        <v>10250</v>
      </c>
      <c r="K6" s="9">
        <v>9955</v>
      </c>
      <c r="M6" s="9">
        <f>K6-J6</f>
        <v>-295</v>
      </c>
      <c r="N6" s="10">
        <f>K6/J6-1</f>
        <v>-2.8780487804878074E-2</v>
      </c>
      <c r="P6" s="11">
        <v>0.59231436001155735</v>
      </c>
      <c r="Q6" s="11">
        <v>0.58233401579409183</v>
      </c>
    </row>
    <row r="7" spans="1:17" s="4" customFormat="1" ht="12.9" customHeight="1" x14ac:dyDescent="0.5">
      <c r="A7" s="4" t="s">
        <v>122</v>
      </c>
      <c r="C7" s="4">
        <v>103</v>
      </c>
      <c r="D7" s="4" t="s">
        <v>123</v>
      </c>
      <c r="E7" s="4" t="s">
        <v>23</v>
      </c>
      <c r="F7" s="4" t="s">
        <v>124</v>
      </c>
      <c r="G7" s="4" t="s">
        <v>125</v>
      </c>
      <c r="H7" s="4" t="s">
        <v>19</v>
      </c>
      <c r="I7" s="4" t="s">
        <v>20</v>
      </c>
      <c r="J7" s="9">
        <v>1355</v>
      </c>
      <c r="K7" s="9">
        <v>1520</v>
      </c>
      <c r="M7" s="9">
        <f>K7-J7</f>
        <v>165</v>
      </c>
      <c r="N7" s="10">
        <f>K7/J7-1</f>
        <v>0.12177121771217703</v>
      </c>
      <c r="P7" s="11">
        <v>7.8301069055186356E-2</v>
      </c>
      <c r="Q7" s="11">
        <v>8.8914887393974851E-2</v>
      </c>
    </row>
    <row r="8" spans="1:17" s="4" customFormat="1" ht="12.9" customHeight="1" x14ac:dyDescent="0.5">
      <c r="A8" s="4" t="s">
        <v>126</v>
      </c>
      <c r="C8" s="4">
        <v>104</v>
      </c>
      <c r="D8" s="4" t="s">
        <v>127</v>
      </c>
      <c r="E8" s="4" t="s">
        <v>23</v>
      </c>
      <c r="F8" s="4" t="s">
        <v>128</v>
      </c>
      <c r="G8" s="4" t="s">
        <v>129</v>
      </c>
      <c r="H8" s="4" t="s">
        <v>19</v>
      </c>
      <c r="I8" s="4" t="s">
        <v>20</v>
      </c>
      <c r="J8" s="9">
        <v>5705</v>
      </c>
      <c r="K8" s="9">
        <v>5625</v>
      </c>
      <c r="M8" s="9">
        <f>K8-J8</f>
        <v>-80</v>
      </c>
      <c r="N8" s="10">
        <f>K8/J8-1</f>
        <v>-1.4022787028922012E-2</v>
      </c>
      <c r="P8" s="11">
        <v>0.32967350476740825</v>
      </c>
      <c r="Q8" s="11">
        <v>0.32904357999415035</v>
      </c>
    </row>
    <row r="9" spans="1:17" s="4" customFormat="1" ht="12.9" customHeight="1" x14ac:dyDescent="0.5">
      <c r="A9" s="4" t="s">
        <v>130</v>
      </c>
      <c r="C9" s="4">
        <v>105</v>
      </c>
      <c r="D9" s="4" t="s">
        <v>131</v>
      </c>
      <c r="E9" s="4" t="s">
        <v>23</v>
      </c>
      <c r="F9" s="4" t="s">
        <v>132</v>
      </c>
      <c r="G9" s="4" t="s">
        <v>133</v>
      </c>
      <c r="H9" s="4" t="s">
        <v>19</v>
      </c>
      <c r="I9" s="4" t="s">
        <v>20</v>
      </c>
      <c r="J9" s="9">
        <v>3415</v>
      </c>
      <c r="K9" s="9">
        <v>3340</v>
      </c>
      <c r="M9" s="9">
        <f>K9-J9</f>
        <v>-75</v>
      </c>
      <c r="N9" s="10">
        <f>K9/J9-1</f>
        <v>-2.1961932650073179E-2</v>
      </c>
      <c r="P9" s="11">
        <v>0.19734180872580179</v>
      </c>
      <c r="Q9" s="11">
        <v>0.19537876572097104</v>
      </c>
    </row>
    <row r="10" spans="1:17" s="4" customFormat="1" ht="12.9" customHeight="1" x14ac:dyDescent="0.5">
      <c r="A10" s="4" t="s">
        <v>134</v>
      </c>
      <c r="C10" s="4">
        <v>106</v>
      </c>
      <c r="D10" s="4" t="s">
        <v>135</v>
      </c>
      <c r="E10" s="4" t="s">
        <v>23</v>
      </c>
      <c r="F10" s="4" t="s">
        <v>136</v>
      </c>
      <c r="G10" s="4" t="s">
        <v>137</v>
      </c>
      <c r="H10" s="4" t="s">
        <v>19</v>
      </c>
      <c r="I10" s="4" t="s">
        <v>20</v>
      </c>
      <c r="J10" s="9">
        <v>370</v>
      </c>
      <c r="K10" s="9">
        <v>310</v>
      </c>
      <c r="M10" s="9">
        <f>K10-J10</f>
        <v>-60</v>
      </c>
      <c r="N10" s="10">
        <f>K10/J10-1</f>
        <v>-0.16216216216216217</v>
      </c>
      <c r="P10" s="11">
        <v>2.1381103727246459E-2</v>
      </c>
      <c r="Q10" s="11">
        <v>1.8133957297455396E-2</v>
      </c>
    </row>
    <row r="11" spans="1:17" s="4" customFormat="1" ht="12.9" customHeight="1" x14ac:dyDescent="0.5">
      <c r="A11" s="4" t="s">
        <v>138</v>
      </c>
      <c r="C11" s="4">
        <v>107</v>
      </c>
      <c r="D11" s="4" t="s">
        <v>139</v>
      </c>
      <c r="E11" s="4" t="s">
        <v>23</v>
      </c>
      <c r="F11" s="4" t="s">
        <v>140</v>
      </c>
      <c r="G11" s="4" t="s">
        <v>141</v>
      </c>
      <c r="H11" s="4" t="s">
        <v>19</v>
      </c>
      <c r="I11" s="4" t="s">
        <v>20</v>
      </c>
      <c r="J11" s="9">
        <v>785</v>
      </c>
      <c r="K11" s="9">
        <v>770</v>
      </c>
      <c r="M11" s="9">
        <f>K11-J11</f>
        <v>-15</v>
      </c>
      <c r="N11" s="10">
        <f>K11/J11-1</f>
        <v>-1.9108280254777066E-2</v>
      </c>
      <c r="P11" s="11">
        <v>4.5362611961860734E-2</v>
      </c>
      <c r="Q11" s="11">
        <v>4.504241006142147E-2</v>
      </c>
    </row>
    <row r="12" spans="1:17" s="4" customFormat="1" ht="12.9" customHeight="1" x14ac:dyDescent="0.5">
      <c r="A12" s="4" t="s">
        <v>142</v>
      </c>
      <c r="C12" s="4">
        <v>108</v>
      </c>
      <c r="D12" s="4" t="s">
        <v>143</v>
      </c>
      <c r="E12" s="4" t="s">
        <v>23</v>
      </c>
      <c r="F12" s="4" t="s">
        <v>144</v>
      </c>
      <c r="G12" s="4" t="s">
        <v>145</v>
      </c>
      <c r="H12" s="4" t="s">
        <v>19</v>
      </c>
      <c r="I12" s="4" t="s">
        <v>20</v>
      </c>
      <c r="J12" s="9">
        <v>1140</v>
      </c>
      <c r="K12" s="9">
        <v>1205</v>
      </c>
      <c r="M12" s="9">
        <f>K12-J12</f>
        <v>65</v>
      </c>
      <c r="N12" s="10">
        <f>K12/J12-1</f>
        <v>5.7017543859649189E-2</v>
      </c>
      <c r="P12" s="11">
        <v>6.5876914186651259E-2</v>
      </c>
      <c r="Q12" s="11">
        <v>7.0488446914302422E-2</v>
      </c>
    </row>
    <row r="13" spans="1:17" ht="8.0500000000000007" customHeight="1" x14ac:dyDescent="0.55000000000000004"/>
    <row r="14" spans="1:17" ht="30" customHeight="1" x14ac:dyDescent="0.6">
      <c r="A14" s="2" t="s">
        <v>146</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147</v>
      </c>
      <c r="C15" s="5">
        <v>1604</v>
      </c>
      <c r="D15" s="5" t="s">
        <v>148</v>
      </c>
      <c r="E15" s="5" t="s">
        <v>23</v>
      </c>
      <c r="F15" s="5" t="s">
        <v>149</v>
      </c>
      <c r="G15" s="5" t="s">
        <v>150</v>
      </c>
      <c r="H15" s="5" t="s">
        <v>19</v>
      </c>
      <c r="I15" s="5" t="s">
        <v>20</v>
      </c>
      <c r="J15" s="6">
        <v>9140</v>
      </c>
      <c r="K15" s="6">
        <v>9135</v>
      </c>
      <c r="M15" s="6">
        <f>K15-J15</f>
        <v>-5</v>
      </c>
      <c r="N15" s="7">
        <f>K15/J15-1</f>
        <v>-5.4704595185994798E-4</v>
      </c>
    </row>
    <row r="16" spans="1:17" s="4" customFormat="1" ht="12.9" customHeight="1" x14ac:dyDescent="0.5">
      <c r="A16" s="4" t="s">
        <v>151</v>
      </c>
      <c r="C16" s="4" t="s">
        <v>152</v>
      </c>
      <c r="D16" s="4" t="s">
        <v>152</v>
      </c>
      <c r="F16" s="4" t="s">
        <v>153</v>
      </c>
      <c r="G16" s="4" t="s">
        <v>154</v>
      </c>
      <c r="H16" s="4" t="s">
        <v>19</v>
      </c>
      <c r="I16" s="4" t="s">
        <v>20</v>
      </c>
      <c r="J16" s="15" t="s">
        <v>107</v>
      </c>
      <c r="K16" s="9">
        <v>6050</v>
      </c>
      <c r="M16" s="15" t="s">
        <v>107</v>
      </c>
      <c r="N16" s="15" t="s">
        <v>107</v>
      </c>
      <c r="P16" s="15" t="s">
        <v>107</v>
      </c>
      <c r="Q16" s="11">
        <v>0.66228790366721402</v>
      </c>
    </row>
    <row r="17" spans="1:17" s="4" customFormat="1" ht="12.9" customHeight="1" x14ac:dyDescent="0.5">
      <c r="A17" s="4" t="s">
        <v>155</v>
      </c>
      <c r="C17" s="4" t="s">
        <v>152</v>
      </c>
      <c r="D17" s="4" t="s">
        <v>152</v>
      </c>
      <c r="F17" s="4" t="s">
        <v>156</v>
      </c>
      <c r="G17" s="4" t="s">
        <v>157</v>
      </c>
      <c r="H17" s="4" t="s">
        <v>19</v>
      </c>
      <c r="I17" s="4" t="s">
        <v>20</v>
      </c>
      <c r="J17" s="15" t="s">
        <v>107</v>
      </c>
      <c r="K17" s="9">
        <v>5565</v>
      </c>
      <c r="M17" s="15" t="s">
        <v>107</v>
      </c>
      <c r="N17" s="15" t="s">
        <v>107</v>
      </c>
      <c r="P17" s="15" t="s">
        <v>107</v>
      </c>
      <c r="Q17" s="11">
        <v>0.60919540229885061</v>
      </c>
    </row>
    <row r="18" spans="1:17" s="4" customFormat="1" ht="12.9" customHeight="1" x14ac:dyDescent="0.5">
      <c r="A18" s="4" t="s">
        <v>158</v>
      </c>
      <c r="C18" s="4" t="s">
        <v>152</v>
      </c>
      <c r="D18" s="4" t="s">
        <v>152</v>
      </c>
      <c r="F18" s="4" t="s">
        <v>159</v>
      </c>
      <c r="G18" s="4" t="s">
        <v>160</v>
      </c>
      <c r="H18" s="4" t="s">
        <v>19</v>
      </c>
      <c r="I18" s="4" t="s">
        <v>20</v>
      </c>
      <c r="J18" s="15" t="s">
        <v>107</v>
      </c>
      <c r="K18" s="9">
        <v>490</v>
      </c>
      <c r="M18" s="15" t="s">
        <v>107</v>
      </c>
      <c r="N18" s="15" t="s">
        <v>107</v>
      </c>
      <c r="P18" s="15" t="s">
        <v>107</v>
      </c>
      <c r="Q18" s="11">
        <v>5.3639846743295021E-2</v>
      </c>
    </row>
    <row r="19" spans="1:17" s="4" customFormat="1" ht="14.05" customHeight="1" x14ac:dyDescent="0.5">
      <c r="A19" s="4" t="s">
        <v>163</v>
      </c>
      <c r="C19" s="4" t="s">
        <v>152</v>
      </c>
      <c r="D19" s="4" t="s">
        <v>152</v>
      </c>
      <c r="F19" s="4" t="s">
        <v>161</v>
      </c>
      <c r="G19" s="4" t="s">
        <v>162</v>
      </c>
      <c r="H19" s="4" t="s">
        <v>19</v>
      </c>
      <c r="I19" s="4" t="s">
        <v>20</v>
      </c>
      <c r="J19" s="15" t="s">
        <v>107</v>
      </c>
      <c r="K19" s="9">
        <v>30</v>
      </c>
      <c r="M19" s="15" t="s">
        <v>107</v>
      </c>
      <c r="N19" s="15" t="s">
        <v>107</v>
      </c>
      <c r="P19" s="15" t="s">
        <v>107</v>
      </c>
      <c r="Q19" s="11">
        <v>3.2840722495894909E-3</v>
      </c>
    </row>
    <row r="20" spans="1:17" s="4" customFormat="1" ht="14.05" customHeight="1" x14ac:dyDescent="0.5">
      <c r="A20" s="4" t="s">
        <v>166</v>
      </c>
      <c r="C20" s="4">
        <v>1608</v>
      </c>
      <c r="D20" s="4" t="s">
        <v>164</v>
      </c>
      <c r="E20" s="4" t="s">
        <v>23</v>
      </c>
      <c r="F20" s="4" t="s">
        <v>165</v>
      </c>
      <c r="G20" s="4" t="s">
        <v>164</v>
      </c>
      <c r="H20" s="4" t="s">
        <v>19</v>
      </c>
      <c r="I20" s="4" t="s">
        <v>20</v>
      </c>
      <c r="J20" s="9">
        <v>40</v>
      </c>
      <c r="K20" s="9">
        <v>15</v>
      </c>
      <c r="M20" s="9">
        <f>K20-J20</f>
        <v>-25</v>
      </c>
      <c r="N20" s="10">
        <f>K20/J20-1</f>
        <v>-0.625</v>
      </c>
      <c r="P20" s="11">
        <v>4.3763676148796497E-3</v>
      </c>
      <c r="Q20" s="11">
        <v>1.6420361247947454E-3</v>
      </c>
    </row>
    <row r="21" spans="1:17" s="4" customFormat="1" ht="12.9" customHeight="1" x14ac:dyDescent="0.5">
      <c r="A21" s="4" t="s">
        <v>167</v>
      </c>
      <c r="C21" s="4" t="s">
        <v>152</v>
      </c>
      <c r="D21" s="4" t="s">
        <v>152</v>
      </c>
      <c r="F21" s="4" t="s">
        <v>168</v>
      </c>
      <c r="G21" s="4" t="s">
        <v>169</v>
      </c>
      <c r="H21" s="4" t="s">
        <v>19</v>
      </c>
      <c r="I21" s="4" t="s">
        <v>20</v>
      </c>
      <c r="J21" s="15" t="s">
        <v>107</v>
      </c>
      <c r="K21" s="9">
        <v>90</v>
      </c>
      <c r="M21" s="15" t="s">
        <v>107</v>
      </c>
      <c r="N21" s="15" t="s">
        <v>107</v>
      </c>
      <c r="P21" s="15" t="s">
        <v>107</v>
      </c>
      <c r="Q21" s="11">
        <v>9.852216748768473E-3</v>
      </c>
    </row>
    <row r="22" spans="1:17" s="4" customFormat="1" ht="12.9" customHeight="1" x14ac:dyDescent="0.5">
      <c r="A22" s="4" t="s">
        <v>170</v>
      </c>
      <c r="C22" s="4">
        <v>1611</v>
      </c>
      <c r="D22" s="4" t="s">
        <v>171</v>
      </c>
      <c r="E22" s="4" t="s">
        <v>23</v>
      </c>
      <c r="F22" s="4" t="s">
        <v>172</v>
      </c>
      <c r="G22" s="4" t="s">
        <v>173</v>
      </c>
      <c r="H22" s="4" t="s">
        <v>19</v>
      </c>
      <c r="I22" s="4" t="s">
        <v>20</v>
      </c>
      <c r="J22" s="9">
        <v>145</v>
      </c>
      <c r="K22" s="9">
        <v>185</v>
      </c>
      <c r="M22" s="9">
        <f>K22-J22</f>
        <v>40</v>
      </c>
      <c r="N22" s="10">
        <f>K22/J22-1</f>
        <v>0.27586206896551735</v>
      </c>
      <c r="P22" s="11">
        <v>1.5864332603938731E-2</v>
      </c>
      <c r="Q22" s="11">
        <v>2.0251778872468526E-2</v>
      </c>
    </row>
    <row r="23" spans="1:17" s="4" customFormat="1" ht="12.9" customHeight="1" x14ac:dyDescent="0.5">
      <c r="A23" s="4" t="s">
        <v>174</v>
      </c>
      <c r="C23" s="4">
        <v>1610</v>
      </c>
      <c r="D23" s="4" t="s">
        <v>175</v>
      </c>
      <c r="E23" s="4" t="s">
        <v>23</v>
      </c>
      <c r="F23" s="4" t="s">
        <v>176</v>
      </c>
      <c r="G23" s="4" t="s">
        <v>177</v>
      </c>
      <c r="H23" s="4" t="s">
        <v>19</v>
      </c>
      <c r="I23" s="4" t="s">
        <v>20</v>
      </c>
      <c r="J23" s="9">
        <v>2710</v>
      </c>
      <c r="K23" s="9">
        <v>2760</v>
      </c>
      <c r="M23" s="9">
        <f>K23-J23</f>
        <v>50</v>
      </c>
      <c r="N23" s="10">
        <f>K23/J23-1</f>
        <v>1.8450184501844991E-2</v>
      </c>
      <c r="P23" s="11">
        <v>0.2964989059080963</v>
      </c>
      <c r="Q23" s="11">
        <v>0.30213464696223319</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21145</v>
      </c>
      <c r="K26" s="6">
        <v>20990</v>
      </c>
      <c r="M26" s="6">
        <f>K26-J26</f>
        <v>-155</v>
      </c>
      <c r="N26" s="7">
        <f>K26/J26-1</f>
        <v>-7.330338141404602E-3</v>
      </c>
    </row>
    <row r="27" spans="1:17" s="4" customFormat="1" ht="12.9" customHeight="1" x14ac:dyDescent="0.5">
      <c r="A27" s="4" t="s">
        <v>181</v>
      </c>
      <c r="C27" s="4">
        <v>3130</v>
      </c>
      <c r="D27" s="4" t="s">
        <v>182</v>
      </c>
      <c r="E27" s="4" t="s">
        <v>183</v>
      </c>
      <c r="F27" s="4" t="s">
        <v>184</v>
      </c>
      <c r="G27" s="4" t="s">
        <v>185</v>
      </c>
      <c r="H27" s="4" t="s">
        <v>19</v>
      </c>
      <c r="I27" s="4" t="s">
        <v>20</v>
      </c>
      <c r="J27" s="9">
        <v>17935</v>
      </c>
      <c r="K27" s="9">
        <v>17710</v>
      </c>
      <c r="M27" s="9">
        <f>K27-J27</f>
        <v>-225</v>
      </c>
      <c r="N27" s="10">
        <f>K27/J27-1</f>
        <v>-1.2545302481182019E-2</v>
      </c>
    </row>
    <row r="28" spans="1:17" s="4" customFormat="1" ht="12.9" customHeight="1" x14ac:dyDescent="0.5">
      <c r="A28" s="4" t="s">
        <v>186</v>
      </c>
      <c r="C28" s="4">
        <v>2467</v>
      </c>
      <c r="D28" s="4" t="s">
        <v>187</v>
      </c>
      <c r="E28" s="4" t="s">
        <v>183</v>
      </c>
      <c r="F28" s="4" t="s">
        <v>188</v>
      </c>
      <c r="G28" s="4" t="s">
        <v>189</v>
      </c>
      <c r="H28" s="4" t="s">
        <v>19</v>
      </c>
      <c r="I28" s="4" t="s">
        <v>20</v>
      </c>
      <c r="J28" s="9">
        <v>3210</v>
      </c>
      <c r="K28" s="9">
        <v>3285</v>
      </c>
      <c r="M28" s="9">
        <f>K28-J28</f>
        <v>75</v>
      </c>
      <c r="N28" s="10">
        <f>K28/J28-1</f>
        <v>2.3364485981308469E-2</v>
      </c>
    </row>
    <row r="29" spans="1:17" s="4" customFormat="1" ht="12.9" customHeight="1" x14ac:dyDescent="0.5">
      <c r="A29" s="4" t="s">
        <v>190</v>
      </c>
      <c r="C29" s="4">
        <v>2468</v>
      </c>
      <c r="D29" s="4" t="s">
        <v>191</v>
      </c>
      <c r="E29" s="4" t="s">
        <v>183</v>
      </c>
      <c r="F29" s="4" t="s">
        <v>188</v>
      </c>
      <c r="G29" s="4" t="s">
        <v>189</v>
      </c>
      <c r="H29" s="4" t="s">
        <v>19</v>
      </c>
      <c r="I29" s="4" t="s">
        <v>96</v>
      </c>
      <c r="J29" s="9">
        <v>1650</v>
      </c>
      <c r="K29" s="9">
        <v>1670</v>
      </c>
      <c r="M29" s="9">
        <f>K29-J29</f>
        <v>20</v>
      </c>
      <c r="N29" s="10">
        <f>K29/J29-1</f>
        <v>1.2121212121212199E-2</v>
      </c>
      <c r="P29" s="11">
        <v>0.51401869158878499</v>
      </c>
      <c r="Q29" s="11">
        <v>0.50837138508371382</v>
      </c>
    </row>
    <row r="30" spans="1:17" s="4" customFormat="1" ht="12.9" customHeight="1" x14ac:dyDescent="0.5">
      <c r="A30" s="4" t="s">
        <v>192</v>
      </c>
      <c r="C30" s="4">
        <v>2469</v>
      </c>
      <c r="D30" s="4" t="s">
        <v>193</v>
      </c>
      <c r="E30" s="4" t="s">
        <v>183</v>
      </c>
      <c r="F30" s="4" t="s">
        <v>188</v>
      </c>
      <c r="H30" s="4" t="s">
        <v>19</v>
      </c>
      <c r="I30" s="4" t="s">
        <v>105</v>
      </c>
      <c r="J30" s="9">
        <v>1560</v>
      </c>
      <c r="K30" s="9" t="s">
        <v>107</v>
      </c>
      <c r="M30" s="15" t="s">
        <v>107</v>
      </c>
      <c r="N30" s="15" t="s">
        <v>107</v>
      </c>
      <c r="P30" s="11">
        <v>0.48598130841121495</v>
      </c>
      <c r="Q30" s="15" t="s">
        <v>107</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2.2999999999999998</v>
      </c>
      <c r="K32" s="13">
        <v>2.2999999999999998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6325</v>
      </c>
      <c r="K35" s="6">
        <v>6220</v>
      </c>
      <c r="M35" s="6">
        <f>K35-J35</f>
        <v>-105</v>
      </c>
      <c r="N35" s="7">
        <f>K35/J35-1</f>
        <v>-1.6600790513834007E-2</v>
      </c>
    </row>
    <row r="36" spans="1:17" s="5" customFormat="1" ht="12.9" customHeight="1" x14ac:dyDescent="0.5">
      <c r="A36" s="5" t="s">
        <v>202</v>
      </c>
      <c r="C36" s="5">
        <v>1580</v>
      </c>
      <c r="D36" s="5" t="s">
        <v>203</v>
      </c>
      <c r="E36" s="5" t="s">
        <v>23</v>
      </c>
      <c r="F36" s="5" t="s">
        <v>204</v>
      </c>
      <c r="G36" s="5" t="s">
        <v>203</v>
      </c>
      <c r="H36" s="5" t="s">
        <v>19</v>
      </c>
      <c r="I36" s="5" t="s">
        <v>20</v>
      </c>
      <c r="J36" s="6">
        <v>5740</v>
      </c>
      <c r="K36" s="6">
        <v>5680</v>
      </c>
      <c r="M36" s="6">
        <f>K36-J36</f>
        <v>-60</v>
      </c>
      <c r="N36" s="7">
        <f>K36/J36-1</f>
        <v>-1.0452961672473893E-2</v>
      </c>
      <c r="P36" s="8">
        <v>0.90750988142292488</v>
      </c>
      <c r="Q36" s="8">
        <v>0.91318327974276525</v>
      </c>
    </row>
    <row r="37" spans="1:17" s="4" customFormat="1" ht="12.9" customHeight="1" x14ac:dyDescent="0.5">
      <c r="A37" s="4" t="s">
        <v>205</v>
      </c>
      <c r="C37" s="4">
        <v>1581</v>
      </c>
      <c r="D37" s="4" t="s">
        <v>206</v>
      </c>
      <c r="E37" s="4" t="s">
        <v>23</v>
      </c>
      <c r="F37" s="4" t="s">
        <v>207</v>
      </c>
      <c r="G37" s="4" t="s">
        <v>206</v>
      </c>
      <c r="H37" s="4" t="s">
        <v>19</v>
      </c>
      <c r="I37" s="4" t="s">
        <v>20</v>
      </c>
      <c r="J37" s="9">
        <v>5060</v>
      </c>
      <c r="K37" s="9">
        <v>4920</v>
      </c>
      <c r="M37" s="9">
        <f>K37-J37</f>
        <v>-140</v>
      </c>
      <c r="N37" s="10">
        <f>K37/J37-1</f>
        <v>-2.7667984189723271E-2</v>
      </c>
      <c r="P37" s="11">
        <v>0.8</v>
      </c>
      <c r="Q37" s="11">
        <v>0.79099678456591638</v>
      </c>
    </row>
    <row r="38" spans="1:17" s="4" customFormat="1" ht="14.05" customHeight="1" x14ac:dyDescent="0.5">
      <c r="A38" s="4" t="s">
        <v>210</v>
      </c>
      <c r="C38" s="4" t="s">
        <v>152</v>
      </c>
      <c r="D38" s="4" t="s">
        <v>152</v>
      </c>
      <c r="F38" s="4" t="s">
        <v>208</v>
      </c>
      <c r="G38" s="4" t="s">
        <v>209</v>
      </c>
      <c r="H38" s="4" t="s">
        <v>19</v>
      </c>
      <c r="I38" s="4" t="s">
        <v>20</v>
      </c>
      <c r="J38" s="15" t="s">
        <v>107</v>
      </c>
      <c r="K38" s="9">
        <v>2015</v>
      </c>
      <c r="M38" s="15" t="s">
        <v>107</v>
      </c>
      <c r="N38" s="15" t="s">
        <v>107</v>
      </c>
      <c r="P38" s="15" t="s">
        <v>107</v>
      </c>
      <c r="Q38" s="11">
        <v>0.32395498392282956</v>
      </c>
    </row>
    <row r="39" spans="1:17" s="4" customFormat="1" ht="12.9" customHeight="1" x14ac:dyDescent="0.5">
      <c r="A39" s="4" t="s">
        <v>211</v>
      </c>
      <c r="C39" s="4" t="s">
        <v>152</v>
      </c>
      <c r="D39" s="4" t="s">
        <v>152</v>
      </c>
      <c r="F39" s="4" t="s">
        <v>212</v>
      </c>
      <c r="G39" s="4" t="s">
        <v>213</v>
      </c>
      <c r="H39" s="4" t="s">
        <v>19</v>
      </c>
      <c r="I39" s="4" t="s">
        <v>20</v>
      </c>
      <c r="J39" s="15" t="s">
        <v>107</v>
      </c>
      <c r="K39" s="9">
        <v>2910</v>
      </c>
      <c r="M39" s="15" t="s">
        <v>107</v>
      </c>
      <c r="N39" s="15" t="s">
        <v>107</v>
      </c>
      <c r="P39" s="15" t="s">
        <v>107</v>
      </c>
      <c r="Q39" s="11">
        <v>0.46784565916398713</v>
      </c>
    </row>
    <row r="40" spans="1:17" s="4" customFormat="1" ht="12.9" customHeight="1" x14ac:dyDescent="0.5">
      <c r="A40" s="4" t="s">
        <v>214</v>
      </c>
      <c r="C40" s="4">
        <v>1582</v>
      </c>
      <c r="D40" s="4" t="s">
        <v>215</v>
      </c>
      <c r="E40" s="4" t="s">
        <v>23</v>
      </c>
      <c r="F40" s="4" t="s">
        <v>216</v>
      </c>
      <c r="G40" s="4" t="s">
        <v>215</v>
      </c>
      <c r="H40" s="4" t="s">
        <v>19</v>
      </c>
      <c r="I40" s="4" t="s">
        <v>20</v>
      </c>
      <c r="J40" s="9">
        <v>675</v>
      </c>
      <c r="K40" s="9">
        <v>760</v>
      </c>
      <c r="M40" s="9">
        <f>K40-J40</f>
        <v>85</v>
      </c>
      <c r="N40" s="10">
        <f>K40/J40-1</f>
        <v>0.125925925925926</v>
      </c>
      <c r="P40" s="11">
        <v>0.1067193675889328</v>
      </c>
      <c r="Q40" s="11">
        <v>0.12218649517684887</v>
      </c>
    </row>
    <row r="41" spans="1:17" s="4" customFormat="1" ht="14.05" customHeight="1" x14ac:dyDescent="0.5">
      <c r="A41" s="4" t="s">
        <v>210</v>
      </c>
      <c r="C41" s="4" t="s">
        <v>152</v>
      </c>
      <c r="D41" s="4" t="s">
        <v>152</v>
      </c>
      <c r="F41" s="4" t="s">
        <v>217</v>
      </c>
      <c r="G41" s="4" t="s">
        <v>209</v>
      </c>
      <c r="H41" s="4" t="s">
        <v>19</v>
      </c>
      <c r="I41" s="4" t="s">
        <v>20</v>
      </c>
      <c r="J41" s="15" t="s">
        <v>107</v>
      </c>
      <c r="K41" s="9">
        <v>330</v>
      </c>
      <c r="M41" s="15" t="s">
        <v>107</v>
      </c>
      <c r="N41" s="15" t="s">
        <v>107</v>
      </c>
      <c r="P41" s="15" t="s">
        <v>107</v>
      </c>
      <c r="Q41" s="11">
        <v>5.3054662379421219E-2</v>
      </c>
    </row>
    <row r="42" spans="1:17" s="4" customFormat="1" ht="12.9" customHeight="1" x14ac:dyDescent="0.5">
      <c r="A42" s="4" t="s">
        <v>211</v>
      </c>
      <c r="C42" s="4" t="s">
        <v>152</v>
      </c>
      <c r="D42" s="4" t="s">
        <v>152</v>
      </c>
      <c r="F42" s="4" t="s">
        <v>218</v>
      </c>
      <c r="G42" s="4" t="s">
        <v>213</v>
      </c>
      <c r="H42" s="4" t="s">
        <v>19</v>
      </c>
      <c r="I42" s="4" t="s">
        <v>20</v>
      </c>
      <c r="J42" s="15" t="s">
        <v>107</v>
      </c>
      <c r="K42" s="9">
        <v>430</v>
      </c>
      <c r="M42" s="15" t="s">
        <v>107</v>
      </c>
      <c r="N42" s="15" t="s">
        <v>107</v>
      </c>
      <c r="P42" s="15" t="s">
        <v>107</v>
      </c>
      <c r="Q42" s="11">
        <v>6.9131832797427656E-2</v>
      </c>
    </row>
    <row r="43" spans="1:17" s="5" customFormat="1" ht="12.9" customHeight="1" x14ac:dyDescent="0.5">
      <c r="A43" s="5" t="s">
        <v>219</v>
      </c>
      <c r="C43" s="5">
        <v>1583</v>
      </c>
      <c r="D43" s="5" t="s">
        <v>220</v>
      </c>
      <c r="E43" s="5" t="s">
        <v>23</v>
      </c>
      <c r="F43" s="5" t="s">
        <v>221</v>
      </c>
      <c r="G43" s="5" t="s">
        <v>222</v>
      </c>
      <c r="H43" s="5" t="s">
        <v>19</v>
      </c>
      <c r="I43" s="5" t="s">
        <v>20</v>
      </c>
      <c r="J43" s="6">
        <v>590</v>
      </c>
      <c r="K43" s="6">
        <v>540</v>
      </c>
      <c r="M43" s="6">
        <f>K43-J43</f>
        <v>-50</v>
      </c>
      <c r="N43" s="7">
        <f>K43/J43-1</f>
        <v>-8.4745762711864403E-2</v>
      </c>
      <c r="P43" s="8">
        <v>9.3280632411067196E-2</v>
      </c>
      <c r="Q43" s="8">
        <v>8.6816720257234734E-2</v>
      </c>
    </row>
    <row r="44" spans="1:17" s="4" customFormat="1" ht="12.9" customHeight="1" x14ac:dyDescent="0.5">
      <c r="A44" s="4" t="s">
        <v>223</v>
      </c>
      <c r="C44" s="4">
        <v>1584</v>
      </c>
      <c r="D44" s="4" t="s">
        <v>224</v>
      </c>
      <c r="E44" s="4" t="s">
        <v>23</v>
      </c>
      <c r="F44" s="4" t="s">
        <v>225</v>
      </c>
      <c r="G44" s="4" t="s">
        <v>226</v>
      </c>
      <c r="H44" s="4" t="s">
        <v>19</v>
      </c>
      <c r="I44" s="4" t="s">
        <v>20</v>
      </c>
      <c r="J44" s="9">
        <v>435</v>
      </c>
      <c r="K44" s="9">
        <v>375</v>
      </c>
      <c r="M44" s="9">
        <f>K44-J44</f>
        <v>-60</v>
      </c>
      <c r="N44" s="10">
        <f>K44/J44-1</f>
        <v>-0.13793103448275867</v>
      </c>
      <c r="P44" s="11">
        <v>6.8774703557312258E-2</v>
      </c>
      <c r="Q44" s="11">
        <v>6.0289389067524117E-2</v>
      </c>
    </row>
    <row r="45" spans="1:17" s="4" customFormat="1" ht="12.9" customHeight="1" x14ac:dyDescent="0.5">
      <c r="A45" s="4" t="s">
        <v>227</v>
      </c>
      <c r="C45" s="4">
        <v>1585</v>
      </c>
      <c r="D45" s="4" t="s">
        <v>228</v>
      </c>
      <c r="E45" s="4" t="s">
        <v>23</v>
      </c>
      <c r="F45" s="4" t="s">
        <v>229</v>
      </c>
      <c r="G45" s="4" t="s">
        <v>230</v>
      </c>
      <c r="H45" s="4" t="s">
        <v>19</v>
      </c>
      <c r="I45" s="4" t="s">
        <v>20</v>
      </c>
      <c r="J45" s="9">
        <v>150</v>
      </c>
      <c r="K45" s="9">
        <v>170</v>
      </c>
      <c r="M45" s="9">
        <f>K45-J45</f>
        <v>20</v>
      </c>
      <c r="N45" s="10">
        <f>K45/J45-1</f>
        <v>0.1333333333333333</v>
      </c>
      <c r="P45" s="11">
        <v>2.3715415019762844E-2</v>
      </c>
      <c r="Q45" s="11">
        <v>2.7331189710610933E-2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2.9</v>
      </c>
      <c r="M47" s="13">
        <f>K47-J47</f>
        <v>0.10000000000000009</v>
      </c>
      <c r="N47" s="10">
        <f>K47/J47-1</f>
        <v>3.5714285714285809E-2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21145</v>
      </c>
      <c r="K4" s="6">
        <v>20990</v>
      </c>
      <c r="M4" s="6">
        <f>K4-J4</f>
        <v>-155</v>
      </c>
      <c r="N4" s="7">
        <f>K4/J4-1</f>
        <v>-7.330338141404602E-3</v>
      </c>
    </row>
    <row r="5" spans="1:17" s="5" customFormat="1" ht="12.9" customHeight="1" x14ac:dyDescent="0.5">
      <c r="A5" s="5" t="s">
        <v>238</v>
      </c>
      <c r="C5" s="5">
        <v>839</v>
      </c>
      <c r="D5" s="5" t="s">
        <v>239</v>
      </c>
      <c r="E5" s="5" t="s">
        <v>183</v>
      </c>
      <c r="F5" s="5" t="s">
        <v>240</v>
      </c>
      <c r="G5" s="5" t="s">
        <v>239</v>
      </c>
      <c r="H5" s="5" t="s">
        <v>19</v>
      </c>
      <c r="I5" s="5" t="s">
        <v>20</v>
      </c>
      <c r="J5" s="6">
        <v>20895</v>
      </c>
      <c r="K5" s="6">
        <v>20690</v>
      </c>
      <c r="M5" s="6">
        <f>K5-J5</f>
        <v>-205</v>
      </c>
      <c r="N5" s="7">
        <f>K5/J5-1</f>
        <v>-9.8109595597032362E-3</v>
      </c>
      <c r="P5" s="8">
        <v>0.98817687396547649</v>
      </c>
      <c r="Q5" s="8">
        <v>0.98570747975226303</v>
      </c>
    </row>
    <row r="6" spans="1:17" s="4" customFormat="1" ht="12.9" customHeight="1" x14ac:dyDescent="0.5">
      <c r="A6" s="4" t="s">
        <v>241</v>
      </c>
      <c r="C6" s="4">
        <v>841</v>
      </c>
      <c r="D6" s="4" t="s">
        <v>242</v>
      </c>
      <c r="E6" s="4" t="s">
        <v>183</v>
      </c>
      <c r="F6" s="4" t="s">
        <v>243</v>
      </c>
      <c r="G6" s="4" t="s">
        <v>242</v>
      </c>
      <c r="H6" s="4" t="s">
        <v>19</v>
      </c>
      <c r="I6" s="4" t="s">
        <v>20</v>
      </c>
      <c r="J6" s="9">
        <v>19835</v>
      </c>
      <c r="K6" s="9">
        <v>19600</v>
      </c>
      <c r="M6" s="9">
        <f>K6-J6</f>
        <v>-235</v>
      </c>
      <c r="N6" s="10">
        <f>K6/J6-1</f>
        <v>-1.1847743887068329E-2</v>
      </c>
      <c r="P6" s="11">
        <v>0.93804681957909675</v>
      </c>
      <c r="Q6" s="11">
        <v>0.93377798951881852</v>
      </c>
    </row>
    <row r="7" spans="1:17" s="4" customFormat="1" ht="12.9" customHeight="1" x14ac:dyDescent="0.5">
      <c r="A7" s="4" t="s">
        <v>244</v>
      </c>
      <c r="C7" s="4">
        <v>842</v>
      </c>
      <c r="D7" s="4" t="s">
        <v>245</v>
      </c>
      <c r="E7" s="4" t="s">
        <v>183</v>
      </c>
      <c r="F7" s="4" t="s">
        <v>246</v>
      </c>
      <c r="G7" s="4" t="s">
        <v>245</v>
      </c>
      <c r="H7" s="4" t="s">
        <v>19</v>
      </c>
      <c r="I7" s="4" t="s">
        <v>20</v>
      </c>
      <c r="J7" s="9">
        <v>590</v>
      </c>
      <c r="K7" s="9">
        <v>555</v>
      </c>
      <c r="M7" s="9">
        <f>K7-J7</f>
        <v>-35</v>
      </c>
      <c r="N7" s="10">
        <f>K7/J7-1</f>
        <v>-5.9322033898305038E-2</v>
      </c>
      <c r="P7" s="11">
        <v>2.7902577441475528E-2</v>
      </c>
      <c r="Q7" s="11">
        <v>2.6441162458313482E-2</v>
      </c>
    </row>
    <row r="8" spans="1:17" s="4" customFormat="1" ht="12.9" customHeight="1" x14ac:dyDescent="0.5">
      <c r="A8" s="4" t="s">
        <v>247</v>
      </c>
      <c r="C8" s="4">
        <v>843</v>
      </c>
      <c r="D8" s="4" t="s">
        <v>248</v>
      </c>
      <c r="E8" s="4" t="s">
        <v>183</v>
      </c>
      <c r="F8" s="4" t="s">
        <v>249</v>
      </c>
      <c r="G8" s="4" t="s">
        <v>248</v>
      </c>
      <c r="H8" s="4" t="s">
        <v>19</v>
      </c>
      <c r="I8" s="4" t="s">
        <v>20</v>
      </c>
      <c r="J8" s="9">
        <v>470</v>
      </c>
      <c r="K8" s="9">
        <v>545</v>
      </c>
      <c r="M8" s="9">
        <f>K8-J8</f>
        <v>75</v>
      </c>
      <c r="N8" s="10">
        <f>K8/J8-1</f>
        <v>0.15957446808510634</v>
      </c>
      <c r="P8" s="11">
        <v>2.2227476944904234E-2</v>
      </c>
      <c r="Q8" s="11">
        <v>2.5964745116722247E-2</v>
      </c>
    </row>
    <row r="9" spans="1:17" s="4" customFormat="1" ht="14.05" customHeight="1" x14ac:dyDescent="0.5">
      <c r="A9" s="4" t="s">
        <v>253</v>
      </c>
      <c r="C9" s="4">
        <v>844</v>
      </c>
      <c r="D9" s="4" t="s">
        <v>250</v>
      </c>
      <c r="E9" s="4" t="s">
        <v>183</v>
      </c>
      <c r="F9" s="4" t="s">
        <v>251</v>
      </c>
      <c r="G9" s="4" t="s">
        <v>252</v>
      </c>
      <c r="H9" s="4" t="s">
        <v>19</v>
      </c>
      <c r="I9" s="4" t="s">
        <v>20</v>
      </c>
      <c r="J9" s="9">
        <v>10</v>
      </c>
      <c r="K9" s="9">
        <v>0</v>
      </c>
      <c r="M9" s="9">
        <f>K9-J9</f>
        <v>-10</v>
      </c>
      <c r="N9" s="10">
        <f>K9/J9-1</f>
        <v>-1</v>
      </c>
      <c r="P9" s="11">
        <v>4.7292504138094112E-4</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107</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465</v>
      </c>
      <c r="K11" s="9">
        <v>540</v>
      </c>
      <c r="M11" s="9">
        <f>K11-J11</f>
        <v>75</v>
      </c>
      <c r="N11" s="10">
        <f>K11/J11-1</f>
        <v>0.16129032258064524</v>
      </c>
      <c r="P11" s="11">
        <v>2.1991014424213761E-2</v>
      </c>
      <c r="Q11" s="11">
        <v>2.572653644592663E-2</v>
      </c>
    </row>
    <row r="12" spans="1:17" s="4" customFormat="1" ht="12.9" customHeight="1" x14ac:dyDescent="0.5">
      <c r="A12" s="4" t="s">
        <v>261</v>
      </c>
      <c r="C12" s="4">
        <v>962</v>
      </c>
      <c r="D12" s="4" t="s">
        <v>262</v>
      </c>
      <c r="E12" s="4" t="s">
        <v>183</v>
      </c>
      <c r="F12" s="4" t="s">
        <v>263</v>
      </c>
      <c r="G12" s="4" t="s">
        <v>262</v>
      </c>
      <c r="H12" s="4" t="s">
        <v>19</v>
      </c>
      <c r="I12" s="4" t="s">
        <v>20</v>
      </c>
      <c r="J12" s="9">
        <v>140</v>
      </c>
      <c r="K12" s="9">
        <v>200</v>
      </c>
      <c r="M12" s="9">
        <f>K12-J12</f>
        <v>60</v>
      </c>
      <c r="N12" s="10">
        <f>K12/J12-1</f>
        <v>0.4285714285714286</v>
      </c>
      <c r="P12" s="11">
        <v>6.6209505793331756E-3</v>
      </c>
      <c r="Q12" s="11">
        <v>9.5283468318246786E-3</v>
      </c>
    </row>
    <row r="13" spans="1:17" s="4" customFormat="1" ht="12.9" customHeight="1" x14ac:dyDescent="0.5">
      <c r="A13" s="4" t="s">
        <v>264</v>
      </c>
      <c r="C13" s="4">
        <v>1025</v>
      </c>
      <c r="D13" s="4" t="s">
        <v>265</v>
      </c>
      <c r="E13" s="4" t="s">
        <v>183</v>
      </c>
      <c r="F13" s="4" t="s">
        <v>266</v>
      </c>
      <c r="G13" s="4" t="s">
        <v>265</v>
      </c>
      <c r="H13" s="4" t="s">
        <v>19</v>
      </c>
      <c r="I13" s="4" t="s">
        <v>20</v>
      </c>
      <c r="J13" s="9">
        <v>10</v>
      </c>
      <c r="K13" s="9">
        <v>0</v>
      </c>
      <c r="M13" s="9">
        <f>K13-J13</f>
        <v>-10</v>
      </c>
      <c r="N13" s="10">
        <f>K13/J13-1</f>
        <v>-1</v>
      </c>
      <c r="P13" s="11">
        <v>4.7292504138094112E-4</v>
      </c>
      <c r="Q13" s="11">
        <v>0</v>
      </c>
    </row>
    <row r="14" spans="1:17" s="4" customFormat="1" ht="12.9" customHeight="1" x14ac:dyDescent="0.5">
      <c r="A14" s="4" t="s">
        <v>267</v>
      </c>
      <c r="C14" s="4">
        <v>1007</v>
      </c>
      <c r="D14" s="4" t="s">
        <v>268</v>
      </c>
      <c r="E14" s="4" t="s">
        <v>183</v>
      </c>
      <c r="F14" s="4" t="s">
        <v>269</v>
      </c>
      <c r="G14" s="4" t="s">
        <v>270</v>
      </c>
      <c r="H14" s="4" t="s">
        <v>19</v>
      </c>
      <c r="I14" s="4" t="s">
        <v>20</v>
      </c>
      <c r="J14" s="9">
        <v>145</v>
      </c>
      <c r="K14" s="9">
        <v>145</v>
      </c>
      <c r="M14" s="9">
        <f>K14-J14</f>
        <v>0</v>
      </c>
      <c r="N14" s="10">
        <f>K14/J14-1</f>
        <v>0</v>
      </c>
      <c r="P14" s="11">
        <v>6.8574131000236462E-3</v>
      </c>
      <c r="Q14" s="11">
        <v>6.9080514530728918E-3</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107</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0</v>
      </c>
      <c r="K16" s="9">
        <v>20</v>
      </c>
      <c r="M16" s="9">
        <f>K16-J16</f>
        <v>20</v>
      </c>
      <c r="N16" s="15" t="s">
        <v>107</v>
      </c>
      <c r="P16" s="11">
        <v>0</v>
      </c>
      <c r="Q16" s="11">
        <v>9.528346831824678E-4</v>
      </c>
    </row>
    <row r="17" spans="1:17" s="4" customFormat="1" ht="12.9" customHeight="1" x14ac:dyDescent="0.5">
      <c r="A17" s="4" t="s">
        <v>277</v>
      </c>
      <c r="C17" s="4">
        <v>991</v>
      </c>
      <c r="D17" s="4" t="s">
        <v>278</v>
      </c>
      <c r="E17" s="4" t="s">
        <v>183</v>
      </c>
      <c r="F17" s="4" t="s">
        <v>279</v>
      </c>
      <c r="G17" s="4" t="s">
        <v>278</v>
      </c>
      <c r="H17" s="4" t="s">
        <v>19</v>
      </c>
      <c r="I17" s="4" t="s">
        <v>20</v>
      </c>
      <c r="J17" s="9">
        <v>50</v>
      </c>
      <c r="K17" s="9">
        <v>25</v>
      </c>
      <c r="M17" s="9">
        <f>K17-J17</f>
        <v>-25</v>
      </c>
      <c r="N17" s="10">
        <f>K17/J17-1</f>
        <v>-0.5</v>
      </c>
      <c r="P17" s="11">
        <v>2.3646252069047056E-3</v>
      </c>
      <c r="Q17" s="11">
        <v>1.1910433539780848E-3</v>
      </c>
    </row>
    <row r="18" spans="1:17" s="5" customFormat="1" ht="12.9" customHeight="1" x14ac:dyDescent="0.5">
      <c r="A18" s="5" t="s">
        <v>280</v>
      </c>
      <c r="C18" s="5">
        <v>1102</v>
      </c>
      <c r="D18" s="5" t="s">
        <v>281</v>
      </c>
      <c r="E18" s="5" t="s">
        <v>183</v>
      </c>
      <c r="F18" s="5" t="s">
        <v>282</v>
      </c>
      <c r="G18" s="5" t="s">
        <v>281</v>
      </c>
      <c r="H18" s="5" t="s">
        <v>19</v>
      </c>
      <c r="I18" s="5" t="s">
        <v>20</v>
      </c>
      <c r="J18" s="6">
        <v>250</v>
      </c>
      <c r="K18" s="6">
        <v>300</v>
      </c>
      <c r="M18" s="6">
        <f>K18-J18</f>
        <v>50</v>
      </c>
      <c r="N18" s="7">
        <f>K18/J18-1</f>
        <v>0.19999999999999996</v>
      </c>
      <c r="P18" s="8">
        <v>1.1823126034523528E-2</v>
      </c>
      <c r="Q18" s="8">
        <v>1.4292520247737018E-2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21145</v>
      </c>
      <c r="K21" s="6">
        <v>20990</v>
      </c>
      <c r="M21" s="6">
        <f>K21-J21</f>
        <v>-155</v>
      </c>
      <c r="N21" s="7">
        <f>K21/J21-1</f>
        <v>-7.330338141404602E-3</v>
      </c>
    </row>
    <row r="22" spans="1:17" s="4" customFormat="1" ht="12.9" customHeight="1" x14ac:dyDescent="0.5">
      <c r="A22" s="4" t="s">
        <v>288</v>
      </c>
      <c r="C22" s="4">
        <v>2</v>
      </c>
      <c r="D22" s="4" t="s">
        <v>289</v>
      </c>
      <c r="E22" s="4" t="s">
        <v>183</v>
      </c>
      <c r="F22" s="4" t="s">
        <v>290</v>
      </c>
      <c r="G22" s="4" t="s">
        <v>289</v>
      </c>
      <c r="H22" s="4" t="s">
        <v>19</v>
      </c>
      <c r="I22" s="4" t="s">
        <v>20</v>
      </c>
      <c r="J22" s="9">
        <v>19335</v>
      </c>
      <c r="K22" s="9">
        <v>19305</v>
      </c>
      <c r="M22" s="9">
        <f>K22-J22</f>
        <v>-30</v>
      </c>
      <c r="N22" s="10">
        <f>K22/J22-1</f>
        <v>-1.5515903801396336E-3</v>
      </c>
      <c r="P22" s="11">
        <v>0.91440056751004961</v>
      </c>
      <c r="Q22" s="11">
        <v>0.91972367794187704</v>
      </c>
    </row>
    <row r="23" spans="1:17" s="4" customFormat="1" ht="12.9" customHeight="1" x14ac:dyDescent="0.5">
      <c r="A23" s="4" t="s">
        <v>291</v>
      </c>
      <c r="C23" s="4">
        <v>3</v>
      </c>
      <c r="D23" s="4" t="s">
        <v>292</v>
      </c>
      <c r="E23" s="4" t="s">
        <v>183</v>
      </c>
      <c r="F23" s="4" t="s">
        <v>293</v>
      </c>
      <c r="G23" s="4" t="s">
        <v>292</v>
      </c>
      <c r="H23" s="4" t="s">
        <v>19</v>
      </c>
      <c r="I23" s="4" t="s">
        <v>20</v>
      </c>
      <c r="J23" s="9">
        <v>10</v>
      </c>
      <c r="K23" s="9">
        <v>30</v>
      </c>
      <c r="M23" s="9">
        <f>K23-J23</f>
        <v>20</v>
      </c>
      <c r="N23" s="10">
        <f>K23/J23-1</f>
        <v>2</v>
      </c>
      <c r="P23" s="11">
        <v>4.7292504138094112E-4</v>
      </c>
      <c r="Q23" s="11">
        <v>1.4292520247737017E-3</v>
      </c>
    </row>
    <row r="24" spans="1:17" s="4" customFormat="1" ht="12.9" customHeight="1" x14ac:dyDescent="0.5">
      <c r="A24" s="4" t="s">
        <v>294</v>
      </c>
      <c r="C24" s="4">
        <v>4</v>
      </c>
      <c r="D24" s="4" t="s">
        <v>295</v>
      </c>
      <c r="E24" s="4" t="s">
        <v>183</v>
      </c>
      <c r="F24" s="4" t="s">
        <v>296</v>
      </c>
      <c r="G24" s="4" t="s">
        <v>295</v>
      </c>
      <c r="H24" s="4" t="s">
        <v>19</v>
      </c>
      <c r="I24" s="4" t="s">
        <v>20</v>
      </c>
      <c r="J24" s="9">
        <v>1735</v>
      </c>
      <c r="K24" s="9">
        <v>1615</v>
      </c>
      <c r="M24" s="9">
        <f>K24-J24</f>
        <v>-120</v>
      </c>
      <c r="N24" s="10">
        <f>K24/J24-1</f>
        <v>-6.9164265129682989E-2</v>
      </c>
      <c r="P24" s="11">
        <v>8.2052494679593288E-2</v>
      </c>
      <c r="Q24" s="11">
        <v>7.694140066698428E-2</v>
      </c>
    </row>
    <row r="25" spans="1:17" s="4" customFormat="1" ht="12.9" customHeight="1" x14ac:dyDescent="0.5">
      <c r="A25" s="4" t="s">
        <v>297</v>
      </c>
      <c r="C25" s="4">
        <v>5</v>
      </c>
      <c r="D25" s="4" t="s">
        <v>298</v>
      </c>
      <c r="E25" s="4" t="s">
        <v>183</v>
      </c>
      <c r="F25" s="4" t="s">
        <v>299</v>
      </c>
      <c r="G25" s="4" t="s">
        <v>298</v>
      </c>
      <c r="H25" s="4" t="s">
        <v>19</v>
      </c>
      <c r="I25" s="4" t="s">
        <v>20</v>
      </c>
      <c r="J25" s="9">
        <v>65</v>
      </c>
      <c r="K25" s="9">
        <v>40</v>
      </c>
      <c r="M25" s="9">
        <f>K25-J25</f>
        <v>-25</v>
      </c>
      <c r="N25" s="10">
        <f>K25/J25-1</f>
        <v>-0.38461538461538458</v>
      </c>
      <c r="P25" s="11">
        <v>3.0740127689761173E-3</v>
      </c>
      <c r="Q25" s="11">
        <v>1.9056693663649356E-3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21140</v>
      </c>
      <c r="K28" s="6">
        <v>20990</v>
      </c>
      <c r="M28" s="6">
        <f>K28-J28</f>
        <v>-150</v>
      </c>
      <c r="N28" s="7">
        <f>K28/J28-1</f>
        <v>-7.0955534531693676E-3</v>
      </c>
    </row>
    <row r="29" spans="1:17" s="5" customFormat="1" ht="12.9" customHeight="1" x14ac:dyDescent="0.5">
      <c r="A29" s="5" t="s">
        <v>304</v>
      </c>
      <c r="C29" s="5">
        <v>597</v>
      </c>
      <c r="D29" s="5" t="s">
        <v>305</v>
      </c>
      <c r="E29" s="5" t="s">
        <v>23</v>
      </c>
      <c r="F29" s="5" t="s">
        <v>306</v>
      </c>
      <c r="G29" s="5" t="s">
        <v>307</v>
      </c>
      <c r="H29" s="5" t="s">
        <v>19</v>
      </c>
      <c r="I29" s="5" t="s">
        <v>20</v>
      </c>
      <c r="J29" s="6">
        <v>19645</v>
      </c>
      <c r="K29" s="6">
        <v>19675</v>
      </c>
      <c r="M29" s="6">
        <f>K29-J29</f>
        <v>30</v>
      </c>
      <c r="N29" s="7">
        <f>K29/J29-1</f>
        <v>1.5271061338764103E-3</v>
      </c>
      <c r="P29" s="8">
        <v>0.92928098391674552</v>
      </c>
      <c r="Q29" s="8">
        <v>0.93735111958075279</v>
      </c>
    </row>
    <row r="30" spans="1:17" s="5" customFormat="1" ht="14.05" customHeight="1" x14ac:dyDescent="0.5">
      <c r="A30" s="5" t="s">
        <v>311</v>
      </c>
      <c r="C30" s="5">
        <v>590</v>
      </c>
      <c r="D30" s="5" t="s">
        <v>308</v>
      </c>
      <c r="E30" s="5" t="s">
        <v>23</v>
      </c>
      <c r="F30" s="5" t="s">
        <v>309</v>
      </c>
      <c r="G30" s="5" t="s">
        <v>310</v>
      </c>
      <c r="H30" s="5" t="s">
        <v>19</v>
      </c>
      <c r="I30" s="5" t="s">
        <v>20</v>
      </c>
      <c r="J30" s="6">
        <v>1500</v>
      </c>
      <c r="K30" s="6">
        <v>1320</v>
      </c>
      <c r="M30" s="6">
        <f>K30-J30</f>
        <v>-180</v>
      </c>
      <c r="N30" s="7">
        <f>K30/J30-1</f>
        <v>-0.12</v>
      </c>
      <c r="P30" s="8">
        <v>7.0955534531693468E-2</v>
      </c>
      <c r="Q30" s="8">
        <v>6.2887089090042883E-2</v>
      </c>
    </row>
    <row r="31" spans="1:17" s="4" customFormat="1" ht="14.05" customHeight="1" x14ac:dyDescent="0.5">
      <c r="A31" s="4" t="s">
        <v>315</v>
      </c>
      <c r="C31" s="4">
        <v>591</v>
      </c>
      <c r="D31" s="4" t="s">
        <v>312</v>
      </c>
      <c r="E31" s="4" t="s">
        <v>23</v>
      </c>
      <c r="F31" s="4" t="s">
        <v>313</v>
      </c>
      <c r="G31" s="4" t="s">
        <v>314</v>
      </c>
      <c r="H31" s="4" t="s">
        <v>19</v>
      </c>
      <c r="I31" s="4" t="s">
        <v>20</v>
      </c>
      <c r="J31" s="9">
        <v>1465</v>
      </c>
      <c r="K31" s="9">
        <v>1275</v>
      </c>
      <c r="M31" s="9">
        <f>K31-J31</f>
        <v>-190</v>
      </c>
      <c r="N31" s="10">
        <f>K31/J31-1</f>
        <v>-0.12969283276450516</v>
      </c>
      <c r="P31" s="11">
        <v>6.9299905392620625E-2</v>
      </c>
      <c r="Q31" s="11">
        <v>6.0743211052882322E-2</v>
      </c>
    </row>
    <row r="32" spans="1:17" s="4" customFormat="1" ht="12.9" customHeight="1" x14ac:dyDescent="0.5">
      <c r="A32" s="4" t="s">
        <v>316</v>
      </c>
      <c r="C32" s="4">
        <v>592</v>
      </c>
      <c r="D32" s="4" t="s">
        <v>317</v>
      </c>
      <c r="E32" s="4" t="s">
        <v>23</v>
      </c>
      <c r="F32" s="4" t="s">
        <v>318</v>
      </c>
      <c r="G32" s="4" t="s">
        <v>317</v>
      </c>
      <c r="H32" s="4" t="s">
        <v>19</v>
      </c>
      <c r="I32" s="4" t="s">
        <v>20</v>
      </c>
      <c r="J32" s="9">
        <v>565</v>
      </c>
      <c r="K32" s="9">
        <v>255</v>
      </c>
      <c r="M32" s="9">
        <f>K32-J32</f>
        <v>-310</v>
      </c>
      <c r="N32" s="10">
        <f>K32/J32-1</f>
        <v>-0.54867256637168138</v>
      </c>
      <c r="P32" s="11">
        <v>2.6726584673604541E-2</v>
      </c>
      <c r="Q32" s="11">
        <v>1.2148642210576465E-2</v>
      </c>
    </row>
    <row r="33" spans="1:17" s="4" customFormat="1" ht="12.9" customHeight="1" x14ac:dyDescent="0.5">
      <c r="A33" s="4" t="s">
        <v>319</v>
      </c>
      <c r="C33" s="4">
        <v>593</v>
      </c>
      <c r="D33" s="4" t="s">
        <v>320</v>
      </c>
      <c r="E33" s="4" t="s">
        <v>23</v>
      </c>
      <c r="F33" s="4" t="s">
        <v>321</v>
      </c>
      <c r="G33" s="4" t="s">
        <v>320</v>
      </c>
      <c r="H33" s="4" t="s">
        <v>19</v>
      </c>
      <c r="I33" s="4" t="s">
        <v>20</v>
      </c>
      <c r="J33" s="9">
        <v>895</v>
      </c>
      <c r="K33" s="9">
        <v>1015</v>
      </c>
      <c r="M33" s="9">
        <f>K33-J33</f>
        <v>120</v>
      </c>
      <c r="N33" s="10">
        <f>K33/J33-1</f>
        <v>0.13407821229050287</v>
      </c>
      <c r="P33" s="11">
        <v>4.2336802270577102E-2</v>
      </c>
      <c r="Q33" s="11">
        <v>4.8356360171510245E-2</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5" t="s">
        <v>107</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25</v>
      </c>
      <c r="K35" s="9">
        <v>30</v>
      </c>
      <c r="M35" s="9">
        <f>K35-J35</f>
        <v>5</v>
      </c>
      <c r="N35" s="10">
        <f>K35/J35-1</f>
        <v>0.19999999999999996</v>
      </c>
      <c r="P35" s="11">
        <v>1.1825922421948912E-3</v>
      </c>
      <c r="Q35" s="11">
        <v>1.4292520247737017E-3</v>
      </c>
    </row>
    <row r="36" spans="1:17" s="4" customFormat="1" ht="14.05" customHeight="1" x14ac:dyDescent="0.5">
      <c r="A36" s="4" t="s">
        <v>333</v>
      </c>
      <c r="C36" s="4">
        <v>596</v>
      </c>
      <c r="D36" s="4" t="s">
        <v>330</v>
      </c>
      <c r="E36" s="4" t="s">
        <v>23</v>
      </c>
      <c r="F36" s="4" t="s">
        <v>331</v>
      </c>
      <c r="G36" s="4" t="s">
        <v>332</v>
      </c>
      <c r="H36" s="4" t="s">
        <v>19</v>
      </c>
      <c r="I36" s="4" t="s">
        <v>20</v>
      </c>
      <c r="J36" s="9">
        <v>10</v>
      </c>
      <c r="K36" s="9">
        <v>15</v>
      </c>
      <c r="M36" s="9">
        <f>K36-J36</f>
        <v>5</v>
      </c>
      <c r="N36" s="10">
        <f>K36/J36-1</f>
        <v>0.5</v>
      </c>
      <c r="P36" s="11">
        <v>4.7303689687795648E-4</v>
      </c>
      <c r="Q36" s="11">
        <v>7.1462601238685087E-4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21145</v>
      </c>
      <c r="K39" s="6">
        <v>20990</v>
      </c>
      <c r="M39" s="6">
        <f>K39-J39</f>
        <v>-155</v>
      </c>
      <c r="N39" s="7">
        <f>K39/J39-1</f>
        <v>-7.330338141404602E-3</v>
      </c>
    </row>
    <row r="40" spans="1:17" s="4" customFormat="1" ht="14.05" customHeight="1" x14ac:dyDescent="0.5">
      <c r="A40" s="4" t="s">
        <v>341</v>
      </c>
      <c r="C40" s="4">
        <v>617</v>
      </c>
      <c r="D40" s="4" t="s">
        <v>339</v>
      </c>
      <c r="E40" s="4" t="s">
        <v>23</v>
      </c>
      <c r="F40" s="4" t="s">
        <v>340</v>
      </c>
      <c r="G40" s="4" t="s">
        <v>339</v>
      </c>
      <c r="H40" s="4" t="s">
        <v>19</v>
      </c>
      <c r="I40" s="4" t="s">
        <v>20</v>
      </c>
      <c r="J40" s="9">
        <v>535</v>
      </c>
      <c r="K40" s="9">
        <v>225</v>
      </c>
      <c r="M40" s="9">
        <f>K40-J40</f>
        <v>-310</v>
      </c>
      <c r="N40" s="10">
        <f>K40/J40-1</f>
        <v>-0.57943925233644866</v>
      </c>
      <c r="P40" s="11">
        <v>2.5301489713880351E-2</v>
      </c>
      <c r="Q40" s="11">
        <v>1.0719390185802763E-2</v>
      </c>
    </row>
    <row r="41" spans="1:17" s="4" customFormat="1" ht="12.9" customHeight="1" x14ac:dyDescent="0.5">
      <c r="A41" s="4" t="s">
        <v>342</v>
      </c>
      <c r="C41" s="4">
        <v>618</v>
      </c>
      <c r="D41" s="4" t="s">
        <v>343</v>
      </c>
      <c r="E41" s="4" t="s">
        <v>23</v>
      </c>
      <c r="F41" s="4" t="s">
        <v>344</v>
      </c>
      <c r="G41" s="4" t="s">
        <v>343</v>
      </c>
      <c r="H41" s="4" t="s">
        <v>19</v>
      </c>
      <c r="I41" s="4" t="s">
        <v>20</v>
      </c>
      <c r="J41" s="9">
        <v>20605</v>
      </c>
      <c r="K41" s="9">
        <v>20760</v>
      </c>
      <c r="M41" s="9">
        <f>K41-J41</f>
        <v>155</v>
      </c>
      <c r="N41" s="10">
        <f>K41/J41-1</f>
        <v>7.5224460082503608E-3</v>
      </c>
      <c r="P41" s="11">
        <v>0.97446204776542922</v>
      </c>
      <c r="Q41" s="11">
        <v>0.98904240114340158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21140</v>
      </c>
      <c r="K4" s="6">
        <v>20990</v>
      </c>
      <c r="M4" s="6">
        <f>K4-J4</f>
        <v>-150</v>
      </c>
      <c r="N4" s="7">
        <f>K4/J4-1</f>
        <v>-7.0955534531693676E-3</v>
      </c>
    </row>
    <row r="5" spans="1:17" s="5" customFormat="1" ht="14.05" customHeight="1" x14ac:dyDescent="0.5">
      <c r="A5" s="5" t="s">
        <v>351</v>
      </c>
      <c r="C5" s="5">
        <v>128</v>
      </c>
      <c r="D5" s="5" t="s">
        <v>349</v>
      </c>
      <c r="E5" s="5" t="s">
        <v>23</v>
      </c>
      <c r="F5" s="5" t="s">
        <v>350</v>
      </c>
      <c r="G5" s="5" t="s">
        <v>349</v>
      </c>
      <c r="H5" s="5" t="s">
        <v>19</v>
      </c>
      <c r="I5" s="5" t="s">
        <v>20</v>
      </c>
      <c r="J5" s="6">
        <v>20470</v>
      </c>
      <c r="K5" s="6">
        <v>20220</v>
      </c>
      <c r="M5" s="6">
        <f>K5-J5</f>
        <v>-250</v>
      </c>
      <c r="N5" s="7">
        <f>K5/J5-1</f>
        <v>-1.2212994626282336E-2</v>
      </c>
      <c r="P5" s="8">
        <v>0.96830652790917693</v>
      </c>
      <c r="Q5" s="8">
        <v>0.96331586469747499</v>
      </c>
    </row>
    <row r="6" spans="1:17" s="4" customFormat="1" ht="12.9" customHeight="1" x14ac:dyDescent="0.5">
      <c r="A6" s="4" t="s">
        <v>352</v>
      </c>
      <c r="C6" s="4">
        <v>129</v>
      </c>
      <c r="D6" s="4" t="s">
        <v>353</v>
      </c>
      <c r="E6" s="4" t="s">
        <v>23</v>
      </c>
      <c r="F6" s="4" t="s">
        <v>354</v>
      </c>
      <c r="G6" s="4" t="s">
        <v>355</v>
      </c>
      <c r="H6" s="4" t="s">
        <v>19</v>
      </c>
      <c r="I6" s="4" t="s">
        <v>20</v>
      </c>
      <c r="J6" s="9">
        <v>4510</v>
      </c>
      <c r="K6" s="9">
        <v>4530</v>
      </c>
      <c r="M6" s="9">
        <f>K6-J6</f>
        <v>20</v>
      </c>
      <c r="N6" s="10">
        <f>K6/J6-1</f>
        <v>4.4345898004434225E-3</v>
      </c>
      <c r="P6" s="11">
        <v>0.21333964049195836</v>
      </c>
      <c r="Q6" s="11">
        <v>0.21581705574082896</v>
      </c>
    </row>
    <row r="7" spans="1:17" s="4" customFormat="1" ht="12.9" customHeight="1" x14ac:dyDescent="0.5">
      <c r="A7" s="4" t="s">
        <v>101</v>
      </c>
      <c r="C7" s="4">
        <v>130</v>
      </c>
      <c r="D7" s="4" t="s">
        <v>90</v>
      </c>
      <c r="E7" s="4" t="s">
        <v>23</v>
      </c>
      <c r="F7" s="4" t="s">
        <v>91</v>
      </c>
      <c r="G7" s="4" t="s">
        <v>90</v>
      </c>
      <c r="H7" s="4" t="s">
        <v>19</v>
      </c>
      <c r="I7" s="4" t="s">
        <v>20</v>
      </c>
      <c r="J7" s="9">
        <v>15960</v>
      </c>
      <c r="K7" s="9">
        <v>15695</v>
      </c>
      <c r="M7" s="9">
        <f>K7-J7</f>
        <v>-265</v>
      </c>
      <c r="N7" s="10">
        <f>K7/J7-1</f>
        <v>-1.6604010025062621E-2</v>
      </c>
      <c r="P7" s="11">
        <v>0.75496688741721851</v>
      </c>
      <c r="Q7" s="11">
        <v>0.7477370176274416</v>
      </c>
    </row>
    <row r="8" spans="1:17" s="5" customFormat="1" ht="12.9" customHeight="1" x14ac:dyDescent="0.5">
      <c r="A8" s="5" t="s">
        <v>356</v>
      </c>
      <c r="C8" s="5">
        <v>131</v>
      </c>
      <c r="D8" s="5" t="s">
        <v>357</v>
      </c>
      <c r="E8" s="5" t="s">
        <v>23</v>
      </c>
      <c r="F8" s="5" t="s">
        <v>358</v>
      </c>
      <c r="G8" s="5" t="s">
        <v>357</v>
      </c>
      <c r="H8" s="5" t="s">
        <v>19</v>
      </c>
      <c r="I8" s="5" t="s">
        <v>20</v>
      </c>
      <c r="J8" s="6">
        <v>675</v>
      </c>
      <c r="K8" s="6">
        <v>765</v>
      </c>
      <c r="M8" s="6">
        <f>K8-J8</f>
        <v>90</v>
      </c>
      <c r="N8" s="7">
        <f>K8/J8-1</f>
        <v>0.1333333333333333</v>
      </c>
      <c r="P8" s="8">
        <v>3.1929990539262064E-2</v>
      </c>
      <c r="Q8" s="8">
        <v>3.6445926631729395E-2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21140</v>
      </c>
      <c r="K11" s="6">
        <v>20990</v>
      </c>
      <c r="M11" s="6">
        <f>K11-J11</f>
        <v>-150</v>
      </c>
      <c r="N11" s="7">
        <f>K11/J11-1</f>
        <v>-7.0955534531693676E-3</v>
      </c>
    </row>
    <row r="12" spans="1:17" s="5" customFormat="1" ht="14.05" customHeight="1" x14ac:dyDescent="0.5">
      <c r="A12" s="5" t="s">
        <v>365</v>
      </c>
      <c r="C12" s="5">
        <v>143</v>
      </c>
      <c r="D12" s="5" t="s">
        <v>363</v>
      </c>
      <c r="E12" s="5" t="s">
        <v>23</v>
      </c>
      <c r="F12" s="5" t="s">
        <v>364</v>
      </c>
      <c r="G12" s="5" t="s">
        <v>363</v>
      </c>
      <c r="H12" s="5" t="s">
        <v>19</v>
      </c>
      <c r="I12" s="5" t="s">
        <v>20</v>
      </c>
      <c r="J12" s="6">
        <v>19885</v>
      </c>
      <c r="K12" s="6">
        <v>19495</v>
      </c>
      <c r="M12" s="6">
        <f>K12-J12</f>
        <v>-390</v>
      </c>
      <c r="N12" s="7">
        <f>K12/J12-1</f>
        <v>-1.9612773447322152E-2</v>
      </c>
      <c r="P12" s="8">
        <v>0.94063386944181648</v>
      </c>
      <c r="Q12" s="8">
        <v>0.92877560743211052</v>
      </c>
    </row>
    <row r="13" spans="1:17" s="5" customFormat="1" ht="14.05" customHeight="1" x14ac:dyDescent="0.5">
      <c r="A13" s="5" t="s">
        <v>368</v>
      </c>
      <c r="C13" s="5">
        <v>144</v>
      </c>
      <c r="D13" s="5" t="s">
        <v>366</v>
      </c>
      <c r="E13" s="5" t="s">
        <v>23</v>
      </c>
      <c r="F13" s="5" t="s">
        <v>367</v>
      </c>
      <c r="G13" s="5" t="s">
        <v>366</v>
      </c>
      <c r="H13" s="5" t="s">
        <v>19</v>
      </c>
      <c r="I13" s="5" t="s">
        <v>20</v>
      </c>
      <c r="J13" s="6">
        <v>1115</v>
      </c>
      <c r="K13" s="6">
        <v>1460</v>
      </c>
      <c r="M13" s="6">
        <f>K13-J13</f>
        <v>345</v>
      </c>
      <c r="N13" s="7">
        <f>K13/J13-1</f>
        <v>0.3094170403587444</v>
      </c>
      <c r="P13" s="8">
        <v>5.2743614001892147E-2</v>
      </c>
      <c r="Q13" s="8">
        <v>6.9556931872320149E-2</v>
      </c>
    </row>
    <row r="14" spans="1:17" s="4" customFormat="1" ht="12.9" customHeight="1" x14ac:dyDescent="0.5">
      <c r="A14" s="4" t="s">
        <v>369</v>
      </c>
      <c r="C14" s="4" t="s">
        <v>152</v>
      </c>
      <c r="D14" s="4" t="s">
        <v>152</v>
      </c>
      <c r="F14" s="4" t="s">
        <v>370</v>
      </c>
      <c r="G14" s="4" t="s">
        <v>371</v>
      </c>
      <c r="H14" s="4" t="s">
        <v>19</v>
      </c>
      <c r="I14" s="4" t="s">
        <v>20</v>
      </c>
      <c r="J14" s="15" t="s">
        <v>107</v>
      </c>
      <c r="K14" s="9">
        <v>245</v>
      </c>
      <c r="M14" s="15" t="s">
        <v>107</v>
      </c>
      <c r="N14" s="15" t="s">
        <v>107</v>
      </c>
      <c r="P14" s="15" t="s">
        <v>107</v>
      </c>
      <c r="Q14" s="11">
        <v>1.1672224868985231E-2</v>
      </c>
    </row>
    <row r="15" spans="1:17" s="4" customFormat="1" ht="12.9" customHeight="1" x14ac:dyDescent="0.5">
      <c r="A15" s="4" t="s">
        <v>372</v>
      </c>
      <c r="C15" s="4" t="s">
        <v>152</v>
      </c>
      <c r="D15" s="4" t="s">
        <v>152</v>
      </c>
      <c r="F15" s="4" t="s">
        <v>373</v>
      </c>
      <c r="G15" s="4" t="s">
        <v>374</v>
      </c>
      <c r="H15" s="4" t="s">
        <v>19</v>
      </c>
      <c r="I15" s="4" t="s">
        <v>20</v>
      </c>
      <c r="J15" s="15" t="s">
        <v>107</v>
      </c>
      <c r="K15" s="9">
        <v>105</v>
      </c>
      <c r="M15" s="15" t="s">
        <v>107</v>
      </c>
      <c r="N15" s="15" t="s">
        <v>107</v>
      </c>
      <c r="P15" s="15" t="s">
        <v>107</v>
      </c>
      <c r="Q15" s="11">
        <v>5.0023820867079564E-3</v>
      </c>
    </row>
    <row r="16" spans="1:17" s="4" customFormat="1" ht="12.9" customHeight="1" x14ac:dyDescent="0.5">
      <c r="A16" s="4" t="s">
        <v>375</v>
      </c>
      <c r="C16" s="4">
        <v>147</v>
      </c>
      <c r="D16" s="4" t="s">
        <v>376</v>
      </c>
      <c r="E16" s="4" t="s">
        <v>23</v>
      </c>
      <c r="F16" s="4" t="s">
        <v>377</v>
      </c>
      <c r="G16" s="4" t="s">
        <v>376</v>
      </c>
      <c r="H16" s="4" t="s">
        <v>19</v>
      </c>
      <c r="I16" s="4" t="s">
        <v>20</v>
      </c>
      <c r="J16" s="9">
        <v>110</v>
      </c>
      <c r="K16" s="9">
        <v>135</v>
      </c>
      <c r="M16" s="9">
        <f>K16-J16</f>
        <v>25</v>
      </c>
      <c r="N16" s="10">
        <f>K16/J16-1</f>
        <v>0.22727272727272729</v>
      </c>
      <c r="P16" s="11">
        <v>5.2034058656575217E-3</v>
      </c>
      <c r="Q16" s="11">
        <v>6.4316341114816575E-3</v>
      </c>
    </row>
    <row r="17" spans="1:17" s="4" customFormat="1" ht="12.9" customHeight="1" x14ac:dyDescent="0.5">
      <c r="A17" s="4" t="s">
        <v>378</v>
      </c>
      <c r="C17" s="4">
        <v>148</v>
      </c>
      <c r="D17" s="4" t="s">
        <v>379</v>
      </c>
      <c r="E17" s="4" t="s">
        <v>23</v>
      </c>
      <c r="F17" s="4" t="s">
        <v>380</v>
      </c>
      <c r="G17" s="4" t="s">
        <v>379</v>
      </c>
      <c r="H17" s="4" t="s">
        <v>19</v>
      </c>
      <c r="I17" s="4" t="s">
        <v>20</v>
      </c>
      <c r="J17" s="9">
        <v>310</v>
      </c>
      <c r="K17" s="9">
        <v>340</v>
      </c>
      <c r="M17" s="9">
        <f>K17-J17</f>
        <v>30</v>
      </c>
      <c r="N17" s="10">
        <f>K17/J17-1</f>
        <v>9.6774193548387011E-2</v>
      </c>
      <c r="P17" s="11">
        <v>1.466414380321665E-2</v>
      </c>
      <c r="Q17" s="11">
        <v>1.6198189614101955E-2</v>
      </c>
    </row>
    <row r="18" spans="1:17" s="4" customFormat="1" ht="14.05" customHeight="1" x14ac:dyDescent="0.5">
      <c r="A18" s="4" t="s">
        <v>383</v>
      </c>
      <c r="C18" s="4" t="s">
        <v>152</v>
      </c>
      <c r="D18" s="4" t="s">
        <v>152</v>
      </c>
      <c r="F18" s="4" t="s">
        <v>381</v>
      </c>
      <c r="G18" s="4" t="s">
        <v>382</v>
      </c>
      <c r="H18" s="4" t="s">
        <v>19</v>
      </c>
      <c r="I18" s="4" t="s">
        <v>20</v>
      </c>
      <c r="J18" s="15" t="s">
        <v>107</v>
      </c>
      <c r="K18" s="9">
        <v>630</v>
      </c>
      <c r="M18" s="15" t="s">
        <v>107</v>
      </c>
      <c r="N18" s="15" t="s">
        <v>107</v>
      </c>
      <c r="P18" s="15" t="s">
        <v>107</v>
      </c>
      <c r="Q18" s="11">
        <v>3.0014292520247739E-2</v>
      </c>
    </row>
    <row r="19" spans="1:17" s="4" customFormat="1" ht="12.9" customHeight="1" x14ac:dyDescent="0.5">
      <c r="A19" s="4" t="s">
        <v>384</v>
      </c>
      <c r="C19" s="4" t="s">
        <v>152</v>
      </c>
      <c r="D19" s="4" t="s">
        <v>152</v>
      </c>
      <c r="F19" s="4" t="s">
        <v>385</v>
      </c>
      <c r="G19" s="4" t="s">
        <v>386</v>
      </c>
      <c r="H19" s="4" t="s">
        <v>19</v>
      </c>
      <c r="I19" s="4" t="s">
        <v>20</v>
      </c>
      <c r="J19" s="15" t="s">
        <v>107</v>
      </c>
      <c r="K19" s="9">
        <v>320</v>
      </c>
      <c r="M19" s="15" t="s">
        <v>107</v>
      </c>
      <c r="N19" s="15" t="s">
        <v>107</v>
      </c>
      <c r="P19" s="15" t="s">
        <v>107</v>
      </c>
      <c r="Q19" s="11">
        <v>1.5245354930919485E-2</v>
      </c>
    </row>
    <row r="20" spans="1:17" s="4" customFormat="1" ht="14.05" customHeight="1" x14ac:dyDescent="0.5">
      <c r="A20" s="4" t="s">
        <v>389</v>
      </c>
      <c r="C20" s="4" t="s">
        <v>152</v>
      </c>
      <c r="D20" s="4" t="s">
        <v>152</v>
      </c>
      <c r="F20" s="4" t="s">
        <v>387</v>
      </c>
      <c r="G20" s="4" t="s">
        <v>388</v>
      </c>
      <c r="H20" s="4" t="s">
        <v>19</v>
      </c>
      <c r="I20" s="4" t="s">
        <v>20</v>
      </c>
      <c r="J20" s="15" t="s">
        <v>107</v>
      </c>
      <c r="K20" s="9">
        <v>310</v>
      </c>
      <c r="M20" s="15" t="s">
        <v>107</v>
      </c>
      <c r="N20" s="15" t="s">
        <v>107</v>
      </c>
      <c r="P20" s="15" t="s">
        <v>107</v>
      </c>
      <c r="Q20" s="11">
        <v>1.4768937589328252E-2</v>
      </c>
    </row>
    <row r="21" spans="1:17" s="5" customFormat="1" ht="14.05" customHeight="1" x14ac:dyDescent="0.5">
      <c r="A21" s="5" t="s">
        <v>392</v>
      </c>
      <c r="C21" s="5">
        <v>152</v>
      </c>
      <c r="D21" s="5" t="s">
        <v>390</v>
      </c>
      <c r="E21" s="5" t="s">
        <v>23</v>
      </c>
      <c r="F21" s="5" t="s">
        <v>391</v>
      </c>
      <c r="G21" s="5" t="s">
        <v>390</v>
      </c>
      <c r="H21" s="5" t="s">
        <v>19</v>
      </c>
      <c r="I21" s="5" t="s">
        <v>20</v>
      </c>
      <c r="J21" s="6">
        <v>150</v>
      </c>
      <c r="K21" s="6">
        <v>35</v>
      </c>
      <c r="M21" s="6">
        <f>K21-J21</f>
        <v>-115</v>
      </c>
      <c r="N21" s="7">
        <f>K21/J21-1</f>
        <v>-0.76666666666666661</v>
      </c>
      <c r="P21" s="8">
        <v>7.0955534531693476E-3</v>
      </c>
      <c r="Q21" s="8">
        <v>1.6674606955693187E-3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1110</v>
      </c>
      <c r="K24" s="6">
        <v>1460</v>
      </c>
      <c r="M24" s="6">
        <f>K24-J24</f>
        <v>350</v>
      </c>
      <c r="N24" s="7">
        <f>K24/J24-1</f>
        <v>0.31531531531531543</v>
      </c>
    </row>
    <row r="25" spans="1:17" s="4" customFormat="1" ht="12.9" customHeight="1" x14ac:dyDescent="0.5">
      <c r="A25" s="4" t="s">
        <v>398</v>
      </c>
      <c r="C25" s="4">
        <v>194</v>
      </c>
      <c r="D25" s="4" t="s">
        <v>399</v>
      </c>
      <c r="E25" s="4" t="s">
        <v>23</v>
      </c>
      <c r="F25" s="4" t="s">
        <v>400</v>
      </c>
      <c r="G25" s="4" t="s">
        <v>399</v>
      </c>
      <c r="H25" s="4" t="s">
        <v>19</v>
      </c>
      <c r="I25" s="4" t="s">
        <v>20</v>
      </c>
      <c r="J25" s="9">
        <v>220</v>
      </c>
      <c r="K25" s="9">
        <v>305</v>
      </c>
      <c r="M25" s="9">
        <f>K25-J25</f>
        <v>85</v>
      </c>
      <c r="N25" s="10">
        <f>K25/J25-1</f>
        <v>0.38636363636363646</v>
      </c>
      <c r="P25" s="11">
        <v>0.1981981981981982</v>
      </c>
      <c r="Q25" s="11">
        <v>0.2089041095890411</v>
      </c>
    </row>
    <row r="26" spans="1:17" s="4" customFormat="1" ht="12.9" customHeight="1" x14ac:dyDescent="0.5">
      <c r="A26" s="4" t="s">
        <v>401</v>
      </c>
      <c r="C26" s="4">
        <v>206</v>
      </c>
      <c r="D26" s="4" t="s">
        <v>402</v>
      </c>
      <c r="E26" s="4" t="s">
        <v>23</v>
      </c>
      <c r="F26" s="4" t="s">
        <v>403</v>
      </c>
      <c r="G26" s="4" t="s">
        <v>402</v>
      </c>
      <c r="H26" s="4" t="s">
        <v>19</v>
      </c>
      <c r="I26" s="4" t="s">
        <v>20</v>
      </c>
      <c r="J26" s="9">
        <v>435</v>
      </c>
      <c r="K26" s="9">
        <v>570</v>
      </c>
      <c r="M26" s="9">
        <f>K26-J26</f>
        <v>135</v>
      </c>
      <c r="N26" s="10">
        <f>K26/J26-1</f>
        <v>0.31034482758620685</v>
      </c>
      <c r="P26" s="11">
        <v>0.39189189189189189</v>
      </c>
      <c r="Q26" s="11">
        <v>0.3904109589041096</v>
      </c>
    </row>
    <row r="27" spans="1:17" s="4" customFormat="1" ht="12.9" customHeight="1" x14ac:dyDescent="0.5">
      <c r="A27" s="4" t="s">
        <v>404</v>
      </c>
      <c r="C27" s="4">
        <v>224</v>
      </c>
      <c r="D27" s="4" t="s">
        <v>405</v>
      </c>
      <c r="E27" s="4" t="s">
        <v>23</v>
      </c>
      <c r="F27" s="4" t="s">
        <v>406</v>
      </c>
      <c r="G27" s="4" t="s">
        <v>405</v>
      </c>
      <c r="H27" s="4" t="s">
        <v>19</v>
      </c>
      <c r="I27" s="4" t="s">
        <v>20</v>
      </c>
      <c r="J27" s="9">
        <v>50</v>
      </c>
      <c r="K27" s="9">
        <v>50</v>
      </c>
      <c r="M27" s="9">
        <f>K27-J27</f>
        <v>0</v>
      </c>
      <c r="N27" s="10">
        <f>K27/J27-1</f>
        <v>0</v>
      </c>
      <c r="P27" s="11">
        <v>4.5045045045045043E-2</v>
      </c>
      <c r="Q27" s="11">
        <v>3.4246575342465752E-2</v>
      </c>
    </row>
    <row r="28" spans="1:17" s="4" customFormat="1" ht="12.9" customHeight="1" x14ac:dyDescent="0.5">
      <c r="A28" s="4" t="s">
        <v>407</v>
      </c>
      <c r="C28" s="4">
        <v>234</v>
      </c>
      <c r="D28" s="4" t="s">
        <v>408</v>
      </c>
      <c r="E28" s="4" t="s">
        <v>23</v>
      </c>
      <c r="F28" s="4" t="s">
        <v>409</v>
      </c>
      <c r="G28" s="4" t="s">
        <v>408</v>
      </c>
      <c r="H28" s="4" t="s">
        <v>19</v>
      </c>
      <c r="I28" s="4" t="s">
        <v>20</v>
      </c>
      <c r="J28" s="9">
        <v>395</v>
      </c>
      <c r="K28" s="9">
        <v>520</v>
      </c>
      <c r="M28" s="9">
        <f>K28-J28</f>
        <v>125</v>
      </c>
      <c r="N28" s="10">
        <f>K28/J28-1</f>
        <v>0.31645569620253156</v>
      </c>
      <c r="P28" s="11">
        <v>0.35585585585585583</v>
      </c>
      <c r="Q28" s="11">
        <v>0.35616438356164382</v>
      </c>
    </row>
    <row r="29" spans="1:17" s="4" customFormat="1" ht="14.05" customHeight="1" x14ac:dyDescent="0.5">
      <c r="A29" s="4" t="s">
        <v>412</v>
      </c>
      <c r="C29" s="4">
        <v>252</v>
      </c>
      <c r="D29" s="4" t="s">
        <v>410</v>
      </c>
      <c r="E29" s="4" t="s">
        <v>23</v>
      </c>
      <c r="F29" s="4" t="s">
        <v>411</v>
      </c>
      <c r="G29" s="4" t="s">
        <v>410</v>
      </c>
      <c r="H29" s="4" t="s">
        <v>19</v>
      </c>
      <c r="I29" s="4" t="s">
        <v>20</v>
      </c>
      <c r="J29" s="9">
        <v>10</v>
      </c>
      <c r="K29" s="9">
        <v>0</v>
      </c>
      <c r="M29" s="9">
        <f>K29-J29</f>
        <v>-10</v>
      </c>
      <c r="N29" s="10">
        <f>K29/J29-1</f>
        <v>-1</v>
      </c>
      <c r="P29" s="11">
        <v>9.0090090090090089E-3</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330</v>
      </c>
      <c r="K31" s="6">
        <v>310</v>
      </c>
      <c r="M31" s="6">
        <f>K31-J31</f>
        <v>-20</v>
      </c>
      <c r="N31" s="7">
        <f>K31/J31-1</f>
        <v>-6.0606060606060552E-2</v>
      </c>
    </row>
    <row r="32" spans="1:17" s="4" customFormat="1" ht="12.9" customHeight="1" x14ac:dyDescent="0.5">
      <c r="A32" s="4" t="s">
        <v>398</v>
      </c>
      <c r="C32" s="4">
        <v>374</v>
      </c>
      <c r="D32" s="4" t="s">
        <v>399</v>
      </c>
      <c r="E32" s="4" t="s">
        <v>23</v>
      </c>
      <c r="F32" s="4" t="s">
        <v>417</v>
      </c>
      <c r="G32" s="4" t="s">
        <v>399</v>
      </c>
      <c r="H32" s="4" t="s">
        <v>19</v>
      </c>
      <c r="I32" s="4" t="s">
        <v>20</v>
      </c>
      <c r="J32" s="9">
        <v>40</v>
      </c>
      <c r="K32" s="9">
        <v>20</v>
      </c>
      <c r="M32" s="9">
        <f>K32-J32</f>
        <v>-20</v>
      </c>
      <c r="N32" s="10">
        <f>K32/J32-1</f>
        <v>-0.5</v>
      </c>
      <c r="P32" s="11">
        <v>0.12121212121212122</v>
      </c>
      <c r="Q32" s="11">
        <v>6.4516129032258063E-2</v>
      </c>
    </row>
    <row r="33" spans="1:17" s="4" customFormat="1" ht="12.9" customHeight="1" x14ac:dyDescent="0.5">
      <c r="A33" s="4" t="s">
        <v>401</v>
      </c>
      <c r="C33" s="4">
        <v>384</v>
      </c>
      <c r="D33" s="4" t="s">
        <v>402</v>
      </c>
      <c r="E33" s="4" t="s">
        <v>23</v>
      </c>
      <c r="F33" s="4" t="s">
        <v>418</v>
      </c>
      <c r="G33" s="4" t="s">
        <v>402</v>
      </c>
      <c r="H33" s="4" t="s">
        <v>19</v>
      </c>
      <c r="I33" s="4" t="s">
        <v>20</v>
      </c>
      <c r="J33" s="9">
        <v>45</v>
      </c>
      <c r="K33" s="9">
        <v>70</v>
      </c>
      <c r="M33" s="9">
        <f>K33-J33</f>
        <v>25</v>
      </c>
      <c r="N33" s="10">
        <f>K33/J33-1</f>
        <v>0.55555555555555558</v>
      </c>
      <c r="P33" s="11">
        <v>0.13636363636363635</v>
      </c>
      <c r="Q33" s="11">
        <v>0.22580645161290322</v>
      </c>
    </row>
    <row r="34" spans="1:17" s="4" customFormat="1" ht="12.9" customHeight="1" x14ac:dyDescent="0.5">
      <c r="A34" s="4" t="s">
        <v>404</v>
      </c>
      <c r="C34" s="4">
        <v>394</v>
      </c>
      <c r="D34" s="4" t="s">
        <v>405</v>
      </c>
      <c r="E34" s="4" t="s">
        <v>23</v>
      </c>
      <c r="F34" s="4" t="s">
        <v>419</v>
      </c>
      <c r="G34" s="4" t="s">
        <v>405</v>
      </c>
      <c r="H34" s="4" t="s">
        <v>19</v>
      </c>
      <c r="I34" s="4" t="s">
        <v>20</v>
      </c>
      <c r="J34" s="9">
        <v>15</v>
      </c>
      <c r="K34" s="9">
        <v>15</v>
      </c>
      <c r="M34" s="9">
        <f>K34-J34</f>
        <v>0</v>
      </c>
      <c r="N34" s="10">
        <f>K34/J34-1</f>
        <v>0</v>
      </c>
      <c r="P34" s="11">
        <v>4.5454545454545456E-2</v>
      </c>
      <c r="Q34" s="11">
        <v>4.8387096774193547E-2</v>
      </c>
    </row>
    <row r="35" spans="1:17" s="4" customFormat="1" ht="12.9" customHeight="1" x14ac:dyDescent="0.5">
      <c r="A35" s="4" t="s">
        <v>407</v>
      </c>
      <c r="C35" s="4">
        <v>408</v>
      </c>
      <c r="D35" s="4" t="s">
        <v>408</v>
      </c>
      <c r="E35" s="4" t="s">
        <v>23</v>
      </c>
      <c r="F35" s="4" t="s">
        <v>420</v>
      </c>
      <c r="G35" s="4" t="s">
        <v>408</v>
      </c>
      <c r="H35" s="4" t="s">
        <v>19</v>
      </c>
      <c r="I35" s="4" t="s">
        <v>20</v>
      </c>
      <c r="J35" s="9">
        <v>235</v>
      </c>
      <c r="K35" s="9">
        <v>195</v>
      </c>
      <c r="M35" s="9">
        <f>K35-J35</f>
        <v>-40</v>
      </c>
      <c r="N35" s="10">
        <f>K35/J35-1</f>
        <v>-0.17021276595744683</v>
      </c>
      <c r="P35" s="11">
        <v>0.71212121212121215</v>
      </c>
      <c r="Q35" s="11">
        <v>0.62903225806451613</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107</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21145</v>
      </c>
      <c r="K4" s="6">
        <v>20990</v>
      </c>
      <c r="M4" s="6">
        <f>K4-J4</f>
        <v>-155</v>
      </c>
      <c r="N4" s="7">
        <f>K4/J4-1</f>
        <v>-7.330338141404602E-3</v>
      </c>
    </row>
    <row r="5" spans="1:17" s="5" customFormat="1" ht="14.05" customHeight="1" x14ac:dyDescent="0.5">
      <c r="A5" s="5" t="s">
        <v>429</v>
      </c>
      <c r="C5" s="5">
        <v>705</v>
      </c>
      <c r="D5" s="5" t="s">
        <v>427</v>
      </c>
      <c r="E5" s="5" t="s">
        <v>23</v>
      </c>
      <c r="F5" s="5" t="s">
        <v>428</v>
      </c>
      <c r="G5" s="5" t="s">
        <v>427</v>
      </c>
      <c r="H5" s="5" t="s">
        <v>19</v>
      </c>
      <c r="I5" s="5" t="s">
        <v>20</v>
      </c>
      <c r="J5" s="6">
        <v>20560</v>
      </c>
      <c r="K5" s="6">
        <v>20210</v>
      </c>
      <c r="M5" s="6">
        <f>K5-J5</f>
        <v>-350</v>
      </c>
      <c r="N5" s="7">
        <f>K5/J5-1</f>
        <v>-1.7023346303501996E-2</v>
      </c>
      <c r="P5" s="8">
        <v>0.97233388507921492</v>
      </c>
      <c r="Q5" s="8">
        <v>0.96283944735588378</v>
      </c>
    </row>
    <row r="6" spans="1:17" s="5" customFormat="1" ht="14.05" customHeight="1" x14ac:dyDescent="0.5">
      <c r="A6" s="5" t="s">
        <v>432</v>
      </c>
      <c r="C6" s="5">
        <v>692</v>
      </c>
      <c r="D6" s="5" t="s">
        <v>430</v>
      </c>
      <c r="E6" s="5" t="s">
        <v>23</v>
      </c>
      <c r="F6" s="5" t="s">
        <v>431</v>
      </c>
      <c r="G6" s="5" t="s">
        <v>430</v>
      </c>
      <c r="H6" s="5" t="s">
        <v>19</v>
      </c>
      <c r="I6" s="5" t="s">
        <v>20</v>
      </c>
      <c r="J6" s="6">
        <v>580</v>
      </c>
      <c r="K6" s="6">
        <v>780</v>
      </c>
      <c r="M6" s="6">
        <f>K6-J6</f>
        <v>200</v>
      </c>
      <c r="N6" s="7">
        <f>K6/J6-1</f>
        <v>0.34482758620689657</v>
      </c>
      <c r="P6" s="8">
        <v>2.7429652400094585E-2</v>
      </c>
      <c r="Q6" s="8">
        <v>3.7160552644116246E-2</v>
      </c>
    </row>
    <row r="7" spans="1:17" s="4" customFormat="1" ht="12.9" customHeight="1" x14ac:dyDescent="0.5">
      <c r="A7" s="4" t="s">
        <v>433</v>
      </c>
      <c r="C7" s="4">
        <v>696</v>
      </c>
      <c r="D7" s="4" t="s">
        <v>434</v>
      </c>
      <c r="E7" s="4" t="s">
        <v>23</v>
      </c>
      <c r="F7" s="4" t="s">
        <v>435</v>
      </c>
      <c r="G7" s="4" t="s">
        <v>434</v>
      </c>
      <c r="H7" s="4" t="s">
        <v>19</v>
      </c>
      <c r="I7" s="4" t="s">
        <v>20</v>
      </c>
      <c r="J7" s="9">
        <v>290</v>
      </c>
      <c r="K7" s="9">
        <v>450</v>
      </c>
      <c r="M7" s="9">
        <f>K7-J7</f>
        <v>160</v>
      </c>
      <c r="N7" s="10">
        <f>K7/J7-1</f>
        <v>0.55172413793103448</v>
      </c>
      <c r="P7" s="11">
        <v>1.3714826200047292E-2</v>
      </c>
      <c r="Q7" s="11">
        <v>2.1438780371605525E-2</v>
      </c>
    </row>
    <row r="8" spans="1:17" s="4" customFormat="1" ht="12.9" customHeight="1" x14ac:dyDescent="0.5">
      <c r="A8" s="4" t="s">
        <v>436</v>
      </c>
      <c r="C8" s="4">
        <v>693</v>
      </c>
      <c r="D8" s="4" t="s">
        <v>437</v>
      </c>
      <c r="E8" s="4" t="s">
        <v>23</v>
      </c>
      <c r="F8" s="4" t="s">
        <v>438</v>
      </c>
      <c r="G8" s="4" t="s">
        <v>437</v>
      </c>
      <c r="H8" s="4" t="s">
        <v>19</v>
      </c>
      <c r="I8" s="4" t="s">
        <v>20</v>
      </c>
      <c r="J8" s="9">
        <v>40</v>
      </c>
      <c r="K8" s="9">
        <v>30</v>
      </c>
      <c r="M8" s="9">
        <f>K8-J8</f>
        <v>-10</v>
      </c>
      <c r="N8" s="10">
        <f>K8/J8-1</f>
        <v>-0.25</v>
      </c>
      <c r="P8" s="11">
        <v>1.8917001655237645E-3</v>
      </c>
      <c r="Q8" s="11">
        <v>1.4292520247737017E-3</v>
      </c>
    </row>
    <row r="9" spans="1:17" s="4" customFormat="1" ht="12.9" customHeight="1" x14ac:dyDescent="0.5">
      <c r="A9" s="4" t="s">
        <v>439</v>
      </c>
      <c r="C9" s="4">
        <v>695</v>
      </c>
      <c r="D9" s="4" t="s">
        <v>440</v>
      </c>
      <c r="E9" s="4" t="s">
        <v>23</v>
      </c>
      <c r="F9" s="4" t="s">
        <v>441</v>
      </c>
      <c r="G9" s="4" t="s">
        <v>440</v>
      </c>
      <c r="H9" s="4" t="s">
        <v>19</v>
      </c>
      <c r="I9" s="4" t="s">
        <v>20</v>
      </c>
      <c r="J9" s="9">
        <v>45</v>
      </c>
      <c r="K9" s="9">
        <v>80</v>
      </c>
      <c r="M9" s="9">
        <f>K9-J9</f>
        <v>35</v>
      </c>
      <c r="N9" s="10">
        <f>K9/J9-1</f>
        <v>0.77777777777777768</v>
      </c>
      <c r="P9" s="11">
        <v>2.128162686214235E-3</v>
      </c>
      <c r="Q9" s="11">
        <v>3.8113387327298712E-3</v>
      </c>
    </row>
    <row r="10" spans="1:17" s="4" customFormat="1" ht="12.9" customHeight="1" x14ac:dyDescent="0.5">
      <c r="A10" s="4" t="s">
        <v>442</v>
      </c>
      <c r="C10" s="4">
        <v>694</v>
      </c>
      <c r="D10" s="4" t="s">
        <v>443</v>
      </c>
      <c r="E10" s="4" t="s">
        <v>23</v>
      </c>
      <c r="F10" s="4" t="s">
        <v>444</v>
      </c>
      <c r="G10" s="4" t="s">
        <v>443</v>
      </c>
      <c r="H10" s="4" t="s">
        <v>19</v>
      </c>
      <c r="I10" s="4" t="s">
        <v>20</v>
      </c>
      <c r="J10" s="9">
        <v>50</v>
      </c>
      <c r="K10" s="9">
        <v>45</v>
      </c>
      <c r="M10" s="9">
        <f>K10-J10</f>
        <v>-5</v>
      </c>
      <c r="N10" s="10">
        <f>K10/J10-1</f>
        <v>-9.9999999999999978E-2</v>
      </c>
      <c r="P10" s="11">
        <v>2.3646252069047056E-3</v>
      </c>
      <c r="Q10" s="11">
        <v>2.1438780371605525E-3</v>
      </c>
    </row>
    <row r="11" spans="1:17" s="4" customFormat="1" ht="12.9" customHeight="1" x14ac:dyDescent="0.5">
      <c r="A11" s="4" t="s">
        <v>445</v>
      </c>
      <c r="C11" s="4">
        <v>697</v>
      </c>
      <c r="D11" s="4" t="s">
        <v>446</v>
      </c>
      <c r="E11" s="4" t="s">
        <v>23</v>
      </c>
      <c r="F11" s="4" t="s">
        <v>447</v>
      </c>
      <c r="G11" s="4" t="s">
        <v>446</v>
      </c>
      <c r="H11" s="4" t="s">
        <v>19</v>
      </c>
      <c r="I11" s="4" t="s">
        <v>20</v>
      </c>
      <c r="J11" s="9">
        <v>10</v>
      </c>
      <c r="K11" s="9">
        <v>60</v>
      </c>
      <c r="M11" s="9">
        <f>K11-J11</f>
        <v>50</v>
      </c>
      <c r="N11" s="10">
        <f>K11/J11-1</f>
        <v>5</v>
      </c>
      <c r="P11" s="11">
        <v>4.7292504138094112E-4</v>
      </c>
      <c r="Q11" s="11">
        <v>2.8585040495474035E-3</v>
      </c>
    </row>
    <row r="12" spans="1:17" s="4" customFormat="1" ht="12.9" customHeight="1" x14ac:dyDescent="0.5">
      <c r="A12" s="4" t="s">
        <v>448</v>
      </c>
      <c r="C12" s="4">
        <v>699</v>
      </c>
      <c r="D12" s="4" t="s">
        <v>449</v>
      </c>
      <c r="E12" s="4" t="s">
        <v>23</v>
      </c>
      <c r="F12" s="4" t="s">
        <v>450</v>
      </c>
      <c r="G12" s="4" t="s">
        <v>449</v>
      </c>
      <c r="H12" s="4" t="s">
        <v>19</v>
      </c>
      <c r="I12" s="4" t="s">
        <v>20</v>
      </c>
      <c r="J12" s="9">
        <v>10</v>
      </c>
      <c r="K12" s="9">
        <v>50</v>
      </c>
      <c r="M12" s="9">
        <f>K12-J12</f>
        <v>40</v>
      </c>
      <c r="N12" s="10">
        <f>K12/J12-1</f>
        <v>4</v>
      </c>
      <c r="P12" s="11">
        <v>4.7292504138094112E-4</v>
      </c>
      <c r="Q12" s="11">
        <v>2.3820867079561697E-3</v>
      </c>
    </row>
    <row r="13" spans="1:17" s="4" customFormat="1" ht="12.9" customHeight="1" x14ac:dyDescent="0.5">
      <c r="A13" s="4" t="s">
        <v>451</v>
      </c>
      <c r="C13" s="4">
        <v>698</v>
      </c>
      <c r="D13" s="4" t="s">
        <v>452</v>
      </c>
      <c r="E13" s="4" t="s">
        <v>23</v>
      </c>
      <c r="F13" s="4" t="s">
        <v>453</v>
      </c>
      <c r="G13" s="4" t="s">
        <v>452</v>
      </c>
      <c r="H13" s="4" t="s">
        <v>19</v>
      </c>
      <c r="I13" s="4" t="s">
        <v>20</v>
      </c>
      <c r="J13" s="9">
        <v>30</v>
      </c>
      <c r="K13" s="9">
        <v>0</v>
      </c>
      <c r="M13" s="9">
        <f>K13-J13</f>
        <v>-30</v>
      </c>
      <c r="N13" s="10">
        <f>K13/J13-1</f>
        <v>-1</v>
      </c>
      <c r="P13" s="11">
        <v>1.4187751241428233E-3</v>
      </c>
      <c r="Q13" s="11">
        <v>0</v>
      </c>
    </row>
    <row r="14" spans="1:17" s="4" customFormat="1" ht="12.9" customHeight="1" x14ac:dyDescent="0.5">
      <c r="A14" s="4" t="s">
        <v>454</v>
      </c>
      <c r="C14" s="4">
        <v>701</v>
      </c>
      <c r="D14" s="4" t="s">
        <v>455</v>
      </c>
      <c r="E14" s="4" t="s">
        <v>23</v>
      </c>
      <c r="F14" s="4" t="s">
        <v>456</v>
      </c>
      <c r="G14" s="4" t="s">
        <v>455</v>
      </c>
      <c r="H14" s="4" t="s">
        <v>19</v>
      </c>
      <c r="I14" s="4" t="s">
        <v>20</v>
      </c>
      <c r="J14" s="9">
        <v>15</v>
      </c>
      <c r="K14" s="9">
        <v>0</v>
      </c>
      <c r="M14" s="9">
        <f>K14-J14</f>
        <v>-15</v>
      </c>
      <c r="N14" s="10">
        <f>K14/J14-1</f>
        <v>-1</v>
      </c>
      <c r="P14" s="11">
        <v>7.0938756207141167E-4</v>
      </c>
      <c r="Q14" s="11">
        <v>0</v>
      </c>
    </row>
    <row r="15" spans="1:17" s="4" customFormat="1" ht="12.9" customHeight="1" x14ac:dyDescent="0.5">
      <c r="A15" s="4" t="s">
        <v>457</v>
      </c>
      <c r="C15" s="4">
        <v>700</v>
      </c>
      <c r="D15" s="4" t="s">
        <v>458</v>
      </c>
      <c r="E15" s="4" t="s">
        <v>23</v>
      </c>
      <c r="F15" s="4" t="s">
        <v>459</v>
      </c>
      <c r="G15" s="4" t="s">
        <v>458</v>
      </c>
      <c r="H15" s="4" t="s">
        <v>19</v>
      </c>
      <c r="I15" s="4" t="s">
        <v>20</v>
      </c>
      <c r="J15" s="9">
        <v>10</v>
      </c>
      <c r="K15" s="9">
        <v>0</v>
      </c>
      <c r="M15" s="9">
        <f>K15-J15</f>
        <v>-10</v>
      </c>
      <c r="N15" s="10">
        <f>K15/J15-1</f>
        <v>-1</v>
      </c>
      <c r="P15" s="11">
        <v>4.7292504138094112E-4</v>
      </c>
      <c r="Q15" s="11">
        <v>0</v>
      </c>
    </row>
    <row r="16" spans="1:17" s="4" customFormat="1" ht="12.9" customHeight="1" x14ac:dyDescent="0.5">
      <c r="A16" s="4" t="s">
        <v>460</v>
      </c>
      <c r="C16" s="4">
        <v>702</v>
      </c>
      <c r="D16" s="4" t="s">
        <v>461</v>
      </c>
      <c r="E16" s="4" t="s">
        <v>23</v>
      </c>
      <c r="F16" s="4" t="s">
        <v>462</v>
      </c>
      <c r="G16" s="4" t="s">
        <v>461</v>
      </c>
      <c r="H16" s="4" t="s">
        <v>19</v>
      </c>
      <c r="I16" s="4" t="s">
        <v>20</v>
      </c>
      <c r="J16" s="9">
        <v>20</v>
      </c>
      <c r="K16" s="9">
        <v>0</v>
      </c>
      <c r="M16" s="9">
        <f>K16-J16</f>
        <v>-20</v>
      </c>
      <c r="N16" s="10">
        <f>K16/J16-1</f>
        <v>-1</v>
      </c>
      <c r="P16" s="11">
        <v>9.4585008276188223E-4</v>
      </c>
      <c r="Q16" s="11">
        <v>0</v>
      </c>
    </row>
    <row r="17" spans="1:17" s="4" customFormat="1" ht="14.05" customHeight="1" x14ac:dyDescent="0.5">
      <c r="A17" s="4" t="s">
        <v>465</v>
      </c>
      <c r="C17" s="4">
        <v>703</v>
      </c>
      <c r="D17" s="4" t="s">
        <v>463</v>
      </c>
      <c r="E17" s="4" t="s">
        <v>23</v>
      </c>
      <c r="F17" s="4" t="s">
        <v>464</v>
      </c>
      <c r="G17" s="4" t="s">
        <v>463</v>
      </c>
      <c r="H17" s="4" t="s">
        <v>19</v>
      </c>
      <c r="I17" s="4" t="s">
        <v>20</v>
      </c>
      <c r="J17" s="9">
        <v>35</v>
      </c>
      <c r="K17" s="9">
        <v>15</v>
      </c>
      <c r="M17" s="9">
        <f>K17-J17</f>
        <v>-20</v>
      </c>
      <c r="N17" s="10">
        <f>K17/J17-1</f>
        <v>-0.5714285714285714</v>
      </c>
      <c r="P17" s="11">
        <v>1.6552376448332939E-3</v>
      </c>
      <c r="Q17" s="11">
        <v>7.1462601238685087E-4</v>
      </c>
    </row>
    <row r="18" spans="1:17" s="4" customFormat="1" ht="12.9" customHeight="1" x14ac:dyDescent="0.5">
      <c r="A18" s="4" t="s">
        <v>466</v>
      </c>
      <c r="C18" s="4">
        <v>704</v>
      </c>
      <c r="D18" s="4" t="s">
        <v>467</v>
      </c>
      <c r="E18" s="4" t="s">
        <v>23</v>
      </c>
      <c r="F18" s="4" t="s">
        <v>468</v>
      </c>
      <c r="G18" s="4" t="s">
        <v>467</v>
      </c>
      <c r="H18" s="4" t="s">
        <v>19</v>
      </c>
      <c r="I18" s="4" t="s">
        <v>20</v>
      </c>
      <c r="J18" s="9">
        <v>25</v>
      </c>
      <c r="K18" s="9">
        <v>35</v>
      </c>
      <c r="M18" s="9">
        <f>K18-J18</f>
        <v>10</v>
      </c>
      <c r="N18" s="10">
        <f>K18/J18-1</f>
        <v>0.39999999999999991</v>
      </c>
      <c r="P18" s="11">
        <v>1.1823126034523528E-3</v>
      </c>
      <c r="Q18" s="11">
        <v>1.6674606955693187E-3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152</v>
      </c>
      <c r="D21" s="5" t="s">
        <v>152</v>
      </c>
      <c r="F21" s="5" t="s">
        <v>471</v>
      </c>
      <c r="G21" s="5" t="s">
        <v>472</v>
      </c>
      <c r="H21" s="5" t="s">
        <v>19</v>
      </c>
      <c r="I21" s="5" t="s">
        <v>20</v>
      </c>
      <c r="J21" s="14" t="s">
        <v>107</v>
      </c>
      <c r="K21" s="6">
        <v>20990</v>
      </c>
      <c r="M21" s="14" t="s">
        <v>107</v>
      </c>
      <c r="N21" s="14" t="s">
        <v>107</v>
      </c>
    </row>
    <row r="22" spans="1:17" s="4" customFormat="1" ht="12.9" customHeight="1" x14ac:dyDescent="0.5">
      <c r="A22" s="4" t="s">
        <v>241</v>
      </c>
      <c r="C22" s="4" t="s">
        <v>152</v>
      </c>
      <c r="D22" s="4" t="s">
        <v>152</v>
      </c>
      <c r="F22" s="4" t="s">
        <v>473</v>
      </c>
      <c r="G22" s="4" t="s">
        <v>474</v>
      </c>
      <c r="H22" s="4" t="s">
        <v>19</v>
      </c>
      <c r="I22" s="4" t="s">
        <v>20</v>
      </c>
      <c r="J22" s="15" t="s">
        <v>107</v>
      </c>
      <c r="K22" s="9">
        <v>6530</v>
      </c>
      <c r="M22" s="15" t="s">
        <v>107</v>
      </c>
      <c r="N22" s="15" t="s">
        <v>107</v>
      </c>
      <c r="P22" s="15" t="s">
        <v>107</v>
      </c>
      <c r="Q22" s="11">
        <v>0.31110052405907573</v>
      </c>
    </row>
    <row r="23" spans="1:17" s="4" customFormat="1" ht="12.9" customHeight="1" x14ac:dyDescent="0.5">
      <c r="A23" s="4" t="s">
        <v>475</v>
      </c>
      <c r="C23" s="4" t="s">
        <v>152</v>
      </c>
      <c r="D23" s="4" t="s">
        <v>152</v>
      </c>
      <c r="F23" s="4" t="s">
        <v>476</v>
      </c>
      <c r="G23" s="4" t="s">
        <v>477</v>
      </c>
      <c r="H23" s="4" t="s">
        <v>19</v>
      </c>
      <c r="I23" s="4" t="s">
        <v>20</v>
      </c>
      <c r="J23" s="15" t="s">
        <v>107</v>
      </c>
      <c r="K23" s="9">
        <v>5690</v>
      </c>
      <c r="M23" s="15" t="s">
        <v>107</v>
      </c>
      <c r="N23" s="15" t="s">
        <v>107</v>
      </c>
      <c r="P23" s="15" t="s">
        <v>107</v>
      </c>
      <c r="Q23" s="11">
        <v>0.27108146736541211</v>
      </c>
    </row>
    <row r="24" spans="1:17" s="4" customFormat="1" ht="12.9" customHeight="1" x14ac:dyDescent="0.5">
      <c r="A24" s="4" t="s">
        <v>478</v>
      </c>
      <c r="C24" s="4" t="s">
        <v>152</v>
      </c>
      <c r="D24" s="4" t="s">
        <v>152</v>
      </c>
      <c r="F24" s="4" t="s">
        <v>479</v>
      </c>
      <c r="G24" s="4" t="s">
        <v>480</v>
      </c>
      <c r="H24" s="4" t="s">
        <v>19</v>
      </c>
      <c r="I24" s="4" t="s">
        <v>20</v>
      </c>
      <c r="J24" s="15" t="s">
        <v>107</v>
      </c>
      <c r="K24" s="9">
        <v>2715</v>
      </c>
      <c r="M24" s="15" t="s">
        <v>107</v>
      </c>
      <c r="N24" s="15" t="s">
        <v>107</v>
      </c>
      <c r="P24" s="15" t="s">
        <v>107</v>
      </c>
      <c r="Q24" s="11">
        <v>0.12934730824202001</v>
      </c>
    </row>
    <row r="25" spans="1:17" s="4" customFormat="1" ht="12.9" customHeight="1" x14ac:dyDescent="0.5">
      <c r="A25" s="4" t="s">
        <v>481</v>
      </c>
      <c r="C25" s="4" t="s">
        <v>152</v>
      </c>
      <c r="D25" s="4" t="s">
        <v>152</v>
      </c>
      <c r="F25" s="4" t="s">
        <v>482</v>
      </c>
      <c r="G25" s="4" t="s">
        <v>483</v>
      </c>
      <c r="H25" s="4" t="s">
        <v>19</v>
      </c>
      <c r="I25" s="4" t="s">
        <v>20</v>
      </c>
      <c r="J25" s="15" t="s">
        <v>107</v>
      </c>
      <c r="K25" s="9">
        <v>1250</v>
      </c>
      <c r="M25" s="15" t="s">
        <v>107</v>
      </c>
      <c r="N25" s="15" t="s">
        <v>107</v>
      </c>
      <c r="P25" s="15" t="s">
        <v>107</v>
      </c>
      <c r="Q25" s="11">
        <v>5.9552167698904243E-2</v>
      </c>
    </row>
    <row r="26" spans="1:17" s="4" customFormat="1" ht="12.9" customHeight="1" x14ac:dyDescent="0.5">
      <c r="A26" s="4" t="s">
        <v>484</v>
      </c>
      <c r="C26" s="4" t="s">
        <v>152</v>
      </c>
      <c r="D26" s="4" t="s">
        <v>152</v>
      </c>
      <c r="F26" s="4" t="s">
        <v>485</v>
      </c>
      <c r="G26" s="4" t="s">
        <v>486</v>
      </c>
      <c r="H26" s="4" t="s">
        <v>19</v>
      </c>
      <c r="I26" s="4" t="s">
        <v>20</v>
      </c>
      <c r="J26" s="15" t="s">
        <v>107</v>
      </c>
      <c r="K26" s="9">
        <v>4180</v>
      </c>
      <c r="M26" s="15" t="s">
        <v>107</v>
      </c>
      <c r="N26" s="15" t="s">
        <v>107</v>
      </c>
      <c r="P26" s="15" t="s">
        <v>107</v>
      </c>
      <c r="Q26" s="11">
        <v>0.19914244878513579</v>
      </c>
    </row>
    <row r="27" spans="1:17" s="4" customFormat="1" ht="14.05" customHeight="1" x14ac:dyDescent="0.5">
      <c r="A27" s="4" t="s">
        <v>489</v>
      </c>
      <c r="C27" s="4" t="s">
        <v>152</v>
      </c>
      <c r="D27" s="4" t="s">
        <v>152</v>
      </c>
      <c r="F27" s="4" t="s">
        <v>487</v>
      </c>
      <c r="G27" s="4" t="s">
        <v>488</v>
      </c>
      <c r="H27" s="4" t="s">
        <v>19</v>
      </c>
      <c r="I27" s="4" t="s">
        <v>20</v>
      </c>
      <c r="J27" s="15" t="s">
        <v>107</v>
      </c>
      <c r="K27" s="9">
        <v>2775</v>
      </c>
      <c r="M27" s="15" t="s">
        <v>107</v>
      </c>
      <c r="N27" s="15" t="s">
        <v>107</v>
      </c>
      <c r="P27" s="15" t="s">
        <v>107</v>
      </c>
      <c r="Q27" s="11">
        <v>0.13220581229156741</v>
      </c>
    </row>
    <row r="28" spans="1:17" s="4" customFormat="1" ht="12.9" customHeight="1" x14ac:dyDescent="0.5">
      <c r="A28" s="4" t="s">
        <v>490</v>
      </c>
      <c r="C28" s="4" t="s">
        <v>152</v>
      </c>
      <c r="D28" s="4" t="s">
        <v>152</v>
      </c>
      <c r="F28" s="4" t="s">
        <v>491</v>
      </c>
      <c r="G28" s="4" t="s">
        <v>492</v>
      </c>
      <c r="H28" s="4" t="s">
        <v>19</v>
      </c>
      <c r="I28" s="4" t="s">
        <v>20</v>
      </c>
      <c r="J28" s="15" t="s">
        <v>107</v>
      </c>
      <c r="K28" s="9">
        <v>2685</v>
      </c>
      <c r="M28" s="15" t="s">
        <v>107</v>
      </c>
      <c r="N28" s="15" t="s">
        <v>107</v>
      </c>
      <c r="P28" s="15" t="s">
        <v>107</v>
      </c>
      <c r="Q28" s="11">
        <v>0.12791805621724631</v>
      </c>
    </row>
    <row r="29" spans="1:17" s="4" customFormat="1" ht="12.9" customHeight="1" x14ac:dyDescent="0.5">
      <c r="A29" s="4" t="s">
        <v>493</v>
      </c>
      <c r="C29" s="4" t="s">
        <v>152</v>
      </c>
      <c r="D29" s="4" t="s">
        <v>152</v>
      </c>
      <c r="F29" s="4" t="s">
        <v>494</v>
      </c>
      <c r="G29" s="4" t="s">
        <v>495</v>
      </c>
      <c r="H29" s="4" t="s">
        <v>19</v>
      </c>
      <c r="I29" s="4" t="s">
        <v>20</v>
      </c>
      <c r="J29" s="15" t="s">
        <v>107</v>
      </c>
      <c r="K29" s="9">
        <v>460</v>
      </c>
      <c r="M29" s="15" t="s">
        <v>107</v>
      </c>
      <c r="N29" s="15" t="s">
        <v>107</v>
      </c>
      <c r="P29" s="15" t="s">
        <v>107</v>
      </c>
      <c r="Q29" s="11">
        <v>2.1915197713196759E-2</v>
      </c>
    </row>
    <row r="30" spans="1:17" s="4" customFormat="1" ht="12.9" customHeight="1" x14ac:dyDescent="0.5">
      <c r="A30" s="4" t="s">
        <v>496</v>
      </c>
      <c r="C30" s="4" t="s">
        <v>152</v>
      </c>
      <c r="D30" s="4" t="s">
        <v>152</v>
      </c>
      <c r="F30" s="4" t="s">
        <v>497</v>
      </c>
      <c r="G30" s="4" t="s">
        <v>498</v>
      </c>
      <c r="H30" s="4" t="s">
        <v>19</v>
      </c>
      <c r="I30" s="4" t="s">
        <v>20</v>
      </c>
      <c r="J30" s="15" t="s">
        <v>107</v>
      </c>
      <c r="K30" s="9">
        <v>920</v>
      </c>
      <c r="M30" s="15" t="s">
        <v>107</v>
      </c>
      <c r="N30" s="15" t="s">
        <v>107</v>
      </c>
      <c r="P30" s="15" t="s">
        <v>107</v>
      </c>
      <c r="Q30" s="11">
        <v>4.3830395426393519E-2</v>
      </c>
    </row>
    <row r="31" spans="1:17" s="4" customFormat="1" ht="12.9" customHeight="1" x14ac:dyDescent="0.5">
      <c r="A31" s="4" t="s">
        <v>499</v>
      </c>
      <c r="C31" s="4" t="s">
        <v>152</v>
      </c>
      <c r="D31" s="4" t="s">
        <v>152</v>
      </c>
      <c r="F31" s="4" t="s">
        <v>500</v>
      </c>
      <c r="G31" s="4" t="s">
        <v>501</v>
      </c>
      <c r="H31" s="4" t="s">
        <v>19</v>
      </c>
      <c r="I31" s="4" t="s">
        <v>20</v>
      </c>
      <c r="J31" s="15" t="s">
        <v>107</v>
      </c>
      <c r="K31" s="9">
        <v>630</v>
      </c>
      <c r="M31" s="15" t="s">
        <v>107</v>
      </c>
      <c r="N31" s="15" t="s">
        <v>107</v>
      </c>
      <c r="P31" s="15" t="s">
        <v>107</v>
      </c>
      <c r="Q31" s="11">
        <v>3.0014292520247739E-2</v>
      </c>
    </row>
    <row r="32" spans="1:17" s="4" customFormat="1" ht="14.05" customHeight="1" x14ac:dyDescent="0.5">
      <c r="A32" s="4" t="s">
        <v>504</v>
      </c>
      <c r="C32" s="4" t="s">
        <v>152</v>
      </c>
      <c r="D32" s="4" t="s">
        <v>152</v>
      </c>
      <c r="F32" s="4" t="s">
        <v>502</v>
      </c>
      <c r="G32" s="4" t="s">
        <v>503</v>
      </c>
      <c r="H32" s="4" t="s">
        <v>19</v>
      </c>
      <c r="I32" s="4" t="s">
        <v>20</v>
      </c>
      <c r="J32" s="15" t="s">
        <v>107</v>
      </c>
      <c r="K32" s="9">
        <v>175</v>
      </c>
      <c r="M32" s="15" t="s">
        <v>107</v>
      </c>
      <c r="N32" s="15" t="s">
        <v>107</v>
      </c>
      <c r="P32" s="15" t="s">
        <v>107</v>
      </c>
      <c r="Q32" s="11">
        <v>8.3373034778465929E-3</v>
      </c>
    </row>
    <row r="33" spans="1:17" s="4" customFormat="1" ht="12.9" customHeight="1" x14ac:dyDescent="0.5">
      <c r="A33" s="4" t="s">
        <v>505</v>
      </c>
      <c r="C33" s="4" t="s">
        <v>152</v>
      </c>
      <c r="D33" s="4" t="s">
        <v>152</v>
      </c>
      <c r="F33" s="4" t="s">
        <v>506</v>
      </c>
      <c r="G33" s="4" t="s">
        <v>507</v>
      </c>
      <c r="H33" s="4" t="s">
        <v>19</v>
      </c>
      <c r="I33" s="4" t="s">
        <v>20</v>
      </c>
      <c r="J33" s="15" t="s">
        <v>107</v>
      </c>
      <c r="K33" s="9">
        <v>940</v>
      </c>
      <c r="M33" s="15" t="s">
        <v>107</v>
      </c>
      <c r="N33" s="15" t="s">
        <v>107</v>
      </c>
      <c r="P33" s="15" t="s">
        <v>107</v>
      </c>
      <c r="Q33" s="11">
        <v>4.4783230109575987E-2</v>
      </c>
    </row>
    <row r="34" spans="1:17" s="4" customFormat="1" ht="12.9" customHeight="1" x14ac:dyDescent="0.5">
      <c r="A34" s="4" t="s">
        <v>508</v>
      </c>
      <c r="C34" s="4" t="s">
        <v>152</v>
      </c>
      <c r="D34" s="4" t="s">
        <v>152</v>
      </c>
      <c r="F34" s="4" t="s">
        <v>509</v>
      </c>
      <c r="G34" s="4" t="s">
        <v>510</v>
      </c>
      <c r="H34" s="4" t="s">
        <v>19</v>
      </c>
      <c r="I34" s="4" t="s">
        <v>20</v>
      </c>
      <c r="J34" s="15" t="s">
        <v>107</v>
      </c>
      <c r="K34" s="9">
        <v>705</v>
      </c>
      <c r="M34" s="15" t="s">
        <v>107</v>
      </c>
      <c r="N34" s="15" t="s">
        <v>107</v>
      </c>
      <c r="P34" s="15" t="s">
        <v>107</v>
      </c>
      <c r="Q34" s="11">
        <v>3.3587422582181989E-2</v>
      </c>
    </row>
    <row r="35" spans="1:17" s="4" customFormat="1" ht="12.9" customHeight="1" x14ac:dyDescent="0.5">
      <c r="A35" s="4" t="s">
        <v>511</v>
      </c>
      <c r="C35" s="4" t="s">
        <v>152</v>
      </c>
      <c r="D35" s="4" t="s">
        <v>152</v>
      </c>
      <c r="F35" s="4" t="s">
        <v>512</v>
      </c>
      <c r="G35" s="4" t="s">
        <v>513</v>
      </c>
      <c r="H35" s="4" t="s">
        <v>19</v>
      </c>
      <c r="I35" s="4" t="s">
        <v>20</v>
      </c>
      <c r="J35" s="15" t="s">
        <v>107</v>
      </c>
      <c r="K35" s="9">
        <v>910</v>
      </c>
      <c r="M35" s="15" t="s">
        <v>107</v>
      </c>
      <c r="N35" s="15" t="s">
        <v>107</v>
      </c>
      <c r="P35" s="15" t="s">
        <v>107</v>
      </c>
      <c r="Q35" s="11">
        <v>4.3353978084802285E-2</v>
      </c>
    </row>
    <row r="36" spans="1:17" s="4" customFormat="1" ht="14.05" customHeight="1" x14ac:dyDescent="0.5">
      <c r="A36" s="4" t="s">
        <v>516</v>
      </c>
      <c r="C36" s="4" t="s">
        <v>152</v>
      </c>
      <c r="D36" s="4" t="s">
        <v>152</v>
      </c>
      <c r="F36" s="4" t="s">
        <v>514</v>
      </c>
      <c r="G36" s="4" t="s">
        <v>515</v>
      </c>
      <c r="H36" s="4" t="s">
        <v>19</v>
      </c>
      <c r="I36" s="4" t="s">
        <v>20</v>
      </c>
      <c r="J36" s="15" t="s">
        <v>107</v>
      </c>
      <c r="K36" s="9">
        <v>145</v>
      </c>
      <c r="M36" s="15" t="s">
        <v>107</v>
      </c>
      <c r="N36" s="15" t="s">
        <v>107</v>
      </c>
      <c r="P36" s="15" t="s">
        <v>107</v>
      </c>
      <c r="Q36" s="11">
        <v>6.9080514530728918E-3</v>
      </c>
    </row>
    <row r="37" spans="1:17" s="4" customFormat="1" ht="12.9" customHeight="1" x14ac:dyDescent="0.5">
      <c r="A37" s="4" t="s">
        <v>517</v>
      </c>
      <c r="C37" s="4" t="s">
        <v>152</v>
      </c>
      <c r="D37" s="4" t="s">
        <v>152</v>
      </c>
      <c r="F37" s="4" t="s">
        <v>518</v>
      </c>
      <c r="G37" s="4" t="s">
        <v>519</v>
      </c>
      <c r="H37" s="4" t="s">
        <v>19</v>
      </c>
      <c r="I37" s="4" t="s">
        <v>20</v>
      </c>
      <c r="J37" s="15" t="s">
        <v>107</v>
      </c>
      <c r="K37" s="9">
        <v>25</v>
      </c>
      <c r="M37" s="15" t="s">
        <v>107</v>
      </c>
      <c r="N37" s="15" t="s">
        <v>107</v>
      </c>
      <c r="P37" s="15" t="s">
        <v>107</v>
      </c>
      <c r="Q37" s="11">
        <v>1.1910433539780848E-3</v>
      </c>
    </row>
    <row r="38" spans="1:17" s="4" customFormat="1" ht="12.9" customHeight="1" x14ac:dyDescent="0.5">
      <c r="A38" s="4" t="s">
        <v>520</v>
      </c>
      <c r="C38" s="4" t="s">
        <v>152</v>
      </c>
      <c r="D38" s="4" t="s">
        <v>152</v>
      </c>
      <c r="F38" s="4" t="s">
        <v>521</v>
      </c>
      <c r="G38" s="4" t="s">
        <v>522</v>
      </c>
      <c r="H38" s="4" t="s">
        <v>19</v>
      </c>
      <c r="I38" s="4" t="s">
        <v>20</v>
      </c>
      <c r="J38" s="15" t="s">
        <v>107</v>
      </c>
      <c r="K38" s="9">
        <v>395</v>
      </c>
      <c r="M38" s="15" t="s">
        <v>107</v>
      </c>
      <c r="N38" s="15" t="s">
        <v>107</v>
      </c>
      <c r="P38" s="15" t="s">
        <v>107</v>
      </c>
      <c r="Q38" s="11">
        <v>1.881848499285374E-2</v>
      </c>
    </row>
    <row r="39" spans="1:17" s="4" customFormat="1" ht="12.9" customHeight="1" x14ac:dyDescent="0.5">
      <c r="A39" s="4" t="s">
        <v>523</v>
      </c>
      <c r="C39" s="4" t="s">
        <v>152</v>
      </c>
      <c r="D39" s="4" t="s">
        <v>152</v>
      </c>
      <c r="F39" s="4" t="s">
        <v>524</v>
      </c>
      <c r="G39" s="4" t="s">
        <v>525</v>
      </c>
      <c r="H39" s="4" t="s">
        <v>19</v>
      </c>
      <c r="I39" s="4" t="s">
        <v>20</v>
      </c>
      <c r="J39" s="15" t="s">
        <v>107</v>
      </c>
      <c r="K39" s="9">
        <v>60</v>
      </c>
      <c r="M39" s="15" t="s">
        <v>107</v>
      </c>
      <c r="N39" s="15" t="s">
        <v>107</v>
      </c>
      <c r="P39" s="15" t="s">
        <v>107</v>
      </c>
      <c r="Q39" s="11">
        <v>2.8585040495474035E-3</v>
      </c>
    </row>
    <row r="40" spans="1:17" s="4" customFormat="1" ht="14.05" customHeight="1" x14ac:dyDescent="0.5">
      <c r="A40" s="4" t="s">
        <v>528</v>
      </c>
      <c r="C40" s="4" t="s">
        <v>152</v>
      </c>
      <c r="D40" s="4" t="s">
        <v>152</v>
      </c>
      <c r="F40" s="4" t="s">
        <v>526</v>
      </c>
      <c r="G40" s="4" t="s">
        <v>527</v>
      </c>
      <c r="H40" s="4" t="s">
        <v>19</v>
      </c>
      <c r="I40" s="4" t="s">
        <v>20</v>
      </c>
      <c r="J40" s="15" t="s">
        <v>107</v>
      </c>
      <c r="K40" s="9">
        <v>540</v>
      </c>
      <c r="M40" s="15" t="s">
        <v>107</v>
      </c>
      <c r="N40" s="15" t="s">
        <v>107</v>
      </c>
      <c r="P40" s="15" t="s">
        <v>107</v>
      </c>
      <c r="Q40" s="11">
        <v>2.572653644592663E-2</v>
      </c>
    </row>
    <row r="41" spans="1:17" s="4" customFormat="1" ht="12.9" customHeight="1" x14ac:dyDescent="0.5">
      <c r="A41" s="4" t="s">
        <v>529</v>
      </c>
      <c r="C41" s="4" t="s">
        <v>152</v>
      </c>
      <c r="D41" s="4" t="s">
        <v>152</v>
      </c>
      <c r="F41" s="4" t="s">
        <v>530</v>
      </c>
      <c r="G41" s="4" t="s">
        <v>531</v>
      </c>
      <c r="H41" s="4" t="s">
        <v>19</v>
      </c>
      <c r="I41" s="4" t="s">
        <v>20</v>
      </c>
      <c r="J41" s="15" t="s">
        <v>107</v>
      </c>
      <c r="K41" s="9">
        <v>35</v>
      </c>
      <c r="M41" s="15" t="s">
        <v>107</v>
      </c>
      <c r="N41" s="15" t="s">
        <v>107</v>
      </c>
      <c r="P41" s="15" t="s">
        <v>107</v>
      </c>
      <c r="Q41" s="11">
        <v>1.6674606955693187E-3</v>
      </c>
    </row>
    <row r="42" spans="1:17" s="4" customFormat="1" ht="12.9" customHeight="1" x14ac:dyDescent="0.5">
      <c r="A42" s="4" t="s">
        <v>532</v>
      </c>
      <c r="C42" s="4" t="s">
        <v>152</v>
      </c>
      <c r="D42" s="4" t="s">
        <v>152</v>
      </c>
      <c r="F42" s="4" t="s">
        <v>533</v>
      </c>
      <c r="G42" s="4" t="s">
        <v>534</v>
      </c>
      <c r="H42" s="4" t="s">
        <v>19</v>
      </c>
      <c r="I42" s="4" t="s">
        <v>20</v>
      </c>
      <c r="J42" s="15" t="s">
        <v>107</v>
      </c>
      <c r="K42" s="9">
        <v>85</v>
      </c>
      <c r="M42" s="15" t="s">
        <v>107</v>
      </c>
      <c r="N42" s="15" t="s">
        <v>107</v>
      </c>
      <c r="P42" s="15" t="s">
        <v>107</v>
      </c>
      <c r="Q42" s="11">
        <v>4.0495474035254888E-3</v>
      </c>
    </row>
    <row r="43" spans="1:17" s="4" customFormat="1" ht="12.9" customHeight="1" x14ac:dyDescent="0.5">
      <c r="A43" s="4" t="s">
        <v>535</v>
      </c>
      <c r="C43" s="4" t="s">
        <v>152</v>
      </c>
      <c r="D43" s="4" t="s">
        <v>152</v>
      </c>
      <c r="F43" s="4" t="s">
        <v>536</v>
      </c>
      <c r="G43" s="4" t="s">
        <v>537</v>
      </c>
      <c r="H43" s="4" t="s">
        <v>19</v>
      </c>
      <c r="I43" s="4" t="s">
        <v>20</v>
      </c>
      <c r="J43" s="15" t="s">
        <v>107</v>
      </c>
      <c r="K43" s="9">
        <v>235</v>
      </c>
      <c r="M43" s="15" t="s">
        <v>107</v>
      </c>
      <c r="N43" s="15" t="s">
        <v>107</v>
      </c>
      <c r="P43" s="15" t="s">
        <v>107</v>
      </c>
      <c r="Q43" s="11">
        <v>1.1195807527393997E-2</v>
      </c>
    </row>
    <row r="44" spans="1:17" s="4" customFormat="1" ht="12.9" customHeight="1" x14ac:dyDescent="0.5">
      <c r="A44" s="4" t="s">
        <v>538</v>
      </c>
      <c r="C44" s="4" t="s">
        <v>152</v>
      </c>
      <c r="D44" s="4" t="s">
        <v>152</v>
      </c>
      <c r="F44" s="4" t="s">
        <v>539</v>
      </c>
      <c r="G44" s="4" t="s">
        <v>540</v>
      </c>
      <c r="H44" s="4" t="s">
        <v>19</v>
      </c>
      <c r="I44" s="4" t="s">
        <v>20</v>
      </c>
      <c r="J44" s="15" t="s">
        <v>107</v>
      </c>
      <c r="K44" s="9">
        <v>2405</v>
      </c>
      <c r="M44" s="15" t="s">
        <v>107</v>
      </c>
      <c r="N44" s="15" t="s">
        <v>107</v>
      </c>
      <c r="P44" s="15" t="s">
        <v>107</v>
      </c>
      <c r="Q44" s="11">
        <v>0.11457837065269176</v>
      </c>
    </row>
    <row r="45" spans="1:17" s="4" customFormat="1" ht="12.9" customHeight="1" x14ac:dyDescent="0.5">
      <c r="A45" s="4" t="s">
        <v>541</v>
      </c>
      <c r="C45" s="4" t="s">
        <v>152</v>
      </c>
      <c r="D45" s="4" t="s">
        <v>152</v>
      </c>
      <c r="F45" s="4" t="s">
        <v>542</v>
      </c>
      <c r="G45" s="4" t="s">
        <v>543</v>
      </c>
      <c r="H45" s="4" t="s">
        <v>19</v>
      </c>
      <c r="I45" s="4" t="s">
        <v>20</v>
      </c>
      <c r="J45" s="15" t="s">
        <v>107</v>
      </c>
      <c r="K45" s="9">
        <v>450</v>
      </c>
      <c r="M45" s="15" t="s">
        <v>107</v>
      </c>
      <c r="N45" s="15" t="s">
        <v>107</v>
      </c>
      <c r="P45" s="15" t="s">
        <v>107</v>
      </c>
      <c r="Q45" s="11">
        <v>2.1438780371605525E-2</v>
      </c>
    </row>
    <row r="46" spans="1:17" s="4" customFormat="1" ht="14.05" customHeight="1" x14ac:dyDescent="0.5">
      <c r="A46" s="4" t="s">
        <v>546</v>
      </c>
      <c r="C46" s="4" t="s">
        <v>152</v>
      </c>
      <c r="D46" s="4" t="s">
        <v>152</v>
      </c>
      <c r="F46" s="4" t="s">
        <v>544</v>
      </c>
      <c r="G46" s="4" t="s">
        <v>545</v>
      </c>
      <c r="H46" s="4" t="s">
        <v>19</v>
      </c>
      <c r="I46" s="4" t="s">
        <v>20</v>
      </c>
      <c r="J46" s="15" t="s">
        <v>107</v>
      </c>
      <c r="K46" s="9">
        <v>140</v>
      </c>
      <c r="M46" s="15" t="s">
        <v>107</v>
      </c>
      <c r="N46" s="15" t="s">
        <v>107</v>
      </c>
      <c r="P46" s="15" t="s">
        <v>107</v>
      </c>
      <c r="Q46" s="11">
        <v>6.6698427822772747E-3</v>
      </c>
    </row>
    <row r="47" spans="1:17" s="4" customFormat="1" ht="14.05" customHeight="1" x14ac:dyDescent="0.5">
      <c r="A47" s="4" t="s">
        <v>549</v>
      </c>
      <c r="C47" s="4" t="s">
        <v>152</v>
      </c>
      <c r="D47" s="4" t="s">
        <v>152</v>
      </c>
      <c r="F47" s="4" t="s">
        <v>547</v>
      </c>
      <c r="G47" s="4" t="s">
        <v>548</v>
      </c>
      <c r="H47" s="4" t="s">
        <v>19</v>
      </c>
      <c r="I47" s="4" t="s">
        <v>20</v>
      </c>
      <c r="J47" s="15" t="s">
        <v>107</v>
      </c>
      <c r="K47" s="9">
        <v>490</v>
      </c>
      <c r="M47" s="15" t="s">
        <v>107</v>
      </c>
      <c r="N47" s="15" t="s">
        <v>107</v>
      </c>
      <c r="P47" s="15" t="s">
        <v>107</v>
      </c>
      <c r="Q47" s="11">
        <v>2.3344449737970462E-2</v>
      </c>
    </row>
    <row r="48" spans="1:17" s="4" customFormat="1" ht="12.9" customHeight="1" x14ac:dyDescent="0.5">
      <c r="A48" s="4" t="s">
        <v>550</v>
      </c>
      <c r="C48" s="4" t="s">
        <v>152</v>
      </c>
      <c r="D48" s="4" t="s">
        <v>152</v>
      </c>
      <c r="F48" s="4" t="s">
        <v>551</v>
      </c>
      <c r="G48" s="4" t="s">
        <v>552</v>
      </c>
      <c r="H48" s="4" t="s">
        <v>19</v>
      </c>
      <c r="I48" s="4" t="s">
        <v>20</v>
      </c>
      <c r="J48" s="15" t="s">
        <v>107</v>
      </c>
      <c r="K48" s="9">
        <v>455</v>
      </c>
      <c r="M48" s="15" t="s">
        <v>107</v>
      </c>
      <c r="N48" s="15" t="s">
        <v>107</v>
      </c>
      <c r="P48" s="15" t="s">
        <v>107</v>
      </c>
      <c r="Q48" s="11">
        <v>2.1676989042401142E-2</v>
      </c>
    </row>
    <row r="49" spans="1:17" s="4" customFormat="1" ht="14.05" customHeight="1" x14ac:dyDescent="0.5">
      <c r="A49" s="4" t="s">
        <v>555</v>
      </c>
      <c r="C49" s="4" t="s">
        <v>152</v>
      </c>
      <c r="D49" s="4" t="s">
        <v>152</v>
      </c>
      <c r="F49" s="4" t="s">
        <v>553</v>
      </c>
      <c r="G49" s="4" t="s">
        <v>554</v>
      </c>
      <c r="H49" s="4" t="s">
        <v>19</v>
      </c>
      <c r="I49" s="4" t="s">
        <v>20</v>
      </c>
      <c r="J49" s="15" t="s">
        <v>107</v>
      </c>
      <c r="K49" s="9">
        <v>340</v>
      </c>
      <c r="M49" s="15" t="s">
        <v>107</v>
      </c>
      <c r="N49" s="15" t="s">
        <v>107</v>
      </c>
      <c r="P49" s="15" t="s">
        <v>107</v>
      </c>
      <c r="Q49" s="11">
        <v>1.6198189614101955E-2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20870</v>
      </c>
      <c r="K4" s="6">
        <v>20740</v>
      </c>
      <c r="M4" s="6">
        <f>K4-J4</f>
        <v>-130</v>
      </c>
      <c r="N4" s="7">
        <f>K4/J4-1</f>
        <v>-6.2290368950647101E-3</v>
      </c>
    </row>
    <row r="5" spans="1:17" s="5" customFormat="1" ht="12.9" customHeight="1" x14ac:dyDescent="0.5">
      <c r="A5" s="5" t="s">
        <v>560</v>
      </c>
      <c r="C5" s="5">
        <v>3077</v>
      </c>
      <c r="D5" s="5" t="s">
        <v>561</v>
      </c>
      <c r="E5" s="5" t="s">
        <v>183</v>
      </c>
      <c r="F5" s="5" t="s">
        <v>562</v>
      </c>
      <c r="G5" s="5" t="s">
        <v>561</v>
      </c>
      <c r="H5" s="5" t="s">
        <v>19</v>
      </c>
      <c r="I5" s="5" t="s">
        <v>20</v>
      </c>
      <c r="J5" s="6">
        <v>18770</v>
      </c>
      <c r="K5" s="6">
        <v>19010</v>
      </c>
      <c r="M5" s="6">
        <f>K5-J5</f>
        <v>240</v>
      </c>
      <c r="N5" s="7">
        <f>K5/J5-1</f>
        <v>1.2786361214704334E-2</v>
      </c>
      <c r="P5" s="8">
        <v>0.89937709631049356</v>
      </c>
      <c r="Q5" s="8">
        <v>0.91658630665380902</v>
      </c>
    </row>
    <row r="6" spans="1:17" s="5" customFormat="1" ht="12.9" customHeight="1" x14ac:dyDescent="0.5">
      <c r="A6" s="5" t="s">
        <v>563</v>
      </c>
      <c r="C6" s="5">
        <v>3078</v>
      </c>
      <c r="D6" s="5" t="s">
        <v>564</v>
      </c>
      <c r="E6" s="5" t="s">
        <v>183</v>
      </c>
      <c r="F6" s="5" t="s">
        <v>565</v>
      </c>
      <c r="G6" s="5" t="s">
        <v>564</v>
      </c>
      <c r="H6" s="5" t="s">
        <v>19</v>
      </c>
      <c r="I6" s="5" t="s">
        <v>20</v>
      </c>
      <c r="J6" s="6">
        <v>2105</v>
      </c>
      <c r="K6" s="6">
        <v>1730</v>
      </c>
      <c r="M6" s="6">
        <f>K6-J6</f>
        <v>-375</v>
      </c>
      <c r="N6" s="7">
        <f>K6/J6-1</f>
        <v>-0.17814726840855111</v>
      </c>
      <c r="P6" s="8">
        <v>0.10086248203162435</v>
      </c>
      <c r="Q6" s="8">
        <v>8.3413693346190934E-2</v>
      </c>
    </row>
    <row r="7" spans="1:17" s="4" customFormat="1" ht="12.9" customHeight="1" x14ac:dyDescent="0.5">
      <c r="A7" s="4" t="s">
        <v>566</v>
      </c>
      <c r="C7" s="4">
        <v>3079</v>
      </c>
      <c r="D7" s="4" t="s">
        <v>567</v>
      </c>
      <c r="E7" s="4" t="s">
        <v>183</v>
      </c>
      <c r="F7" s="4" t="s">
        <v>568</v>
      </c>
      <c r="G7" s="4" t="s">
        <v>567</v>
      </c>
      <c r="H7" s="4" t="s">
        <v>19</v>
      </c>
      <c r="I7" s="4" t="s">
        <v>20</v>
      </c>
      <c r="J7" s="9">
        <v>1075</v>
      </c>
      <c r="K7" s="9">
        <v>675</v>
      </c>
      <c r="M7" s="9">
        <f>K7-J7</f>
        <v>-400</v>
      </c>
      <c r="N7" s="10">
        <f>K7/J7-1</f>
        <v>-0.37209302325581395</v>
      </c>
      <c r="P7" s="11">
        <v>5.1509343555342597E-2</v>
      </c>
      <c r="Q7" s="11">
        <v>3.2545805207328832E-2</v>
      </c>
    </row>
    <row r="8" spans="1:17" s="4" customFormat="1" ht="12.9" customHeight="1" x14ac:dyDescent="0.5">
      <c r="A8" s="4" t="s">
        <v>569</v>
      </c>
      <c r="C8" s="4">
        <v>3080</v>
      </c>
      <c r="D8" s="4" t="s">
        <v>570</v>
      </c>
      <c r="E8" s="4" t="s">
        <v>183</v>
      </c>
      <c r="F8" s="4" t="s">
        <v>571</v>
      </c>
      <c r="G8" s="4" t="s">
        <v>570</v>
      </c>
      <c r="H8" s="4" t="s">
        <v>19</v>
      </c>
      <c r="I8" s="4" t="s">
        <v>20</v>
      </c>
      <c r="J8" s="9">
        <v>1030</v>
      </c>
      <c r="K8" s="9">
        <v>1060</v>
      </c>
      <c r="M8" s="9">
        <f>K8-J8</f>
        <v>30</v>
      </c>
      <c r="N8" s="10">
        <f>K8/J8-1</f>
        <v>2.9126213592232997E-2</v>
      </c>
      <c r="P8" s="11">
        <v>4.9353138476281741E-2</v>
      </c>
      <c r="Q8" s="11">
        <v>5.1108968177434912E-2</v>
      </c>
    </row>
    <row r="9" spans="1:17" s="4" customFormat="1" ht="12.9" customHeight="1" x14ac:dyDescent="0.5">
      <c r="A9" s="4" t="s">
        <v>572</v>
      </c>
      <c r="C9" s="4">
        <v>3081</v>
      </c>
      <c r="D9" s="4" t="s">
        <v>573</v>
      </c>
      <c r="E9" s="4" t="s">
        <v>183</v>
      </c>
      <c r="F9" s="4" t="s">
        <v>574</v>
      </c>
      <c r="G9" s="4" t="s">
        <v>573</v>
      </c>
      <c r="H9" s="4" t="s">
        <v>19</v>
      </c>
      <c r="I9" s="4" t="s">
        <v>20</v>
      </c>
      <c r="J9" s="9">
        <v>950</v>
      </c>
      <c r="K9" s="9">
        <v>1030</v>
      </c>
      <c r="M9" s="9">
        <f>K9-J9</f>
        <v>80</v>
      </c>
      <c r="N9" s="10">
        <f>K9/J9-1</f>
        <v>8.4210526315789513E-2</v>
      </c>
      <c r="P9" s="11">
        <v>4.5519885002395781E-2</v>
      </c>
      <c r="Q9" s="11">
        <v>4.966248794599807E-2</v>
      </c>
    </row>
    <row r="10" spans="1:17" s="4" customFormat="1" ht="12.9" customHeight="1" x14ac:dyDescent="0.5">
      <c r="A10" s="4" t="s">
        <v>575</v>
      </c>
      <c r="C10" s="4">
        <v>3082</v>
      </c>
      <c r="D10" s="4" t="s">
        <v>576</v>
      </c>
      <c r="E10" s="4" t="s">
        <v>183</v>
      </c>
      <c r="F10" s="4" t="s">
        <v>577</v>
      </c>
      <c r="G10" s="4" t="s">
        <v>576</v>
      </c>
      <c r="H10" s="4" t="s">
        <v>19</v>
      </c>
      <c r="I10" s="4" t="s">
        <v>20</v>
      </c>
      <c r="J10" s="9">
        <v>740</v>
      </c>
      <c r="K10" s="9">
        <v>800</v>
      </c>
      <c r="M10" s="9">
        <f>K10-J10</f>
        <v>60</v>
      </c>
      <c r="N10" s="10">
        <f>K10/J10-1</f>
        <v>8.1081081081081141E-2</v>
      </c>
      <c r="P10" s="11">
        <v>3.5457594633445139E-2</v>
      </c>
      <c r="Q10" s="11">
        <v>3.8572806171648988E-2</v>
      </c>
    </row>
    <row r="11" spans="1:17" s="4" customFormat="1" ht="12.9" customHeight="1" x14ac:dyDescent="0.5">
      <c r="A11" s="4" t="s">
        <v>578</v>
      </c>
      <c r="C11" s="4">
        <v>3083</v>
      </c>
      <c r="D11" s="4" t="s">
        <v>579</v>
      </c>
      <c r="E11" s="4" t="s">
        <v>183</v>
      </c>
      <c r="F11" s="4" t="s">
        <v>580</v>
      </c>
      <c r="G11" s="4" t="s">
        <v>579</v>
      </c>
      <c r="H11" s="4" t="s">
        <v>19</v>
      </c>
      <c r="I11" s="4" t="s">
        <v>20</v>
      </c>
      <c r="J11" s="9">
        <v>210</v>
      </c>
      <c r="K11" s="9">
        <v>230</v>
      </c>
      <c r="M11" s="9">
        <f>K11-J11</f>
        <v>20</v>
      </c>
      <c r="N11" s="10">
        <f>K11/J11-1</f>
        <v>9.5238095238095344E-2</v>
      </c>
      <c r="P11" s="11">
        <v>1.0062290368950648E-2</v>
      </c>
      <c r="Q11" s="11">
        <v>1.1089681774349084E-2</v>
      </c>
    </row>
    <row r="12" spans="1:17" s="4" customFormat="1" ht="12.9" customHeight="1" x14ac:dyDescent="0.5">
      <c r="A12" s="4" t="s">
        <v>581</v>
      </c>
      <c r="C12" s="4">
        <v>3084</v>
      </c>
      <c r="D12" s="4" t="s">
        <v>582</v>
      </c>
      <c r="E12" s="4" t="s">
        <v>183</v>
      </c>
      <c r="F12" s="4" t="s">
        <v>583</v>
      </c>
      <c r="G12" s="4" t="s">
        <v>582</v>
      </c>
      <c r="H12" s="4" t="s">
        <v>19</v>
      </c>
      <c r="I12" s="4" t="s">
        <v>20</v>
      </c>
      <c r="J12" s="9">
        <v>80</v>
      </c>
      <c r="K12" s="9">
        <v>25</v>
      </c>
      <c r="M12" s="9">
        <f>K12-J12</f>
        <v>-55</v>
      </c>
      <c r="N12" s="10">
        <f>K12/J12-1</f>
        <v>-0.6875</v>
      </c>
      <c r="P12" s="11">
        <v>3.8332534738859609E-3</v>
      </c>
      <c r="Q12" s="11">
        <v>1.2054001928640309E-3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19870</v>
      </c>
      <c r="K14" s="6">
        <v>19820</v>
      </c>
      <c r="M14" s="6">
        <f>K14-J14</f>
        <v>-50</v>
      </c>
      <c r="N14" s="7">
        <f>K14/J14-1</f>
        <v>-2.5163563160544022E-3</v>
      </c>
    </row>
    <row r="15" spans="1:17" s="5" customFormat="1" ht="12.9" customHeight="1" x14ac:dyDescent="0.5">
      <c r="A15" s="5" t="s">
        <v>560</v>
      </c>
      <c r="C15" s="5">
        <v>3104</v>
      </c>
      <c r="D15" s="5" t="s">
        <v>561</v>
      </c>
      <c r="E15" s="5" t="s">
        <v>183</v>
      </c>
      <c r="F15" s="5" t="s">
        <v>587</v>
      </c>
      <c r="G15" s="5" t="s">
        <v>561</v>
      </c>
      <c r="H15" s="5" t="s">
        <v>19</v>
      </c>
      <c r="I15" s="5" t="s">
        <v>20</v>
      </c>
      <c r="J15" s="6">
        <v>14040</v>
      </c>
      <c r="K15" s="6">
        <v>14150</v>
      </c>
      <c r="M15" s="6">
        <f>K15-J15</f>
        <v>110</v>
      </c>
      <c r="N15" s="7">
        <f>K15/J15-1</f>
        <v>7.8347578347577329E-3</v>
      </c>
      <c r="P15" s="8">
        <v>0.70659285354806245</v>
      </c>
      <c r="Q15" s="8">
        <v>0.71392532795156405</v>
      </c>
    </row>
    <row r="16" spans="1:17" s="5" customFormat="1" ht="12.9" customHeight="1" x14ac:dyDescent="0.5">
      <c r="A16" s="5" t="s">
        <v>563</v>
      </c>
      <c r="C16" s="5">
        <v>3105</v>
      </c>
      <c r="D16" s="5" t="s">
        <v>564</v>
      </c>
      <c r="E16" s="5" t="s">
        <v>183</v>
      </c>
      <c r="F16" s="5" t="s">
        <v>588</v>
      </c>
      <c r="G16" s="5" t="s">
        <v>564</v>
      </c>
      <c r="H16" s="5" t="s">
        <v>19</v>
      </c>
      <c r="I16" s="5" t="s">
        <v>20</v>
      </c>
      <c r="J16" s="6">
        <v>5825</v>
      </c>
      <c r="K16" s="6">
        <v>5675</v>
      </c>
      <c r="M16" s="6">
        <f>K16-J16</f>
        <v>-150</v>
      </c>
      <c r="N16" s="7">
        <f>K16/J16-1</f>
        <v>-2.5751072961373356E-2</v>
      </c>
      <c r="P16" s="8">
        <v>0.29315551082033214</v>
      </c>
      <c r="Q16" s="8">
        <v>0.28632694248234108</v>
      </c>
    </row>
    <row r="17" spans="1:17" s="4" customFormat="1" ht="12.9" customHeight="1" x14ac:dyDescent="0.5">
      <c r="A17" s="4" t="s">
        <v>566</v>
      </c>
      <c r="C17" s="4">
        <v>3106</v>
      </c>
      <c r="D17" s="4" t="s">
        <v>567</v>
      </c>
      <c r="E17" s="4" t="s">
        <v>183</v>
      </c>
      <c r="F17" s="4" t="s">
        <v>589</v>
      </c>
      <c r="G17" s="4" t="s">
        <v>567</v>
      </c>
      <c r="H17" s="4" t="s">
        <v>19</v>
      </c>
      <c r="I17" s="4" t="s">
        <v>20</v>
      </c>
      <c r="J17" s="9">
        <v>2305</v>
      </c>
      <c r="K17" s="9">
        <v>1825</v>
      </c>
      <c r="M17" s="9">
        <f>K17-J17</f>
        <v>-480</v>
      </c>
      <c r="N17" s="10">
        <f>K17/J17-1</f>
        <v>-0.20824295010845983</v>
      </c>
      <c r="P17" s="11">
        <v>0.11600402617010569</v>
      </c>
      <c r="Q17" s="11">
        <v>9.2078708375378404E-2</v>
      </c>
    </row>
    <row r="18" spans="1:17" s="4" customFormat="1" ht="12.9" customHeight="1" x14ac:dyDescent="0.5">
      <c r="A18" s="4" t="s">
        <v>569</v>
      </c>
      <c r="C18" s="4">
        <v>3107</v>
      </c>
      <c r="D18" s="4" t="s">
        <v>570</v>
      </c>
      <c r="E18" s="4" t="s">
        <v>183</v>
      </c>
      <c r="F18" s="4" t="s">
        <v>590</v>
      </c>
      <c r="G18" s="4" t="s">
        <v>570</v>
      </c>
      <c r="H18" s="4" t="s">
        <v>19</v>
      </c>
      <c r="I18" s="4" t="s">
        <v>20</v>
      </c>
      <c r="J18" s="9">
        <v>3520</v>
      </c>
      <c r="K18" s="9">
        <v>3845</v>
      </c>
      <c r="M18" s="9">
        <f>K18-J18</f>
        <v>325</v>
      </c>
      <c r="N18" s="10">
        <f>K18/J18-1</f>
        <v>9.2329545454545414E-2</v>
      </c>
      <c r="P18" s="11">
        <v>0.17715148465022648</v>
      </c>
      <c r="Q18" s="11">
        <v>0.19399596367305752</v>
      </c>
    </row>
    <row r="19" spans="1:17" s="4" customFormat="1" ht="12.9" customHeight="1" x14ac:dyDescent="0.5">
      <c r="A19" s="4" t="s">
        <v>572</v>
      </c>
      <c r="C19" s="4">
        <v>3108</v>
      </c>
      <c r="D19" s="4" t="s">
        <v>573</v>
      </c>
      <c r="E19" s="4" t="s">
        <v>183</v>
      </c>
      <c r="F19" s="4" t="s">
        <v>591</v>
      </c>
      <c r="G19" s="4" t="s">
        <v>573</v>
      </c>
      <c r="H19" s="4" t="s">
        <v>19</v>
      </c>
      <c r="I19" s="4" t="s">
        <v>20</v>
      </c>
      <c r="J19" s="9">
        <v>3110</v>
      </c>
      <c r="K19" s="9">
        <v>3570</v>
      </c>
      <c r="M19" s="9">
        <f>K19-J19</f>
        <v>460</v>
      </c>
      <c r="N19" s="10">
        <f>K19/J19-1</f>
        <v>0.14790996784565924</v>
      </c>
      <c r="P19" s="11">
        <v>0.15651736285858078</v>
      </c>
      <c r="Q19" s="11">
        <v>0.18012108980827446</v>
      </c>
    </row>
    <row r="20" spans="1:17" s="4" customFormat="1" ht="12.9" customHeight="1" x14ac:dyDescent="0.5">
      <c r="A20" s="4" t="s">
        <v>575</v>
      </c>
      <c r="C20" s="4">
        <v>3109</v>
      </c>
      <c r="D20" s="4" t="s">
        <v>576</v>
      </c>
      <c r="E20" s="4" t="s">
        <v>183</v>
      </c>
      <c r="F20" s="4" t="s">
        <v>592</v>
      </c>
      <c r="G20" s="4" t="s">
        <v>576</v>
      </c>
      <c r="H20" s="4" t="s">
        <v>19</v>
      </c>
      <c r="I20" s="4" t="s">
        <v>20</v>
      </c>
      <c r="J20" s="9">
        <v>2415</v>
      </c>
      <c r="K20" s="9">
        <v>3035</v>
      </c>
      <c r="M20" s="9">
        <f>K20-J20</f>
        <v>620</v>
      </c>
      <c r="N20" s="10">
        <f>K20/J20-1</f>
        <v>0.25672877846790887</v>
      </c>
      <c r="P20" s="11">
        <v>0.12154001006542527</v>
      </c>
      <c r="Q20" s="11">
        <v>0.15312815338042382</v>
      </c>
    </row>
    <row r="21" spans="1:17" s="4" customFormat="1" ht="12.9" customHeight="1" x14ac:dyDescent="0.5">
      <c r="A21" s="4" t="s">
        <v>578</v>
      </c>
      <c r="C21" s="4">
        <v>3110</v>
      </c>
      <c r="D21" s="4" t="s">
        <v>579</v>
      </c>
      <c r="E21" s="4" t="s">
        <v>183</v>
      </c>
      <c r="F21" s="4" t="s">
        <v>593</v>
      </c>
      <c r="G21" s="4" t="s">
        <v>579</v>
      </c>
      <c r="H21" s="4" t="s">
        <v>19</v>
      </c>
      <c r="I21" s="4" t="s">
        <v>20</v>
      </c>
      <c r="J21" s="9">
        <v>695</v>
      </c>
      <c r="K21" s="9">
        <v>535</v>
      </c>
      <c r="M21" s="9">
        <f>K21-J21</f>
        <v>-160</v>
      </c>
      <c r="N21" s="10">
        <f>K21/J21-1</f>
        <v>-0.23021582733812951</v>
      </c>
      <c r="P21" s="11">
        <v>3.497735279315551E-2</v>
      </c>
      <c r="Q21" s="11">
        <v>2.6992936427850656E-2</v>
      </c>
    </row>
    <row r="22" spans="1:17" s="4" customFormat="1" ht="12.9" customHeight="1" x14ac:dyDescent="0.5">
      <c r="A22" s="4" t="s">
        <v>581</v>
      </c>
      <c r="C22" s="4">
        <v>3111</v>
      </c>
      <c r="D22" s="4" t="s">
        <v>582</v>
      </c>
      <c r="E22" s="4" t="s">
        <v>183</v>
      </c>
      <c r="F22" s="4" t="s">
        <v>594</v>
      </c>
      <c r="G22" s="4" t="s">
        <v>582</v>
      </c>
      <c r="H22" s="4" t="s">
        <v>19</v>
      </c>
      <c r="I22" s="4" t="s">
        <v>20</v>
      </c>
      <c r="J22" s="9">
        <v>410</v>
      </c>
      <c r="K22" s="9">
        <v>275</v>
      </c>
      <c r="M22" s="9">
        <f>K22-J22</f>
        <v>-135</v>
      </c>
      <c r="N22" s="10">
        <f>K22/J22-1</f>
        <v>-0.32926829268292679</v>
      </c>
      <c r="P22" s="11">
        <v>2.0634121791645699E-2</v>
      </c>
      <c r="Q22" s="11">
        <v>1.3874873864783047E-2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9145</v>
      </c>
      <c r="K25" s="6">
        <v>9135</v>
      </c>
      <c r="M25" s="6">
        <f>K25-J25</f>
        <v>-10</v>
      </c>
      <c r="N25" s="7">
        <f>K25/J25-1</f>
        <v>-1.0934937124111865E-3</v>
      </c>
    </row>
    <row r="26" spans="1:17" s="4" customFormat="1" ht="12.9" customHeight="1" x14ac:dyDescent="0.5">
      <c r="A26" s="4" t="s">
        <v>599</v>
      </c>
      <c r="C26" s="4">
        <v>1719</v>
      </c>
      <c r="D26" s="4" t="s">
        <v>600</v>
      </c>
      <c r="E26" s="4" t="s">
        <v>23</v>
      </c>
      <c r="F26" s="4" t="s">
        <v>601</v>
      </c>
      <c r="G26" s="4" t="s">
        <v>600</v>
      </c>
      <c r="H26" s="4" t="s">
        <v>19</v>
      </c>
      <c r="I26" s="4" t="s">
        <v>20</v>
      </c>
      <c r="J26" s="9">
        <v>8180</v>
      </c>
      <c r="K26" s="9">
        <v>8105</v>
      </c>
      <c r="M26" s="9">
        <f>K26-J26</f>
        <v>-75</v>
      </c>
      <c r="N26" s="10">
        <f>K26/J26-1</f>
        <v>-9.1687041564791905E-3</v>
      </c>
      <c r="P26" s="11">
        <v>0.89447785675232372</v>
      </c>
      <c r="Q26" s="11">
        <v>0.8872468527640941</v>
      </c>
    </row>
    <row r="27" spans="1:17" s="4" customFormat="1" ht="12.9" customHeight="1" x14ac:dyDescent="0.5">
      <c r="A27" s="4" t="s">
        <v>602</v>
      </c>
      <c r="C27" s="4">
        <v>1722</v>
      </c>
      <c r="D27" s="4" t="s">
        <v>603</v>
      </c>
      <c r="E27" s="4" t="s">
        <v>23</v>
      </c>
      <c r="F27" s="4" t="s">
        <v>604</v>
      </c>
      <c r="G27" s="4" t="s">
        <v>605</v>
      </c>
      <c r="H27" s="4" t="s">
        <v>19</v>
      </c>
      <c r="I27" s="4" t="s">
        <v>20</v>
      </c>
      <c r="J27" s="9">
        <v>120</v>
      </c>
      <c r="K27" s="9">
        <v>135</v>
      </c>
      <c r="M27" s="9">
        <f>K27-J27</f>
        <v>15</v>
      </c>
      <c r="N27" s="10">
        <f>K27/J27-1</f>
        <v>0.125</v>
      </c>
      <c r="P27" s="11">
        <v>1.3121924548933843E-2</v>
      </c>
      <c r="Q27" s="11">
        <v>1.4778325123152709E-2</v>
      </c>
    </row>
    <row r="28" spans="1:17" s="4" customFormat="1" ht="12.9" customHeight="1" x14ac:dyDescent="0.5">
      <c r="A28" s="4" t="s">
        <v>606</v>
      </c>
      <c r="C28" s="4">
        <v>1723</v>
      </c>
      <c r="D28" s="4" t="s">
        <v>607</v>
      </c>
      <c r="E28" s="4" t="s">
        <v>23</v>
      </c>
      <c r="F28" s="4" t="s">
        <v>608</v>
      </c>
      <c r="G28" s="4" t="s">
        <v>609</v>
      </c>
      <c r="H28" s="4" t="s">
        <v>19</v>
      </c>
      <c r="I28" s="4" t="s">
        <v>20</v>
      </c>
      <c r="J28" s="9">
        <v>105</v>
      </c>
      <c r="K28" s="9">
        <v>200</v>
      </c>
      <c r="M28" s="9">
        <f>K28-J28</f>
        <v>95</v>
      </c>
      <c r="N28" s="10">
        <f>K28/J28-1</f>
        <v>0.90476190476190466</v>
      </c>
      <c r="P28" s="11">
        <v>1.1481683980317113E-2</v>
      </c>
      <c r="Q28" s="11">
        <v>2.1893814997263273E-2</v>
      </c>
    </row>
    <row r="29" spans="1:17" s="4" customFormat="1" ht="12.9" customHeight="1" x14ac:dyDescent="0.5">
      <c r="A29" s="4" t="s">
        <v>610</v>
      </c>
      <c r="C29" s="4">
        <v>1724</v>
      </c>
      <c r="D29" s="4" t="s">
        <v>611</v>
      </c>
      <c r="E29" s="4" t="s">
        <v>23</v>
      </c>
      <c r="F29" s="4" t="s">
        <v>612</v>
      </c>
      <c r="G29" s="4" t="s">
        <v>613</v>
      </c>
      <c r="H29" s="4" t="s">
        <v>19</v>
      </c>
      <c r="I29" s="4" t="s">
        <v>20</v>
      </c>
      <c r="J29" s="9">
        <v>10</v>
      </c>
      <c r="K29" s="9">
        <v>30</v>
      </c>
      <c r="M29" s="9">
        <f>K29-J29</f>
        <v>20</v>
      </c>
      <c r="N29" s="10">
        <f>K29/J29-1</f>
        <v>2</v>
      </c>
      <c r="P29" s="11">
        <v>1.0934937124111536E-3</v>
      </c>
      <c r="Q29" s="11">
        <v>3.2840722495894909E-3</v>
      </c>
    </row>
    <row r="30" spans="1:17" s="4" customFormat="1" ht="12.9" customHeight="1" x14ac:dyDescent="0.5">
      <c r="A30" s="4" t="s">
        <v>614</v>
      </c>
      <c r="C30" s="4">
        <v>1720</v>
      </c>
      <c r="D30" s="4" t="s">
        <v>615</v>
      </c>
      <c r="E30" s="4" t="s">
        <v>23</v>
      </c>
      <c r="F30" s="4" t="s">
        <v>616</v>
      </c>
      <c r="G30" s="4" t="s">
        <v>615</v>
      </c>
      <c r="H30" s="4" t="s">
        <v>19</v>
      </c>
      <c r="I30" s="4" t="s">
        <v>20</v>
      </c>
      <c r="J30" s="9">
        <v>15</v>
      </c>
      <c r="K30" s="9">
        <v>0</v>
      </c>
      <c r="M30" s="9">
        <f>K30-J30</f>
        <v>-15</v>
      </c>
      <c r="N30" s="10">
        <f>K30/J30-1</f>
        <v>-1</v>
      </c>
      <c r="P30" s="11">
        <v>1.6402405686167304E-3</v>
      </c>
      <c r="Q30" s="11">
        <v>0</v>
      </c>
    </row>
    <row r="31" spans="1:17" s="4" customFormat="1" ht="12.9" customHeight="1" x14ac:dyDescent="0.5">
      <c r="A31" s="4" t="s">
        <v>617</v>
      </c>
      <c r="C31" s="4">
        <v>1725</v>
      </c>
      <c r="D31" s="4" t="s">
        <v>618</v>
      </c>
      <c r="E31" s="4" t="s">
        <v>23</v>
      </c>
      <c r="F31" s="4" t="s">
        <v>619</v>
      </c>
      <c r="G31" s="4" t="s">
        <v>620</v>
      </c>
      <c r="H31" s="4" t="s">
        <v>19</v>
      </c>
      <c r="I31" s="4" t="s">
        <v>20</v>
      </c>
      <c r="J31" s="9">
        <v>430</v>
      </c>
      <c r="K31" s="9">
        <v>435</v>
      </c>
      <c r="M31" s="9">
        <f>K31-J31</f>
        <v>5</v>
      </c>
      <c r="N31" s="10">
        <f>K31/J31-1</f>
        <v>1.1627906976744207E-2</v>
      </c>
      <c r="P31" s="11">
        <v>4.7020229633679606E-2</v>
      </c>
      <c r="Q31" s="11">
        <v>4.7619047619047616E-2</v>
      </c>
    </row>
    <row r="32" spans="1:17" s="4" customFormat="1" ht="12.9" customHeight="1" x14ac:dyDescent="0.5">
      <c r="A32" s="4" t="s">
        <v>621</v>
      </c>
      <c r="C32" s="4">
        <v>1726</v>
      </c>
      <c r="D32" s="4" t="s">
        <v>622</v>
      </c>
      <c r="E32" s="4" t="s">
        <v>23</v>
      </c>
      <c r="F32" s="4" t="s">
        <v>623</v>
      </c>
      <c r="G32" s="4" t="s">
        <v>624</v>
      </c>
      <c r="H32" s="4" t="s">
        <v>19</v>
      </c>
      <c r="I32" s="4" t="s">
        <v>20</v>
      </c>
      <c r="J32" s="9">
        <v>20</v>
      </c>
      <c r="K32" s="9">
        <v>15</v>
      </c>
      <c r="M32" s="9">
        <f>K32-J32</f>
        <v>-5</v>
      </c>
      <c r="N32" s="10">
        <f>K32/J32-1</f>
        <v>-0.25</v>
      </c>
      <c r="P32" s="11">
        <v>2.1869874248223072E-3</v>
      </c>
      <c r="Q32" s="11">
        <v>1.6420361247947454E-3</v>
      </c>
    </row>
    <row r="33" spans="1:17" s="4" customFormat="1" ht="14.05" customHeight="1" x14ac:dyDescent="0.5">
      <c r="A33" s="4" t="s">
        <v>627</v>
      </c>
      <c r="C33" s="4">
        <v>1727</v>
      </c>
      <c r="D33" s="4" t="s">
        <v>625</v>
      </c>
      <c r="E33" s="4" t="s">
        <v>23</v>
      </c>
      <c r="F33" s="4" t="s">
        <v>626</v>
      </c>
      <c r="G33" s="4" t="s">
        <v>625</v>
      </c>
      <c r="H33" s="4" t="s">
        <v>19</v>
      </c>
      <c r="I33" s="4" t="s">
        <v>20</v>
      </c>
      <c r="J33" s="9">
        <v>265</v>
      </c>
      <c r="K33" s="9">
        <v>210</v>
      </c>
      <c r="M33" s="9">
        <f>K33-J33</f>
        <v>-55</v>
      </c>
      <c r="N33" s="10">
        <f>K33/J33-1</f>
        <v>-0.20754716981132071</v>
      </c>
      <c r="P33" s="11">
        <v>2.8977583378895572E-2</v>
      </c>
      <c r="Q33" s="11">
        <v>2.2988505747126436E-2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9145</v>
      </c>
      <c r="K36" s="6">
        <v>9135</v>
      </c>
      <c r="M36" s="6">
        <f>K36-J36</f>
        <v>-10</v>
      </c>
      <c r="N36" s="7">
        <f>K36/J36-1</f>
        <v>-1.0934937124111865E-3</v>
      </c>
    </row>
    <row r="37" spans="1:17" s="4" customFormat="1" ht="12.9" customHeight="1" x14ac:dyDescent="0.5">
      <c r="A37" s="4" t="s">
        <v>632</v>
      </c>
      <c r="C37" s="4">
        <v>1669</v>
      </c>
      <c r="D37" s="4" t="s">
        <v>633</v>
      </c>
      <c r="E37" s="4" t="s">
        <v>23</v>
      </c>
      <c r="F37" s="4" t="s">
        <v>634</v>
      </c>
      <c r="G37" s="4" t="s">
        <v>633</v>
      </c>
      <c r="H37" s="4" t="s">
        <v>19</v>
      </c>
      <c r="I37" s="4" t="s">
        <v>20</v>
      </c>
      <c r="J37" s="9">
        <v>7605</v>
      </c>
      <c r="K37" s="9">
        <v>7625</v>
      </c>
      <c r="M37" s="9">
        <f>K37-J37</f>
        <v>20</v>
      </c>
      <c r="N37" s="10">
        <f>K37/J37-1</f>
        <v>2.629848783694877E-3</v>
      </c>
      <c r="P37" s="11">
        <v>0.83160196828868238</v>
      </c>
      <c r="Q37" s="11">
        <v>0.8347016967706623</v>
      </c>
    </row>
    <row r="38" spans="1:17" s="4" customFormat="1" ht="12.9" customHeight="1" x14ac:dyDescent="0.5">
      <c r="A38" s="4" t="s">
        <v>635</v>
      </c>
      <c r="C38" s="4">
        <v>1670</v>
      </c>
      <c r="D38" s="4" t="s">
        <v>636</v>
      </c>
      <c r="E38" s="4" t="s">
        <v>23</v>
      </c>
      <c r="F38" s="4" t="s">
        <v>637</v>
      </c>
      <c r="G38" s="4" t="s">
        <v>636</v>
      </c>
      <c r="H38" s="4" t="s">
        <v>19</v>
      </c>
      <c r="I38" s="4" t="s">
        <v>20</v>
      </c>
      <c r="J38" s="9">
        <v>1420</v>
      </c>
      <c r="K38" s="9">
        <v>1510</v>
      </c>
      <c r="M38" s="9">
        <f>K38-J38</f>
        <v>90</v>
      </c>
      <c r="N38" s="10">
        <f>K38/J38-1</f>
        <v>6.3380281690140761E-2</v>
      </c>
      <c r="P38" s="11">
        <v>0.15527610716238383</v>
      </c>
      <c r="Q38" s="11">
        <v>0.16529830322933772</v>
      </c>
    </row>
    <row r="39" spans="1:17" s="4" customFormat="1" ht="12.9" customHeight="1" x14ac:dyDescent="0.5">
      <c r="A39" s="4" t="s">
        <v>638</v>
      </c>
      <c r="C39" s="4">
        <v>1671</v>
      </c>
      <c r="D39" s="4" t="s">
        <v>639</v>
      </c>
      <c r="E39" s="4" t="s">
        <v>23</v>
      </c>
      <c r="F39" s="4" t="s">
        <v>640</v>
      </c>
      <c r="G39" s="4" t="s">
        <v>641</v>
      </c>
      <c r="H39" s="4" t="s">
        <v>19</v>
      </c>
      <c r="I39" s="4" t="s">
        <v>20</v>
      </c>
      <c r="J39" s="9">
        <v>120</v>
      </c>
      <c r="K39" s="9">
        <v>0</v>
      </c>
      <c r="M39" s="9">
        <f>K39-J39</f>
        <v>-120</v>
      </c>
      <c r="N39" s="10">
        <f>K39/J39-1</f>
        <v>-1</v>
      </c>
      <c r="P39" s="11">
        <v>1.3121924548933843E-2</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149760</v>
      </c>
      <c r="K41" s="17">
        <v>158000</v>
      </c>
      <c r="M41" s="17">
        <f>K41-J41</f>
        <v>8240</v>
      </c>
      <c r="N41" s="10">
        <f>K41/J41-1</f>
        <v>5.5021367521367548E-2</v>
      </c>
    </row>
    <row r="42" spans="1:17" s="4" customFormat="1" ht="12.9" customHeight="1" x14ac:dyDescent="0.5">
      <c r="A42" s="4" t="s">
        <v>645</v>
      </c>
      <c r="C42" s="4">
        <v>1687</v>
      </c>
      <c r="D42" s="4" t="s">
        <v>645</v>
      </c>
      <c r="E42" s="4" t="s">
        <v>23</v>
      </c>
      <c r="F42" s="4" t="s">
        <v>646</v>
      </c>
      <c r="G42" s="4" t="s">
        <v>645</v>
      </c>
      <c r="H42" s="4" t="s">
        <v>19</v>
      </c>
      <c r="I42" s="4" t="s">
        <v>20</v>
      </c>
      <c r="J42" s="13">
        <v>7</v>
      </c>
      <c r="K42" s="13">
        <v>6.9</v>
      </c>
      <c r="M42" s="13">
        <f>K42-J42</f>
        <v>-9.9999999999999645E-2</v>
      </c>
      <c r="N42" s="10">
        <f>K42/J42-1</f>
        <v>-1.4285714285714235E-2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Turtle Mountain</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2023-04-14T06:46:15Z</dcterms:created>
  <dcterms:modified xsi:type="dcterms:W3CDTF">2023-04-14T06:49:59Z</dcterms:modified>
</cp:coreProperties>
</file>