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Tuxedo"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M33"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N13" i="6"/>
  <c r="M13" i="6"/>
  <c r="N12" i="6"/>
  <c r="M12" i="6"/>
  <c r="N11" i="6"/>
  <c r="M11" i="6"/>
  <c r="N10" i="6"/>
  <c r="M10" i="6"/>
  <c r="N9" i="6"/>
  <c r="M9" i="6"/>
  <c r="N8" i="6"/>
  <c r="M8" i="6"/>
  <c r="N7" i="6"/>
  <c r="M7" i="6"/>
  <c r="N6" i="6"/>
  <c r="M6" i="6"/>
  <c r="N5" i="6"/>
  <c r="M5" i="6"/>
  <c r="N4" i="6"/>
  <c r="M4" i="6"/>
  <c r="M36" i="5"/>
  <c r="N35" i="5"/>
  <c r="M35" i="5"/>
  <c r="N34" i="5"/>
  <c r="M34" i="5"/>
  <c r="N33"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N34" i="4"/>
  <c r="M34" i="4"/>
  <c r="N33" i="4"/>
  <c r="M33" i="4"/>
  <c r="N32" i="4"/>
  <c r="M32" i="4"/>
  <c r="N31" i="4"/>
  <c r="M31" i="4"/>
  <c r="N30" i="4"/>
  <c r="M30" i="4"/>
  <c r="N29" i="4"/>
  <c r="M29" i="4"/>
  <c r="N28" i="4"/>
  <c r="M28" i="4"/>
  <c r="N25" i="4"/>
  <c r="M25" i="4"/>
  <c r="N24" i="4"/>
  <c r="M24" i="4"/>
  <c r="N23" i="4"/>
  <c r="M23" i="4"/>
  <c r="N22" i="4"/>
  <c r="M22" i="4"/>
  <c r="N21" i="4"/>
  <c r="M21" i="4"/>
  <c r="N18" i="4"/>
  <c r="M18" i="4"/>
  <c r="N17" i="4"/>
  <c r="M17" i="4"/>
  <c r="N16" i="4"/>
  <c r="M16" i="4"/>
  <c r="N15" i="4"/>
  <c r="M15" i="4"/>
  <c r="N14" i="4"/>
  <c r="M14" i="4"/>
  <c r="N13" i="4"/>
  <c r="M13" i="4"/>
  <c r="N12" i="4"/>
  <c r="M12" i="4"/>
  <c r="N11" i="4"/>
  <c r="M11" i="4"/>
  <c r="M10"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<sst xmlns="http://schemas.openxmlformats.org/spreadsheetml/2006/main" count="5166" uniqueCount="1530">
  <si>
    <r>
      <t>Provincial Electoral Division of Tuxedo</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</si>
  <si>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</si>
  <si>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</si>
  <si>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</si>
  <si>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</si>
  <si>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</si>
  <si>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</si>
  <si>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</si>
  <si>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</si>
  <si>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</si>
  <si>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</si>
  <si>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</si>
  <si>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</si>
  <si>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</si>
  <si>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</si>
  <si>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</si>
  <si>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</si>
  <si>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</si>
  <si>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</si>
  <si>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</si>
  <si>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</si>
  <si>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</si>
  <si>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</si>
  <si>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</si>
  <si>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</si>
  <si>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</si>
  <si>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</si>
  <si>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</si>
  <si>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</si>
  <si>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</si>
  <si>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</si>
  <si>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</si>
  <si>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</si>
  <si>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</si>
  <si>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</si>
  <si>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</si>
  <si>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</si>
  <si>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</si>
  <si>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</si>
  <si>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</si>
  <si>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</si>
  <si>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</si>
  <si>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</si>
  <si>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</si>
  <si>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</si>
  <si>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</si>
  <si>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</si>
  <si>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</si>
  <si>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</si>
  <si>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</si>
  <si>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</si>
  <si>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</si>
  <si>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</si>
  <si>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</si>
  <si>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</si>
  <si>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</si>
  <si>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</si>
  <si>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</si>
  <si>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</si>
  <si>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</si>
  <si>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</si>
  <si>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</si>
  <si>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</si>
  <si>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</si>
  <si>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</si>
  <si>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</si>
  <si>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</si>
  <si>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</si>
  <si>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</si>
  <si>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</si>
  <si>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</si>
  <si>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</si>
  <si>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</si>
  <si>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</si>
  <si>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</si>
  <si>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</si>
  <si>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</si>
  <si>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</si>
  <si>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</si>
  <si>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</si>
  <si>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</si>
  <si>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</si>
  <si>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</si>
  <si>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</si>
  <si>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</si>
  <si>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</si>
  <si>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</si>
  <si>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</si>
  <si>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</si>
  <si>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</si>
  <si>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</si>
  <si>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</si>
  <si>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</si>
  <si>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</si>
  <si>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</si>
  <si>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</si>
  <si>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</si>
  <si>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</si>
  <si>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</si>
  <si>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</si>
  <si>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</si>
  <si>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</si>
  <si>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</si>
  <si>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</si>
  <si>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</si>
  <si>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</si>
  <si>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</si>
  <si>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</si>
  <si>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</si>
  <si>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</si>
  <si>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</si>
  <si>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</si>
  <si>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</si>
  <si>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</si>
  <si>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</si>
  <si>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</si>
  <si>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</si>
  <si>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</si>
  <si>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</si>
  <si>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</si>
  <si>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</si>
  <si>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</si>
  <si>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</si>
  <si>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</si>
  <si>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</si>
  <si>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</si>
  <si>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</si>
  <si>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</si>
  <si>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</si>
  <si>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</si>
  <si>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</si>
  <si>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</si>
  <si>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</si>
  <si>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</si>
  <si>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</si>
  <si>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</si>
  <si>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</si>
  <si>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</si>
  <si>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</si>
  <si>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</si>
  <si>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</si>
  <si>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</si>
  <si>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</si>
  <si>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</si>
  <si>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</si>
  <si>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</si>
  <si>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</si>
  <si>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</si>
  <si>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</si>
  <si>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</si>
  <si>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</si>
  <si>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</si>
  <si>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</si>
  <si>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</si>
  <si>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</si>
  <si>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</si>
  <si>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</si>
  <si>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</si>
  <si>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</si>
  <si>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</si>
  <si>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</si>
  <si>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</si>
  <si>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</si>
  <si>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</si>
  <si>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</si>
  <si>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</si>
  <si>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</si>
  <si>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</si>
  <si>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</si>
  <si>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</si>
  <si>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</si>
  <si>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</si>
  <si>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</si>
  <si>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</si>
  <si>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</si>
  <si>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</si>
  <si>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</si>
  <si>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</si>
  <si>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</si>
  <si>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</si>
  <si>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</si>
  <si>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</si>
  <si>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</si>
  <si>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</si>
  <si>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</si>
  <si>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</si>
  <si>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</si>
  <si>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</si>
  <si>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</si>
  <si>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</si>
  <si>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</si>
  <si>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</si>
  <si>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</si>
  <si>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</si>
  <si>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</si>
  <si>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</si>
  <si>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</si>
  <si>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</si>
  <si>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</si>
  <si>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</si>
  <si>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</si>
  <si>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</si>
  <si>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</si>
  <si>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</si>
  <si>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</si>
  <si>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</si>
  <si>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</si>
  <si>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</si>
  <si>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</si>
  <si>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</si>
  <si>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</si>
  <si>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</si>
  <si>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</si>
  <si>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</si>
  <si>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</si>
  <si>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</si>
  <si>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</si>
  <si>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</si>
  <si>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</si>
  <si>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</si>
  <si>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</si>
  <si>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</si>
  <si>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</si>
  <si>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</si>
  <si>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</si>
  <si>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</si>
  <si>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</si>
  <si>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</si>
  <si>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</si>
  <si>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</si>
  <si>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</si>
  <si>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</si>
  <si>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</si>
  <si>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</si>
  <si>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</si>
  <si>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</si>
  <si>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</si>
  <si>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</si>
  <si>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</si>
  <si>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</si>
  <si>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</si>
  <si>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</si>
  <si>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</si>
  <si>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</si>
  <si>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</si>
  <si>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</si>
  <si>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</si>
  <si>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</si>
  <si>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</si>
  <si>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</si>
  <si>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</si>
  <si>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</si>
  <si>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</si>
  <si>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</si>
  <si>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</si>
  <si>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</si>
  <si>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</si>
  <si>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</si>
  <si>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</si>
  <si>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</si>
  <si>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</si>
  <si>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</si>
  <si>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</si>
  <si>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</si>
  <si>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</si>
  <si>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</si>
  <si>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</si>
  <si>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</si>
  <si>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</si>
  <si>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</si>
  <si>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</si>
  <si>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</si>
  <si>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</si>
  <si>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</si>
  <si>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</si>
  <si>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</si>
  <si>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</si>
  <si>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</si>
  <si>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</si>
  <si>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</si>
  <si>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</si>
  <si>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</si>
  <si>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</si>
  <si>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</si>
  <si>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</si>
  <si>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</si>
  <si>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</si>
  <si>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</si>
  <si>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</si>
  <si>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</si>
  <si>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</si>
  <si>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</si>
  <si>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</si>
  <si>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</si>
  <si>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</si>
  <si>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</si>
  <si>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</si>
  <si>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</si>
  <si>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</si>
  <si>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</si>
  <si>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</si>
  <si>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</si>
  <si>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</si>
  <si>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</si>
  <si>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</si>
  <si>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</si>
  <si>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</si>
  <si>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</si>
  <si>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</si>
  <si>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</si>
  <si>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</si>
  <si>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</si>
  <si>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</si>
  <si>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</si>
  <si>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</si>
  <si>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</si>
  <si>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</si>
  <si>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</si>
  <si>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</si>
  <si>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</si>
  <si>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</si>
  <si>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</si>
  <si>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</si>
  <si>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</si>
  <si>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</si>
  <si>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</si>
  <si>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</si>
  <si>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</si>
  <si>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</si>
  <si>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</si>
  <si>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</si>
  <si>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</si>
  <si>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</si>
  <si>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</si>
  <si>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</si>
  <si>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</si>
  <si>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</si>
  <si>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</si>
  <si>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</si>
  <si>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</si>
  <si>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</si>
  <si>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</si>
  <si>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</si>
  <si>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</si>
  <si>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</si>
  <si>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</si>
  <si>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</si>
  <si>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</si>
  <si>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</si>
  <si>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</si>
  <si>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</si>
  <si>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</si>
  <si>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</si>
  <si>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</si>
  <si>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</si>
  <si>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</si>
  <si>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</si>
  <si>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</si>
  <si>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</si>
  <si>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</si>
  <si>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</si>
  <si>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</si>
  <si>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</si>
  <si>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</si>
  <si>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</si>
  <si>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</si>
  <si>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</si>
  <si>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</si>
  <si>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</si>
  <si>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</si>
  <si>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</si>
  <si>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</si>
  <si>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</si>
  <si>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</si>
  <si>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</si>
  <si>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</si>
  <si>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</si>
  <si>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</si>
  <si>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</si>
  <si>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</si>
  <si>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</si>
  <si>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</si>
  <si>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</si>
  <si>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</si>
  <si>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</si>
  <si>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</si>
  <si>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</si>
  <si>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</si>
  <si>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</si>
  <si>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</si>
  <si>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</si>
  <si>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</si>
  <si>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</si>
  <si>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</si>
  <si>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</si>
  <si>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</si>
  <si>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</si>
  <si>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</si>
  <si>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</si>
  <si>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</si>
  <si>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</si>
  <si>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</si>
  <si>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</si>
  <si>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</si>
  <si>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</si>
  <si>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</si>
  <si>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</si>
  <si>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</si>
  <si>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</si>
  <si>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</si>
  <si>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</si>
  <si>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</si>
  <si>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</si>
  <si>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</si>
  <si>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</si>
  <si>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</si>
  <si>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</si>
  <si>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</si>
  <si>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</si>
  <si>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</si>
  <si>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</si>
  <si>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</si>
  <si>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</si>
  <si>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</si>
  <si>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</si>
  <si>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</si>
  <si>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</si>
  <si>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</si>
  <si>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</si>
  <si>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</si>
  <si>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</si>
  <si>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</si>
  <si>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</si>
  <si>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</si>
  <si>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</si>
  <si>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</si>
  <si>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</si>
  <si>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</si>
  <si>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</si>
  <si>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</si>
  <si>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</si>
  <si>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</si>
  <si>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</si>
  <si>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</si>
  <si>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</si>
  <si>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</si>
  <si>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</si>
  <si>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</si>
  <si>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</si>
  <si>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</si>
  <si>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</si>
  <si>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</si>
  <si>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</si>
  <si>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</si>
  <si>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</si>
  <si>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</si>
  <si>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</si>
  <si>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</si>
  <si>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</si>
  <si>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</si>
  <si>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</si>
  <si>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</si>
  <si>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</si>
  <si>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</si>
  <si>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</si>
  <si>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</si>
  <si>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</si>
  <si>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</si>
  <si>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</si>
  <si>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</si>
  <si>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</si>
  <si>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</si>
  <si>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</si>
  <si>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</si>
  <si>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</si>
  <si>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</si>
  <si>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</si>
  <si>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</si>
  <si>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</si>
  <si>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</si>
  <si>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</si>
  <si>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</si>
  <si>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</si>
  <si>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</si>
  <si>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</si>
  <si>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</si>
  <si>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</si>
  <si>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</si>
  <si>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</si>
  <si>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</si>
  <si>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</si>
  <si>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</si>
  <si>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</si>
  <si>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</si>
  <si>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</si>
  <si>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</si>
  <si>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</si>
  <si>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</si>
  <si>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</si>
  <si>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</si>
  <si>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</si>
  <si>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</si>
  <si>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</si>
  <si>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</si>
  <si>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</si>
  <si>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</si>
  <si>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</si>
  <si>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</si>
  <si>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</si>
  <si>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</si>
  <si>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</si>
  <si>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</si>
  <si>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</si>
  <si>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</si>
  <si>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</si>
  <si>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</si>
  <si>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</si>
  <si>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</si>
  <si>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</si>
  <si>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</si>
  <si>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</si>
  <si>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</si>
  <si>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</si>
  <si>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</si>
  <si>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</si>
  <si>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</si>
  <si>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</si>
  <si>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</si>
  <si>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</si>
  <si>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</si>
  <si>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</si>
  <si>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</si>
  <si>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</si>
  <si>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</si>
  <si>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</si>
  <si>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</si>
  <si>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</si>
  <si>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</si>
  <si>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</si>
  <si>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</si>
  <si>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</si>
  <si>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</si>
  <si>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</si>
  <si>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</si>
  <si>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</si>
  <si>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</si>
  <si>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</si>
  <si>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</si>
  <si>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</si>
  <si>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</si>
  <si>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</si>
  <si>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</si>
  <si>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</si>
  <si>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</si>
  <si>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</si>
  <si>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</si>
  <si>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</si>
  <si>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</si>
  <si>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</si>
  <si>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</si>
  <si>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</si>
  <si>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</si>
  <si>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</si>
  <si>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</si>
  <si>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</si>
  <si>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</si>
  <si>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</si>
  <si>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</si>
  <si>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</si>
  <si>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</si>
  <si>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</si>
  <si>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</si>
  <si>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</si>
  <si>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</si>
  <si>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</si>
  <si>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</si>
  <si>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</si>
  <si>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</si>
  <si>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</si>
  <si>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</si>
  <si>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</si>
  <si>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</si>
  <si>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</si>
  <si>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</si>
  <si>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</si>
  <si>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</si>
  <si>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</si>
  <si>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</si>
  <si>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</si>
  <si>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</si>
  <si>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</si>
  <si>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</si>
  <si>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</si>
  <si>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</si>
  <si>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</si>
  <si>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</si>
  <si>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</si>
  <si>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</si>
  <si>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</si>
  <si>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</si>
  <si>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</si>
  <si>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</si>
  <si>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</si>
  <si>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</si>
  <si>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</si>
  <si>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</si>
  <si>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</si>
  <si>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</si>
  <si>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</si>
  <si>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</si>
  <si>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</si>
  <si>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</si>
  <si>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</si>
  <si>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</si>
  <si>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</si>
  <si>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</si>
  <si>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</si>
  <si>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</si>
  <si>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</si>
  <si>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</si>
  <si>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</si>
  <si>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</si>
  <si>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</si>
  <si>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</si>
  <si>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</si>
  <si>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</si>
  <si>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</si>
  <si>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</si>
  <si>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</si>
  <si>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</si>
  <si>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</si>
  <si>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</si>
  <si>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</si>
  <si>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</si>
  <si>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</si>
  <si>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</si>
  <si>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</si>
  <si>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</si>
  <si>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</si>
  <si>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</si>
  <si>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</si>
  <si>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</si>
  <si>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</si>
  <si>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</si>
  <si>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</si>
  <si>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</si>
  <si>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</si>
  <si>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</si>
  <si>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</si>
  <si>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</si>
  <si>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</si>
  <si>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</si>
  <si>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</si>
  <si>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</si>
  <si>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</si>
  <si>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</si>
  <si>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</si>
  <si>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</si>
  <si>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</si>
  <si>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</si>
  <si>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</si>
  <si>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</si>
  <si>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</si>
  <si>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</si>
  <si>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</si>
  <si>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</si>
  <si>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</si>
  <si>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</si>
  <si>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</si>
  <si>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</si>
  <si>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</si>
  <si>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</si>
  <si>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</si>
  <si>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</si>
  <si>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</si>
  <si>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</si>
  <si>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</si>
  <si>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</si>
  <si>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</si>
  <si>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</si>
  <si>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</si>
  <si>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</si>
  <si>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</si>
  <si>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</si>
  <si>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</si>
  <si>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</si>
  <si>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</si>
  <si>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</si>
  <si>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</si>
  <si>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</si>
  <si>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</si>
  <si>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</si>
  <si>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</si>
  <si>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</si>
  <si>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</si>
  <si>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</si>
  <si>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</si>
  <si>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</si>
  <si>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</si>
  <si>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</si>
  <si>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</si>
  <si>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</si>
  <si>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</si>
  <si>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</si>
  <si>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</si>
  <si>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</si>
  <si>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</si>
  <si>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</si>
  <si>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</si>
  <si>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</si>
  <si>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</si>
  <si>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</si>
  <si>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</si>
  <si>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</si>
  <si>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</si>
  <si>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</si>
  <si>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</si>
  <si>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</si>
  <si>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</si>
  <si>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</si>
  <si>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</si>
  <si>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</si>
  <si>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</si>
  <si>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</si>
  <si>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</si>
  <si>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</si>
  <si>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</si>
  <si>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</si>
  <si>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</si>
  <si>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</si>
  <si>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</si>
  <si>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</si>
  <si>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</si>
  <si>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</si>
  <si>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</si>
  <si>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</si>
  <si>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</si>
  <si>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</si>
  <si>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</si>
  <si>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</si>
  <si>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</si>
  <si>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</si>
  <si>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</si>
  <si>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</si>
  <si>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</si>
  <si>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</si>
  <si>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</si>
  <si>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</si>
  <si>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</si>
  <si>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</si>
  <si>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</si>
  <si>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</si>
  <si>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</si>
  <si>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</si>
  <si>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</si>
  <si>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</si>
  <si>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</si>
  <si>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</si>
  <si>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</si>
  <si>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</si>
  <si>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</si>
  <si>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</si>
  <si>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</si>
  <si>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</si>
  <si>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</si>
  <si>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</si>
  <si>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</si>
  <si>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</si>
  <si>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</si>
  <si>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</si>
  <si>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</si>
  <si>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</si>
  <si>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</si>
  <si>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</si>
  <si>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</si>
  <si>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</si>
  <si>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</si>
  <si>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</si>
  <si>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</si>
  <si>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</si>
  <si>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</si>
  <si>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</si>
  <si>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</si>
  <si>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</si>
  <si>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</si>
  <si>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</si>
  <si>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</si>
  <si>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</si>
  <si>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</si>
  <si>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</si>
  <si>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</si>
  <si>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</si>
  <si>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</si>
  <si>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</si>
  <si>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</si>
  <si>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</si>
  <si>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</si>
  <si>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</si>
  <si>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</si>
  <si>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</si>
  <si>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</si>
  <si>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</si>
  <si>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</si>
  <si>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</si>
  <si>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</si>
  <si>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</si>
  <si>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</si>
  <si>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</si>
  <si>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</si>
  <si>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</si>
  <si>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</si>
  <si>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</si>
  <si>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</si>
  <si>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</si>
  <si>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</si>
  <si>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</si>
  <si>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</si>
  <si>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</si>
  <si>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</si>
  <si>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</si>
  <si>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</si>
  <si>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</si>
  <si>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</si>
  <si>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</si>
  <si>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</si>
  <si>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</si>
  <si>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</si>
  <si>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</si>
  <si>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</si>
  <si>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</si>
  <si>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</si>
  <si>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</si>
  <si>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</si>
  <si>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</si>
  <si>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</si>
  <si>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</si>
  <si>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</si>
  <si>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</si>
  <si>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</si>
  <si>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</si>
  <si>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</si>
  <si>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</si>
  <si>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</si>
  <si>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</si>
  <si>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</si>
  <si>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</si>
  <si>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</si>
  <si>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</si>
  <si>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</si>
  <si>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</si>
  <si>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</si>
  <si>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</si>
  <si>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</si>
  <si>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</si>
  <si>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</si>
  <si>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</si>
  <si>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</si>
  <si>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</si>
  <si>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</si>
  <si>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</si>
  <si>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</si>
  <si>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</si>
  <si>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</si>
  <si>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</si>
  <si>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</si>
  <si>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</si>
  <si>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</si>
  <si>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</si>
  <si>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</si>
  <si>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</si>
  <si>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</si>
  <si>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</si>
  <si>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</si>
  <si>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</si>
  <si>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</si>
  <si>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</si>
  <si>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</si>
  <si>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</si>
  <si>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</si>
  <si>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</si>
  <si>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</si>
  <si>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</si>
  <si>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</si>
  <si>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</si>
  <si>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</si>
  <si>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</si>
  <si>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</si>
  <si>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</si>
  <si>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</si>
  <si>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</si>
  <si>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</si>
  <si>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</si>
  <si>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</si>
  <si>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</si>
  <si>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</si>
  <si>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</si>
  <si>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</si>
  <si>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</si>
  <si>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</si>
  <si>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</si>
  <si>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</si>
  <si>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</si>
  <si>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</si>
  <si>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</si>
  <si>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</si>
  <si>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</si>
  <si>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</si>
  <si>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</si>
  <si>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</si>
  <si>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</si>
  <si>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</si>
  <si>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</si>
  <si>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</si>
  <si>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</si>
  <si>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</si>
  <si>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</si>
  <si>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</si>
  <si>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</si>
  <si>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</si>
  <si>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</si>
  <si>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</si>
  <si>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</si>
  <si>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</si>
  <si>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</si>
  <si>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</si>
  <si>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</si>
  <si>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</si>
  <si>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</si>
  <si>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</si>
  <si>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</si>
  <si>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</si>
  <si>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</si>
  <si>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</si>
  <si>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</si>
  <si>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</si>
  <si>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</si>
  <si>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</si>
  <si>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</si>
  <si>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</si>
  <si>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</si>
  <si>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</si>
  <si>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</si>
  <si>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</si>
  <si>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</si>
  <si>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</si>
  <si>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</si>
  <si>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</si>
  <si>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</si>
  <si>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</si>
  <si>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</si>
  <si>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</si>
  <si>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</si>
  <si>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</si>
  <si>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</si>
  <si>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</si>
  <si>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</si>
  <si>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</si>
  <si>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</si>
  <si>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</si>
  <si>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</si>
  <si>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</si>
  <si>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</si>
  <si>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</si>
  <si>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</si>
  <si>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</si>
  <si>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</si>
  <si>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</si>
  <si>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</si>
  <si>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</si>
  <si>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</si>
  <si>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</si>
  <si>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</si>
  <si>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</si>
  <si>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</si>
  <si>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</si>
  <si>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</si>
  <si>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</si>
  <si>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</si>
  <si>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</si>
  <si>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</si>
  <si>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</si>
  <si>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</si>
  <si>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</si>
  <si>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</si>
  <si>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</si>
  <si>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</si>
  <si>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</si>
  <si>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</si>
  <si>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</si>
  <si>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</si>
  <si>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</si>
  <si>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</si>
  <si>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</si>
  <si>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</si>
  <si>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</si>
  <si>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</si>
  <si>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</si>
  <si>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</si>
  <si>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</si>
  <si>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</si>
  <si>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</si>
  <si>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</si>
  <si>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</si>
  <si>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</si>
  <si>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</si>
  <si>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</si>
  <si>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</si>
  <si>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</si>
  <si>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</si>
  <si>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</si>
  <si>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</si>
  <si>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</si>
  <si>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</si>
  <si>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</si>
  <si>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</si>
  <si>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</si>
  <si>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</si>
  <si>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</si>
  <si>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</si>
  <si>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</si>
  <si>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</si>
  <si>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</si>
  <si>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</si>
  <si>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</si>
  <si>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</si>
  <si>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</si>
  <si>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</si>
  <si>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</si>
  <si>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</si>
  <si>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</si>
  <si>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</si>
  <si>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</si>
  <si>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</si>
  <si>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</si>
  <si>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</si>
  <si>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</si>
  <si>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</si>
  <si>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</si>
  <si>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</si>
  <si>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</si>
  <si>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</si>
  <si>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</si>
  <si>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</si>
  <si>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</si>
  <si>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</si>
  <si>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</si>
  <si>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</si>
  <si>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</si>
  <si>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</si>
  <si>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</si>
  <si>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</si>
  <si>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</si>
  <si>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</si>
  <si>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</si>
  <si>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</si>
  <si>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</si>
  <si>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</si>
  <si>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</si>
  <si>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</si>
  <si>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</si>
  <si>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</si>
  <si>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</si>
  <si>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</si>
  <si>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</si>
  <si>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</si>
  <si>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</si>
  <si>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</si>
  <si>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</si>
  <si>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</si>
  <si>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</si>
  <si>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</si>
  <si>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</si>
  <si>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</si>
  <si>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</si>
  <si>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</si>
  <si>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</si>
  <si>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</si>
  <si>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</si>
  <si>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</si>
  <si>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</si>
  <si>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</si>
  <si>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</si>
  <si>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</si>
  <si>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</si>
  <si>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</si>
  <si>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</si>
  <si>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</si>
  <si>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</si>
  <si>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</si>
  <si>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</si>
  <si>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</si>
  <si>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</si>
  <si>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</si>
  <si>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</si>
  <si>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</si>
  <si>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</si>
  <si>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</si>
  <si>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</si>
  <si>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</si>
  <si>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</si>
  <si>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</si>
  <si>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</si>
  <si>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</si>
  <si>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</si>
  <si>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</si>
  <si>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</si>
  <si>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</si>
  <si>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</si>
  <si>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</si>
  <si>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</si>
  <si>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</si>
  <si>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</si>
  <si>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</si>
  <si>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</si>
  <si>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</si>
  <si>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</si>
  <si>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</si>
  <si>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</si>
  <si>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</si>
  <si>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</si>
  <si>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</si>
  <si>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</si>
  <si>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</si>
  <si>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</si>
  <si>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</si>
  <si>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</si>
  <si>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</si>
  <si>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</si>
  <si>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</si>
  <si>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</si>
  <si>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</si>
  <si>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</si>
  <si>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</si>
  <si>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</si>
  <si>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</si>
  <si>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</si>
  <si>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</si>
  <si>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</si>
  <si>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</si>
  <si>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</si>
  <si>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</si>
  <si>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</si>
  <si>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</si>
  <si>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</si>
  <si>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</si>
  <si>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</si>
  <si>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</si>
  <si>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</si>
  <si>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</si>
  <si>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</si>
  <si>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</si>
  <si>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</si>
  <si>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</si>
  <si>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</si>
  <si>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</si>
  <si>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</si>
  <si>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</si>
  <si>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</si>
  <si>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</si>
  <si>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</si>
  <si>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</si>
  <si>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</si>
  <si>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</si>
  <si>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</si>
  <si>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</si>
  <si>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</si>
  <si>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</si>
  <si>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</si>
  <si>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</si>
  <si>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</si>
  <si>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</si>
  <si>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</si>
  <si>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</si>
  <si>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</si>
  <si>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</si>
  <si>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</si>
  <si>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</si>
  <si>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</si>
  <si>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</si>
  <si>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</si>
  <si>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</si>
  <si>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</si>
  <si>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</si>
  <si>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</si>
  <si>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</si>
  <si>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</si>
  <si>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</si>
  <si>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</si>
  <si>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</si>
  <si>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</si>
  <si>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</si>
  <si>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</si>
  <si>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</si>
  <si>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</si>
  <si>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</si>
  <si>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</si>
  <si>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</si>
  <si>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</si>
  <si>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</si>
  <si>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</si>
  <si>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</si>
  <si>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</si>
  <si>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</si>
  <si>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</si>
  <si>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</si>
  <si>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</si>
  <si>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</si>
  <si>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</si>
  <si>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</si>
  <si>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</si>
  <si>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</si>
  <si>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</si>
  <si>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</si>
  <si>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</si>
  <si>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</si>
  <si>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</si>
  <si>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</si>
  <si>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</si>
  <si>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</si>
  <si>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</si>
  <si>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</si>
  <si>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</si>
  <si>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</si>
  <si>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</si>
  <si>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</si>
  <si>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</si>
  <si>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</si>
  <si>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</si>
  <si>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</si>
  <si>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</si>
  <si>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</si>
  <si>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</si>
  <si>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</si>
  <si>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</si>
  <si>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</si>
  <si>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</si>
  <si>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</si>
  <si>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</si>
  <si>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</si>
  <si>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</si>
  <si>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</si>
  <si>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</si>
  <si>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</si>
  <si>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</si>
  <si>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</si>
  <si>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</si>
  <si>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</si>
  <si>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</si>
  <si>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</si>
  <si>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</si>
  <si>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</si>
  <si>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</si>
  <si>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</si>
  <si>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</si>
  <si>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</si>
  <si>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</si>
  <si>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</si>
  <si>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</si>
  <si>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</si>
  <si>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</si>
  <si>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</si>
  <si>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</si>
  <si>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</si>
  <si>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</si>
  <si>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</si>
  <si>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</si>
  <si>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</si>
  <si>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</si>
  <si>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</si>
  <si>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</si>
  <si>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</si>
  <si>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</si>
  <si>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</si>
  <si>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</si>
  <si>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</si>
  <si>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</si>
  <si>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</si>
  <si>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</si>
  <si>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</si>
  <si>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</si>
  <si>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</si>
  <si>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</si>
  <si>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</si>
  <si>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</si>
  <si>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</si>
  <si>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</si>
  <si>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</si>
  <si>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</si>
  <si>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</si>
  <si>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</si>
  <si>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</si>
  <si>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</si>
  <si>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</si>
  <si>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</si>
  <si>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</si>
  <si>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</si>
  <si>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</si>
  <si>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</si>
  <si>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</si>
  <si>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</si>
  <si>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</si>
  <si>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</si>
  <si>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</si>
  <si>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</si>
  <si>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</si>
  <si>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</si>
  <si>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</si>
  <si>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</si>
  <si>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</si>
  <si>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</si>
  <si>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</si>
  <si>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</si>
  <si>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</si>
  <si>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</si>
  <si>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</si>
  <si>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</si>
  <si>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</si>
  <si>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</si>
  <si>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</si>
  <si>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</si>
  <si>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Tuxedo</t>
  </si>
  <si>
    <t>2018 Manitoba Provincial Electoral Divisions</t>
  </si>
  <si>
    <t>Profile from the 2021 Census of Canada, April 2023</t>
  </si>
  <si>
    <t>Provincial Electoral Division of Tuxedo</t>
  </si>
  <si>
    <t>Endnotes:</t>
  </si>
  <si>
    <t>TNR</t>
  </si>
  <si>
    <t>The total non-response rate (TNR) for the Tuxedo 25% data is 2.4%, with 1.4%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Tuxedo 25% data was 3.2%, with 4.4%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</si>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</sst>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9530</v>
      </c>
      <c r="K4" s="6">
        <v>9465</v>
      </c>
      <c r="M4" s="6">
        <f>K4-J4</f>
        <v>-65</v>
      </c>
      <c r="N4" s="7">
        <f>K4/J4-1</f>
        <v>-6.8205666316893954E-3</v>
      </c>
    </row>
    <row r="5" spans="1:17" s="4" customFormat="1" ht="12.9" customHeight="1" x14ac:dyDescent="0.5">
      <c r="A5" s="4" t="s">
        <v>651</v>
      </c>
      <c r="C5" s="4">
        <v>1703</v>
      </c>
      <c r="D5" s="4" t="s">
        <v>652</v>
      </c>
      <c r="E5" s="4" t="s">
        <v>23</v>
      </c>
      <c r="F5" s="4" t="s">
        <v>653</v>
      </c>
      <c r="G5" s="4" t="s">
        <v>654</v>
      </c>
      <c r="H5" s="4" t="s">
        <v>19</v>
      </c>
      <c r="I5" s="4" t="s">
        <v>20</v>
      </c>
      <c r="J5" s="9">
        <v>8810</v>
      </c>
      <c r="K5" s="9">
        <v>8830</v>
      </c>
      <c r="M5" s="9">
        <f>K5-J5</f>
        <v>20</v>
      </c>
      <c r="N5" s="10">
        <f>K5/J5-1</f>
        <v>2.2701475595914289E-3</v>
      </c>
      <c r="P5" s="11">
        <v>0.92444910807974812</v>
      </c>
      <c r="Q5" s="11">
        <v>0.93291072371896455</v>
      </c>
    </row>
    <row r="6" spans="1:17" s="4" customFormat="1" ht="12.9" customHeight="1" x14ac:dyDescent="0.5">
      <c r="A6" s="4" t="s">
        <v>655</v>
      </c>
      <c r="C6" s="4">
        <v>1704</v>
      </c>
      <c r="D6" s="4" t="s">
        <v>656</v>
      </c>
      <c r="E6" s="4" t="s">
        <v>23</v>
      </c>
      <c r="F6" s="4" t="s">
        <v>657</v>
      </c>
      <c r="G6" s="4" t="s">
        <v>656</v>
      </c>
      <c r="H6" s="4" t="s">
        <v>19</v>
      </c>
      <c r="I6" s="4" t="s">
        <v>20</v>
      </c>
      <c r="J6" s="9">
        <v>715</v>
      </c>
      <c r="K6" s="9">
        <v>630</v>
      </c>
      <c r="M6" s="9">
        <f>K6-J6</f>
        <v>-85</v>
      </c>
      <c r="N6" s="10">
        <f>K6/J6-1</f>
        <v>-0.11888111888111885</v>
      </c>
      <c r="P6" s="11">
        <v>7.5026232948583418E-2</v>
      </c>
      <c r="Q6" s="11">
        <v>6.6561014263074481E-2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9530</v>
      </c>
      <c r="K9" s="6">
        <v>9465</v>
      </c>
      <c r="M9" s="6">
        <f>K9-J9</f>
        <v>-65</v>
      </c>
      <c r="N9" s="7">
        <f>K9/J9-1</f>
        <v>-6.8205666316893954E-3</v>
      </c>
    </row>
    <row r="10" spans="1:17" s="4" customFormat="1" ht="12.9" customHeight="1" x14ac:dyDescent="0.5">
      <c r="A10" s="4" t="s">
        <v>662</v>
      </c>
      <c r="C10" s="4">
        <v>1695</v>
      </c>
      <c r="D10" s="4" t="s">
        <v>663</v>
      </c>
      <c r="E10" s="4" t="s">
        <v>23</v>
      </c>
      <c r="F10" s="4" t="s">
        <v>664</v>
      </c>
      <c r="G10" s="4" t="s">
        <v>663</v>
      </c>
      <c r="H10" s="4" t="s">
        <v>19</v>
      </c>
      <c r="I10" s="4" t="s">
        <v>20</v>
      </c>
      <c r="J10" s="9">
        <v>2620</v>
      </c>
      <c r="K10" s="9">
        <v>2325</v>
      </c>
      <c r="M10" s="9">
        <f>K10-J10</f>
        <v>-295</v>
      </c>
      <c r="N10" s="10">
        <f>K10/J10-1</f>
        <v>-0.11259541984732824</v>
      </c>
      <c r="P10" s="11">
        <v>0.27492130115424973</v>
      </c>
      <c r="Q10" s="11">
        <v>0.24564183835182252</v>
      </c>
    </row>
    <row r="11" spans="1:17" s="4" customFormat="1" ht="12.9" customHeight="1" x14ac:dyDescent="0.5">
      <c r="A11" s="4" t="s">
        <v>665</v>
      </c>
      <c r="C11" s="4">
        <v>1696</v>
      </c>
      <c r="D11" s="4" t="s">
        <v>666</v>
      </c>
      <c r="E11" s="4" t="s">
        <v>23</v>
      </c>
      <c r="F11" s="4" t="s">
        <v>667</v>
      </c>
      <c r="G11" s="4" t="s">
        <v>666</v>
      </c>
      <c r="H11" s="4" t="s">
        <v>19</v>
      </c>
      <c r="I11" s="4" t="s">
        <v>20</v>
      </c>
      <c r="J11" s="9">
        <v>3885</v>
      </c>
      <c r="K11" s="9">
        <v>3855</v>
      </c>
      <c r="M11" s="9">
        <f>K11-J11</f>
        <v>-30</v>
      </c>
      <c r="N11" s="10">
        <f>K11/J11-1</f>
        <v>-7.7220077220077066E-3</v>
      </c>
      <c r="P11" s="11">
        <v>0.40766002098635884</v>
      </c>
      <c r="Q11" s="11">
        <v>0.40729001584786056</v>
      </c>
    </row>
    <row r="12" spans="1:17" s="4" customFormat="1" ht="12.9" customHeight="1" x14ac:dyDescent="0.5">
      <c r="A12" s="4" t="s">
        <v>668</v>
      </c>
      <c r="C12" s="4">
        <v>1697</v>
      </c>
      <c r="D12" s="4" t="s">
        <v>669</v>
      </c>
      <c r="E12" s="4" t="s">
        <v>23</v>
      </c>
      <c r="F12" s="4" t="s">
        <v>670</v>
      </c>
      <c r="G12" s="4" t="s">
        <v>669</v>
      </c>
      <c r="H12" s="4" t="s">
        <v>19</v>
      </c>
      <c r="I12" s="4" t="s">
        <v>20</v>
      </c>
      <c r="J12" s="9">
        <v>1725</v>
      </c>
      <c r="K12" s="9">
        <v>1795</v>
      </c>
      <c r="M12" s="9">
        <f>K12-J12</f>
        <v>70</v>
      </c>
      <c r="N12" s="10">
        <f>K12/J12-1</f>
        <v>4.057971014492745E-2</v>
      </c>
      <c r="P12" s="11">
        <v>0.18100734522560336</v>
      </c>
      <c r="Q12" s="11">
        <v>0.18964606444796619</v>
      </c>
    </row>
    <row r="13" spans="1:17" s="4" customFormat="1" ht="12.9" customHeight="1" x14ac:dyDescent="0.5">
      <c r="A13" s="4" t="s">
        <v>671</v>
      </c>
      <c r="C13" s="4">
        <v>1698</v>
      </c>
      <c r="D13" s="4" t="s">
        <v>672</v>
      </c>
      <c r="E13" s="4" t="s">
        <v>23</v>
      </c>
      <c r="F13" s="4" t="s">
        <v>673</v>
      </c>
      <c r="G13" s="4" t="s">
        <v>672</v>
      </c>
      <c r="H13" s="4" t="s">
        <v>19</v>
      </c>
      <c r="I13" s="4" t="s">
        <v>20</v>
      </c>
      <c r="J13" s="9">
        <v>650</v>
      </c>
      <c r="K13" s="9">
        <v>650</v>
      </c>
      <c r="M13" s="9">
        <f>K13-J13</f>
        <v>0</v>
      </c>
      <c r="N13" s="10">
        <f>K13/J13-1</f>
        <v>0</v>
      </c>
      <c r="P13" s="11">
        <v>6.8205666316894023E-2</v>
      </c>
      <c r="Q13" s="11">
        <v>6.8674062334918115E-2</v>
      </c>
    </row>
    <row r="14" spans="1:17" s="4" customFormat="1" ht="12.9" customHeight="1" x14ac:dyDescent="0.5">
      <c r="A14" s="4" t="s">
        <v>674</v>
      </c>
      <c r="C14" s="4">
        <v>1699</v>
      </c>
      <c r="D14" s="4" t="s">
        <v>675</v>
      </c>
      <c r="E14" s="4" t="s">
        <v>23</v>
      </c>
      <c r="F14" s="4" t="s">
        <v>676</v>
      </c>
      <c r="G14" s="4" t="s">
        <v>675</v>
      </c>
      <c r="H14" s="4" t="s">
        <v>19</v>
      </c>
      <c r="I14" s="4" t="s">
        <v>20</v>
      </c>
      <c r="J14" s="9">
        <v>300</v>
      </c>
      <c r="K14" s="9">
        <v>320</v>
      </c>
      <c r="M14" s="9">
        <f>K14-J14</f>
        <v>20</v>
      </c>
      <c r="N14" s="10">
        <f>K14/J14-1</f>
        <v>6.6666666666666652E-2</v>
      </c>
      <c r="P14" s="11">
        <v>3.1479538300104928E-2</v>
      </c>
      <c r="Q14" s="11">
        <v>3.3808769149498152E-2</v>
      </c>
    </row>
    <row r="15" spans="1:17" s="4" customFormat="1" ht="12.9" customHeight="1" x14ac:dyDescent="0.5">
      <c r="A15" s="4" t="s">
        <v>677</v>
      </c>
      <c r="C15" s="4">
        <v>1700</v>
      </c>
      <c r="D15" s="4" t="s">
        <v>678</v>
      </c>
      <c r="E15" s="4" t="s">
        <v>23</v>
      </c>
      <c r="F15" s="4" t="s">
        <v>679</v>
      </c>
      <c r="G15" s="4" t="s">
        <v>678</v>
      </c>
      <c r="H15" s="4" t="s">
        <v>19</v>
      </c>
      <c r="I15" s="4" t="s">
        <v>20</v>
      </c>
      <c r="J15" s="9">
        <v>180</v>
      </c>
      <c r="K15" s="9">
        <v>160</v>
      </c>
      <c r="M15" s="9">
        <f>K15-J15</f>
        <v>-20</v>
      </c>
      <c r="N15" s="10">
        <f>K15/J15-1</f>
        <v>-0.11111111111111116</v>
      </c>
      <c r="P15" s="11">
        <v>1.888772298006296E-2</v>
      </c>
      <c r="Q15" s="11">
        <v>1.6904384574749076E-2</v>
      </c>
    </row>
    <row r="16" spans="1:17" s="4" customFormat="1" ht="12.9" customHeight="1" x14ac:dyDescent="0.5">
      <c r="A16" s="4" t="s">
        <v>680</v>
      </c>
      <c r="C16" s="4" t="s">
        <v>151</v>
      </c>
      <c r="D16" s="4" t="s">
        <v>151</v>
      </c>
      <c r="F16" s="4" t="s">
        <v>681</v>
      </c>
      <c r="G16" s="4" t="s">
        <v>682</v>
      </c>
      <c r="H16" s="4" t="s">
        <v>19</v>
      </c>
      <c r="I16" s="4" t="s">
        <v>20</v>
      </c>
      <c r="J16" s="15" t="s">
        <v>154</v>
      </c>
      <c r="K16" s="9">
        <v>155</v>
      </c>
      <c r="M16" s="15" t="s">
        <v>154</v>
      </c>
      <c r="N16" s="15" t="s">
        <v>154</v>
      </c>
      <c r="P16" s="15" t="s">
        <v>154</v>
      </c>
      <c r="Q16" s="11">
        <v>1.6376122556788168E-2</v>
      </c>
    </row>
    <row r="17" spans="1:17" s="4" customFormat="1" ht="14.05" customHeight="1" x14ac:dyDescent="0.5">
      <c r="A17" s="4" t="s">
        <v>685</v>
      </c>
      <c r="C17" s="4" t="s">
        <v>151</v>
      </c>
      <c r="D17" s="4" t="s">
        <v>151</v>
      </c>
      <c r="F17" s="4" t="s">
        <v>683</v>
      </c>
      <c r="G17" s="4" t="s">
        <v>684</v>
      </c>
      <c r="H17" s="4" t="s">
        <v>19</v>
      </c>
      <c r="I17" s="4" t="s">
        <v>20</v>
      </c>
      <c r="J17" s="15" t="s">
        <v>154</v>
      </c>
      <c r="K17" s="9">
        <v>205</v>
      </c>
      <c r="M17" s="15" t="s">
        <v>154</v>
      </c>
      <c r="N17" s="15" t="s">
        <v>154</v>
      </c>
      <c r="P17" s="15" t="s">
        <v>154</v>
      </c>
      <c r="Q17" s="11">
        <v>2.1658742736397254E-2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9485</v>
      </c>
      <c r="K20" s="6">
        <v>9455</v>
      </c>
      <c r="M20" s="6">
        <f>K20-J20</f>
        <v>-30</v>
      </c>
      <c r="N20" s="7">
        <f>K20/J20-1</f>
        <v>-3.162888771744865E-3</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2680</v>
      </c>
      <c r="K22" s="6">
        <v>2780</v>
      </c>
      <c r="M22" s="6">
        <f>K22-J22</f>
        <v>100</v>
      </c>
      <c r="N22" s="7">
        <f>K22/J22-1</f>
        <v>3.7313432835820892E-2</v>
      </c>
      <c r="P22" s="8">
        <v>0.28255139694254083</v>
      </c>
      <c r="Q22" s="8">
        <v>0.29402432575356952</v>
      </c>
    </row>
    <row r="23" spans="1:17" s="4" customFormat="1" ht="14.05" customHeight="1" x14ac:dyDescent="0.5">
      <c r="A23" s="4" t="s">
        <v>696</v>
      </c>
      <c r="C23" s="4">
        <v>1766</v>
      </c>
      <c r="D23" s="4" t="s">
        <v>694</v>
      </c>
      <c r="E23" s="4" t="s">
        <v>23</v>
      </c>
      <c r="F23" s="4" t="s">
        <v>695</v>
      </c>
      <c r="G23" s="4" t="s">
        <v>694</v>
      </c>
      <c r="H23" s="4" t="s">
        <v>19</v>
      </c>
      <c r="I23" s="4" t="s">
        <v>20</v>
      </c>
      <c r="J23" s="17">
        <v>983</v>
      </c>
      <c r="K23" s="17">
        <v>1110</v>
      </c>
      <c r="M23" s="17">
        <f>K23-J23</f>
        <v>127</v>
      </c>
      <c r="N23" s="10">
        <f>K23/J23-1</f>
        <v>0.12919633774160721</v>
      </c>
    </row>
    <row r="24" spans="1:17" s="4" customFormat="1" ht="14.05" customHeight="1" x14ac:dyDescent="0.5">
      <c r="A24" s="4" t="s">
        <v>699</v>
      </c>
      <c r="C24" s="4">
        <v>1764</v>
      </c>
      <c r="D24" s="4" t="s">
        <v>697</v>
      </c>
      <c r="E24" s="4" t="s">
        <v>23</v>
      </c>
      <c r="F24" s="4" t="s">
        <v>698</v>
      </c>
      <c r="G24" s="4" t="s">
        <v>697</v>
      </c>
      <c r="H24" s="4" t="s">
        <v>19</v>
      </c>
      <c r="I24" s="4" t="s">
        <v>20</v>
      </c>
      <c r="J24" s="10">
        <v>0.253</v>
      </c>
      <c r="K24" s="10">
        <v>0.23400000000000001</v>
      </c>
      <c r="M24" s="13" t="str">
        <f>TEXT((K24-J24)  * 100,"#,##0.0") &amp; " pts."</f>
        <v>-1.9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0.35299999999999998</v>
      </c>
      <c r="K26" s="10">
        <v>0.30599999999999999</v>
      </c>
      <c r="M26" s="13" t="str">
        <f>TEXT((K26-J26)  * 100,"#,##0.0") &amp; " pts."</f>
        <v>-4.7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6845</v>
      </c>
      <c r="K28" s="6">
        <v>6680</v>
      </c>
      <c r="M28" s="6">
        <f>K28-J28</f>
        <v>-165</v>
      </c>
      <c r="N28" s="7">
        <f>K28/J28-1</f>
        <v>-2.4105186267348477E-2</v>
      </c>
      <c r="P28" s="8">
        <v>0.72166578808645232</v>
      </c>
      <c r="Q28" s="8">
        <v>0.70650449497620305</v>
      </c>
    </row>
    <row r="29" spans="1:17" s="4" customFormat="1" ht="14.05" customHeight="1" x14ac:dyDescent="0.5">
      <c r="A29" s="4" t="s">
        <v>709</v>
      </c>
      <c r="C29" s="4">
        <v>1759</v>
      </c>
      <c r="D29" s="4" t="s">
        <v>707</v>
      </c>
      <c r="E29" s="4" t="s">
        <v>23</v>
      </c>
      <c r="F29" s="4" t="s">
        <v>708</v>
      </c>
      <c r="G29" s="4" t="s">
        <v>707</v>
      </c>
      <c r="H29" s="4" t="s">
        <v>19</v>
      </c>
      <c r="I29" s="4" t="s">
        <v>20</v>
      </c>
      <c r="J29" s="17">
        <v>1103</v>
      </c>
      <c r="K29" s="17">
        <v>1220</v>
      </c>
      <c r="M29" s="17">
        <f>K29-J29</f>
        <v>117</v>
      </c>
      <c r="N29" s="10">
        <f>K29/J29-1</f>
        <v>0.10607434270172256</v>
      </c>
    </row>
    <row r="30" spans="1:17" s="4" customFormat="1" ht="14.05" customHeight="1" x14ac:dyDescent="0.5">
      <c r="A30" s="4" t="s">
        <v>712</v>
      </c>
      <c r="C30" s="4">
        <v>1757</v>
      </c>
      <c r="D30" s="4" t="s">
        <v>710</v>
      </c>
      <c r="E30" s="4" t="s">
        <v>23</v>
      </c>
      <c r="F30" s="4" t="s">
        <v>711</v>
      </c>
      <c r="G30" s="4" t="s">
        <v>710</v>
      </c>
      <c r="H30" s="4" t="s">
        <v>19</v>
      </c>
      <c r="I30" s="4" t="s">
        <v>20</v>
      </c>
      <c r="J30" s="10">
        <v>0.53</v>
      </c>
      <c r="K30" s="10">
        <v>0.503</v>
      </c>
      <c r="M30" s="13" t="str">
        <f>TEXT((K30-J30)  * 100,"#,##0.0") &amp; " pts."</f>
        <v>-2.7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0.13300000000000001</v>
      </c>
      <c r="K32" s="10">
        <v>0.11</v>
      </c>
      <c r="M32" s="13" t="str">
        <f>TEXT((K32-J32)  * 100,"#,##0.0") &amp; " pts."</f>
        <v>-2.3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17890</v>
      </c>
      <c r="K4" s="6">
        <v>17635</v>
      </c>
      <c r="M4" s="6">
        <f>K4-J4</f>
        <v>-255</v>
      </c>
      <c r="N4" s="7">
        <f>K4/J4-1</f>
        <v>-1.4253773057574026E-2</v>
      </c>
    </row>
    <row r="5" spans="1:17" s="5" customFormat="1" ht="12.9" customHeight="1" x14ac:dyDescent="0.5">
      <c r="A5" s="5" t="s">
        <v>720</v>
      </c>
      <c r="C5" s="5">
        <v>1769</v>
      </c>
      <c r="D5" s="5" t="s">
        <v>721</v>
      </c>
      <c r="E5" s="5" t="s">
        <v>23</v>
      </c>
      <c r="F5" s="5" t="s">
        <v>722</v>
      </c>
      <c r="G5" s="5" t="s">
        <v>721</v>
      </c>
      <c r="H5" s="5" t="s">
        <v>19</v>
      </c>
      <c r="I5" s="5" t="s">
        <v>20</v>
      </c>
      <c r="J5" s="6">
        <v>2110</v>
      </c>
      <c r="K5" s="6">
        <v>1705</v>
      </c>
      <c r="M5" s="6">
        <f>K5-J5</f>
        <v>-405</v>
      </c>
      <c r="N5" s="7">
        <f>K5/J5-1</f>
        <v>-0.19194312796208535</v>
      </c>
      <c r="P5" s="8">
        <v>0.11794298490776971</v>
      </c>
      <c r="Q5" s="8">
        <v>9.6682733201020693E-2</v>
      </c>
    </row>
    <row r="6" spans="1:17" s="5" customFormat="1" ht="14.05" customHeight="1" x14ac:dyDescent="0.5">
      <c r="A6" s="5" t="s">
        <v>726</v>
      </c>
      <c r="C6" s="5">
        <v>1770</v>
      </c>
      <c r="D6" s="5" t="s">
        <v>723</v>
      </c>
      <c r="E6" s="5" t="s">
        <v>23</v>
      </c>
      <c r="F6" s="5" t="s">
        <v>724</v>
      </c>
      <c r="G6" s="5" t="s">
        <v>725</v>
      </c>
      <c r="H6" s="5" t="s">
        <v>19</v>
      </c>
      <c r="I6" s="5" t="s">
        <v>20</v>
      </c>
      <c r="J6" s="6">
        <v>4485</v>
      </c>
      <c r="K6" s="6">
        <v>4415</v>
      </c>
      <c r="M6" s="6">
        <f>K6-J6</f>
        <v>-70</v>
      </c>
      <c r="N6" s="7">
        <f>K6/J6-1</f>
        <v>-1.5607580824972156E-2</v>
      </c>
      <c r="P6" s="8">
        <v>0.25069871436556734</v>
      </c>
      <c r="Q6" s="8">
        <v>0.25035440884604482</v>
      </c>
    </row>
    <row r="7" spans="1:17" s="5" customFormat="1" ht="12.9" customHeight="1" x14ac:dyDescent="0.5">
      <c r="A7" s="5" t="s">
        <v>727</v>
      </c>
      <c r="C7" s="5">
        <v>1771</v>
      </c>
      <c r="D7" s="5" t="s">
        <v>728</v>
      </c>
      <c r="E7" s="5" t="s">
        <v>23</v>
      </c>
      <c r="F7" s="5" t="s">
        <v>729</v>
      </c>
      <c r="G7" s="5" t="s">
        <v>728</v>
      </c>
      <c r="H7" s="5" t="s">
        <v>19</v>
      </c>
      <c r="I7" s="5" t="s">
        <v>20</v>
      </c>
      <c r="J7" s="6">
        <v>11300</v>
      </c>
      <c r="K7" s="6">
        <v>11515</v>
      </c>
      <c r="M7" s="6">
        <f>K7-J7</f>
        <v>215</v>
      </c>
      <c r="N7" s="7">
        <f>K7/J7-1</f>
        <v>1.9026548672566479E-2</v>
      </c>
      <c r="P7" s="8">
        <v>0.63163778647288993</v>
      </c>
      <c r="Q7" s="8">
        <v>0.65296285795293452</v>
      </c>
    </row>
    <row r="8" spans="1:17" s="4" customFormat="1" ht="12.9" customHeight="1" x14ac:dyDescent="0.5">
      <c r="A8" s="4" t="s">
        <v>730</v>
      </c>
      <c r="C8" s="4">
        <v>1772</v>
      </c>
      <c r="D8" s="4" t="s">
        <v>731</v>
      </c>
      <c r="E8" s="4" t="s">
        <v>23</v>
      </c>
      <c r="F8" s="4" t="s">
        <v>732</v>
      </c>
      <c r="G8" s="4" t="s">
        <v>733</v>
      </c>
      <c r="H8" s="4" t="s">
        <v>19</v>
      </c>
      <c r="I8" s="4" t="s">
        <v>20</v>
      </c>
      <c r="J8" s="9">
        <v>895</v>
      </c>
      <c r="K8" s="9">
        <v>760</v>
      </c>
      <c r="M8" s="9">
        <f>K8-J8</f>
        <v>-135</v>
      </c>
      <c r="N8" s="10">
        <f>K8/J8-1</f>
        <v>-0.15083798882681565</v>
      </c>
      <c r="P8" s="11">
        <v>5.0027948574622692E-2</v>
      </c>
      <c r="Q8" s="11">
        <v>4.309611567904735E-2</v>
      </c>
    </row>
    <row r="9" spans="1:17" s="4" customFormat="1" ht="14.05" customHeight="1" x14ac:dyDescent="0.5">
      <c r="A9" s="4" t="s">
        <v>737</v>
      </c>
      <c r="C9" s="4">
        <v>1773</v>
      </c>
      <c r="D9" s="4" t="s">
        <v>734</v>
      </c>
      <c r="E9" s="4" t="s">
        <v>23</v>
      </c>
      <c r="F9" s="4" t="s">
        <v>735</v>
      </c>
      <c r="G9" s="4" t="s">
        <v>736</v>
      </c>
      <c r="H9" s="4" t="s">
        <v>19</v>
      </c>
      <c r="I9" s="4" t="s">
        <v>20</v>
      </c>
      <c r="J9" s="9">
        <v>450</v>
      </c>
      <c r="K9" s="9">
        <v>380</v>
      </c>
      <c r="M9" s="9">
        <f>K9-J9</f>
        <v>-70</v>
      </c>
      <c r="N9" s="10">
        <f>K9/J9-1</f>
        <v>-0.15555555555555556</v>
      </c>
      <c r="P9" s="11">
        <v>2.5153717160424818E-2</v>
      </c>
      <c r="Q9" s="11">
        <v>2.1548057839523675E-2</v>
      </c>
    </row>
    <row r="10" spans="1:17" s="4" customFormat="1" ht="14.05" customHeight="1" x14ac:dyDescent="0.5">
      <c r="A10" s="4" t="s">
        <v>741</v>
      </c>
      <c r="C10" s="4">
        <v>1774</v>
      </c>
      <c r="D10" s="4" t="s">
        <v>738</v>
      </c>
      <c r="E10" s="4" t="s">
        <v>23</v>
      </c>
      <c r="F10" s="4" t="s">
        <v>739</v>
      </c>
      <c r="G10" s="4" t="s">
        <v>740</v>
      </c>
      <c r="H10" s="4" t="s">
        <v>19</v>
      </c>
      <c r="I10" s="4" t="s">
        <v>20</v>
      </c>
      <c r="J10" s="9">
        <v>445</v>
      </c>
      <c r="K10" s="9">
        <v>385</v>
      </c>
      <c r="M10" s="9">
        <f>K10-J10</f>
        <v>-60</v>
      </c>
      <c r="N10" s="10">
        <f>K10/J10-1</f>
        <v>-0.1348314606741573</v>
      </c>
      <c r="P10" s="11">
        <v>2.4874231414197878E-2</v>
      </c>
      <c r="Q10" s="11">
        <v>2.1831584916359514E-2</v>
      </c>
    </row>
    <row r="11" spans="1:17" s="4" customFormat="1" ht="14.05" customHeight="1" x14ac:dyDescent="0.5">
      <c r="A11" s="4" t="s">
        <v>745</v>
      </c>
      <c r="C11" s="4">
        <v>1775</v>
      </c>
      <c r="D11" s="4" t="s">
        <v>742</v>
      </c>
      <c r="E11" s="4" t="s">
        <v>23</v>
      </c>
      <c r="F11" s="4" t="s">
        <v>743</v>
      </c>
      <c r="G11" s="4" t="s">
        <v>744</v>
      </c>
      <c r="H11" s="4" t="s">
        <v>19</v>
      </c>
      <c r="I11" s="4" t="s">
        <v>20</v>
      </c>
      <c r="J11" s="9">
        <v>2790</v>
      </c>
      <c r="K11" s="9">
        <v>2760</v>
      </c>
      <c r="M11" s="9">
        <f>K11-J11</f>
        <v>-30</v>
      </c>
      <c r="N11" s="10">
        <f>K11/J11-1</f>
        <v>-1.0752688172043001E-2</v>
      </c>
      <c r="P11" s="11">
        <v>0.15595304639463387</v>
      </c>
      <c r="Q11" s="11">
        <v>0.15650694641338248</v>
      </c>
    </row>
    <row r="12" spans="1:17" s="4" customFormat="1" ht="12.9" customHeight="1" x14ac:dyDescent="0.5">
      <c r="A12" s="4" t="s">
        <v>746</v>
      </c>
      <c r="C12" s="4">
        <v>1776</v>
      </c>
      <c r="D12" s="4" t="s">
        <v>747</v>
      </c>
      <c r="E12" s="4" t="s">
        <v>23</v>
      </c>
      <c r="F12" s="4" t="s">
        <v>748</v>
      </c>
      <c r="G12" s="4" t="s">
        <v>749</v>
      </c>
      <c r="H12" s="4" t="s">
        <v>19</v>
      </c>
      <c r="I12" s="4" t="s">
        <v>20</v>
      </c>
      <c r="J12" s="9">
        <v>595</v>
      </c>
      <c r="K12" s="9">
        <v>540</v>
      </c>
      <c r="M12" s="9">
        <f>K12-J12</f>
        <v>-55</v>
      </c>
      <c r="N12" s="10">
        <f>K12/J12-1</f>
        <v>-9.2436974789915971E-2</v>
      </c>
      <c r="P12" s="11">
        <v>3.3258803801006147E-2</v>
      </c>
      <c r="Q12" s="11">
        <v>3.0620924298270485E-2</v>
      </c>
    </row>
    <row r="13" spans="1:17" s="4" customFormat="1" ht="12.9" customHeight="1" x14ac:dyDescent="0.5">
      <c r="A13" s="4" t="s">
        <v>750</v>
      </c>
      <c r="C13" s="4">
        <v>1777</v>
      </c>
      <c r="D13" s="4" t="s">
        <v>751</v>
      </c>
      <c r="E13" s="4" t="s">
        <v>23</v>
      </c>
      <c r="F13" s="4" t="s">
        <v>752</v>
      </c>
      <c r="G13" s="4" t="s">
        <v>750</v>
      </c>
      <c r="H13" s="4" t="s">
        <v>19</v>
      </c>
      <c r="I13" s="4" t="s">
        <v>20</v>
      </c>
      <c r="J13" s="9">
        <v>7025</v>
      </c>
      <c r="K13" s="9">
        <v>7455</v>
      </c>
      <c r="M13" s="9">
        <f>K13-J13</f>
        <v>430</v>
      </c>
      <c r="N13" s="10">
        <f>K13/J13-1</f>
        <v>6.1209964412811457E-2</v>
      </c>
      <c r="P13" s="11">
        <v>0.39267747344885412</v>
      </c>
      <c r="Q13" s="11">
        <v>0.42273887156223422</v>
      </c>
    </row>
    <row r="14" spans="1:17" s="4" customFormat="1" ht="12.9" customHeight="1" x14ac:dyDescent="0.5">
      <c r="A14" s="4" t="s">
        <v>753</v>
      </c>
      <c r="C14" s="4">
        <v>1778</v>
      </c>
      <c r="D14" s="4" t="s">
        <v>753</v>
      </c>
      <c r="E14" s="4" t="s">
        <v>23</v>
      </c>
      <c r="F14" s="4" t="s">
        <v>754</v>
      </c>
      <c r="G14" s="4" t="s">
        <v>753</v>
      </c>
      <c r="H14" s="4" t="s">
        <v>19</v>
      </c>
      <c r="I14" s="4" t="s">
        <v>20</v>
      </c>
      <c r="J14" s="9">
        <v>4280</v>
      </c>
      <c r="K14" s="9">
        <v>4660</v>
      </c>
      <c r="M14" s="9">
        <f>K14-J14</f>
        <v>380</v>
      </c>
      <c r="N14" s="10">
        <f>K14/J14-1</f>
        <v>8.8785046728971917E-2</v>
      </c>
      <c r="P14" s="11">
        <v>0.23923979877026272</v>
      </c>
      <c r="Q14" s="11">
        <v>0.26424723561100083</v>
      </c>
    </row>
    <row r="15" spans="1:17" s="4" customFormat="1" ht="12.9" customHeight="1" x14ac:dyDescent="0.5">
      <c r="A15" s="4" t="s">
        <v>755</v>
      </c>
      <c r="C15" s="4">
        <v>1779</v>
      </c>
      <c r="D15" s="4" t="s">
        <v>755</v>
      </c>
      <c r="E15" s="4" t="s">
        <v>23</v>
      </c>
      <c r="F15" s="4" t="s">
        <v>756</v>
      </c>
      <c r="G15" s="4" t="s">
        <v>755</v>
      </c>
      <c r="H15" s="4" t="s">
        <v>19</v>
      </c>
      <c r="I15" s="4" t="s">
        <v>20</v>
      </c>
      <c r="J15" s="9">
        <v>675</v>
      </c>
      <c r="K15" s="9">
        <v>605</v>
      </c>
      <c r="M15" s="9">
        <f>K15-J15</f>
        <v>-70</v>
      </c>
      <c r="N15" s="10">
        <f>K15/J15-1</f>
        <v>-0.10370370370370374</v>
      </c>
      <c r="P15" s="11">
        <v>3.7730575740637227E-2</v>
      </c>
      <c r="Q15" s="11">
        <v>3.4306776297136375E-2</v>
      </c>
    </row>
    <row r="16" spans="1:17" s="4" customFormat="1" ht="12.9" customHeight="1" x14ac:dyDescent="0.5">
      <c r="A16" s="4" t="s">
        <v>757</v>
      </c>
      <c r="C16" s="4">
        <v>1780</v>
      </c>
      <c r="D16" s="4" t="s">
        <v>757</v>
      </c>
      <c r="E16" s="4" t="s">
        <v>23</v>
      </c>
      <c r="F16" s="4" t="s">
        <v>758</v>
      </c>
      <c r="G16" s="4" t="s">
        <v>757</v>
      </c>
      <c r="H16" s="4" t="s">
        <v>19</v>
      </c>
      <c r="I16" s="4" t="s">
        <v>20</v>
      </c>
      <c r="J16" s="9">
        <v>520</v>
      </c>
      <c r="K16" s="9">
        <v>555</v>
      </c>
      <c r="M16" s="9">
        <f>K16-J16</f>
        <v>35</v>
      </c>
      <c r="N16" s="10">
        <f>K16/J16-1</f>
        <v>6.7307692307692291E-2</v>
      </c>
      <c r="P16" s="11">
        <v>2.9066517607602014E-2</v>
      </c>
      <c r="Q16" s="11">
        <v>3.1471505528777997E-2</v>
      </c>
    </row>
    <row r="17" spans="1:17" s="4" customFormat="1" ht="12.9" customHeight="1" x14ac:dyDescent="0.5">
      <c r="A17" s="4" t="s">
        <v>759</v>
      </c>
      <c r="C17" s="4">
        <v>1781</v>
      </c>
      <c r="D17" s="4" t="s">
        <v>759</v>
      </c>
      <c r="E17" s="4" t="s">
        <v>23</v>
      </c>
      <c r="F17" s="4" t="s">
        <v>760</v>
      </c>
      <c r="G17" s="4" t="s">
        <v>759</v>
      </c>
      <c r="H17" s="4" t="s">
        <v>19</v>
      </c>
      <c r="I17" s="4" t="s">
        <v>20</v>
      </c>
      <c r="J17" s="9">
        <v>1250</v>
      </c>
      <c r="K17" s="9">
        <v>1355</v>
      </c>
      <c r="M17" s="9">
        <f>K17-J17</f>
        <v>105</v>
      </c>
      <c r="N17" s="10">
        <f>K17/J17-1</f>
        <v>8.4000000000000075E-2</v>
      </c>
      <c r="P17" s="11">
        <v>6.9871436556735611E-2</v>
      </c>
      <c r="Q17" s="11">
        <v>7.6835837822512049E-2</v>
      </c>
    </row>
    <row r="18" spans="1:17" s="4" customFormat="1" ht="14.05" customHeight="1" x14ac:dyDescent="0.5">
      <c r="A18" s="4" t="s">
        <v>763</v>
      </c>
      <c r="C18" s="4">
        <v>1782</v>
      </c>
      <c r="D18" s="4" t="s">
        <v>761</v>
      </c>
      <c r="E18" s="4" t="s">
        <v>23</v>
      </c>
      <c r="F18" s="4" t="s">
        <v>762</v>
      </c>
      <c r="G18" s="4" t="s">
        <v>761</v>
      </c>
      <c r="H18" s="4" t="s">
        <v>19</v>
      </c>
      <c r="I18" s="4" t="s">
        <v>20</v>
      </c>
      <c r="J18" s="9">
        <v>300</v>
      </c>
      <c r="K18" s="9">
        <v>275</v>
      </c>
      <c r="M18" s="9">
        <f>K18-J18</f>
        <v>-25</v>
      </c>
      <c r="N18" s="10">
        <f>K18/J18-1</f>
        <v>-8.333333333333337E-2</v>
      </c>
      <c r="P18" s="11">
        <v>1.6769144773616546E-2</v>
      </c>
      <c r="Q18" s="11">
        <v>1.5593989225971079E-2</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17895</v>
      </c>
      <c r="K21" s="6">
        <v>17635</v>
      </c>
      <c r="M21" s="6">
        <f>K21-J21</f>
        <v>-260</v>
      </c>
      <c r="N21" s="7">
        <f>K21/J21-1</f>
        <v>-1.4529198100027951E-2</v>
      </c>
    </row>
    <row r="22" spans="1:17" s="4" customFormat="1" ht="12.9" customHeight="1" x14ac:dyDescent="0.5">
      <c r="A22" s="4" t="s">
        <v>769</v>
      </c>
      <c r="C22" s="4">
        <v>1859</v>
      </c>
      <c r="D22" s="4" t="s">
        <v>770</v>
      </c>
      <c r="E22" s="4" t="s">
        <v>23</v>
      </c>
      <c r="F22" s="4" t="s">
        <v>771</v>
      </c>
      <c r="G22" s="4" t="s">
        <v>770</v>
      </c>
      <c r="H22" s="4" t="s">
        <v>19</v>
      </c>
      <c r="I22" s="4" t="s">
        <v>20</v>
      </c>
      <c r="J22" s="9">
        <v>6595</v>
      </c>
      <c r="K22" s="9">
        <v>6115</v>
      </c>
      <c r="M22" s="9">
        <f>K22-J22</f>
        <v>-480</v>
      </c>
      <c r="N22" s="10">
        <f>K22/J22-1</f>
        <v>-7.2782410917361595E-2</v>
      </c>
      <c r="P22" s="11">
        <v>0.36853869796032412</v>
      </c>
      <c r="Q22" s="11">
        <v>0.34675361497022966</v>
      </c>
    </row>
    <row r="23" spans="1:17" s="4" customFormat="1" ht="12.9" customHeight="1" x14ac:dyDescent="0.5">
      <c r="A23" s="4" t="s">
        <v>772</v>
      </c>
      <c r="C23" s="4">
        <v>1860</v>
      </c>
      <c r="D23" s="4" t="s">
        <v>773</v>
      </c>
      <c r="E23" s="4" t="s">
        <v>23</v>
      </c>
      <c r="F23" s="4" t="s">
        <v>774</v>
      </c>
      <c r="G23" s="4" t="s">
        <v>773</v>
      </c>
      <c r="H23" s="4" t="s">
        <v>19</v>
      </c>
      <c r="I23" s="4" t="s">
        <v>20</v>
      </c>
      <c r="J23" s="9">
        <v>1005</v>
      </c>
      <c r="K23" s="9">
        <v>1110</v>
      </c>
      <c r="M23" s="9">
        <f>K23-J23</f>
        <v>105</v>
      </c>
      <c r="N23" s="10">
        <f>K23/J23-1</f>
        <v>0.10447761194029859</v>
      </c>
      <c r="P23" s="11">
        <v>5.6160938809723386E-2</v>
      </c>
      <c r="Q23" s="11">
        <v>6.2943011057555995E-2</v>
      </c>
    </row>
    <row r="24" spans="1:17" s="4" customFormat="1" ht="12.9" customHeight="1" x14ac:dyDescent="0.5">
      <c r="A24" s="4" t="s">
        <v>775</v>
      </c>
      <c r="C24" s="4">
        <v>1862</v>
      </c>
      <c r="D24" s="4" t="s">
        <v>776</v>
      </c>
      <c r="E24" s="4" t="s">
        <v>23</v>
      </c>
      <c r="F24" s="4" t="s">
        <v>777</v>
      </c>
      <c r="G24" s="4" t="s">
        <v>776</v>
      </c>
      <c r="H24" s="4" t="s">
        <v>19</v>
      </c>
      <c r="I24" s="4" t="s">
        <v>20</v>
      </c>
      <c r="J24" s="9">
        <v>400</v>
      </c>
      <c r="K24" s="9">
        <v>345</v>
      </c>
      <c r="M24" s="9">
        <f>K24-J24</f>
        <v>-55</v>
      </c>
      <c r="N24" s="10">
        <f>K24/J24-1</f>
        <v>-0.13749999999999996</v>
      </c>
      <c r="P24" s="11">
        <v>2.2352612461581448E-2</v>
      </c>
      <c r="Q24" s="11">
        <v>1.9563368301672809E-2</v>
      </c>
    </row>
    <row r="25" spans="1:17" s="4" customFormat="1" ht="12.9" customHeight="1" x14ac:dyDescent="0.5">
      <c r="A25" s="4" t="s">
        <v>778</v>
      </c>
      <c r="C25" s="4">
        <v>1865</v>
      </c>
      <c r="D25" s="4" t="s">
        <v>779</v>
      </c>
      <c r="E25" s="4" t="s">
        <v>23</v>
      </c>
      <c r="F25" s="4" t="s">
        <v>780</v>
      </c>
      <c r="G25" s="4" t="s">
        <v>779</v>
      </c>
      <c r="H25" s="4" t="s">
        <v>19</v>
      </c>
      <c r="I25" s="4" t="s">
        <v>20</v>
      </c>
      <c r="J25" s="9">
        <v>645</v>
      </c>
      <c r="K25" s="9">
        <v>665</v>
      </c>
      <c r="M25" s="9">
        <f>K25-J25</f>
        <v>20</v>
      </c>
      <c r="N25" s="10">
        <f>K25/J25-1</f>
        <v>3.1007751937984551E-2</v>
      </c>
      <c r="P25" s="11">
        <v>3.6043587594300083E-2</v>
      </c>
      <c r="Q25" s="11">
        <v>3.770910121916643E-2</v>
      </c>
    </row>
    <row r="26" spans="1:17" s="4" customFormat="1" ht="12.9" customHeight="1" x14ac:dyDescent="0.5">
      <c r="A26" s="4" t="s">
        <v>781</v>
      </c>
      <c r="C26" s="4">
        <v>1874</v>
      </c>
      <c r="D26" s="4" t="s">
        <v>782</v>
      </c>
      <c r="E26" s="4" t="s">
        <v>23</v>
      </c>
      <c r="F26" s="4" t="s">
        <v>783</v>
      </c>
      <c r="G26" s="4" t="s">
        <v>782</v>
      </c>
      <c r="H26" s="4" t="s">
        <v>19</v>
      </c>
      <c r="I26" s="4" t="s">
        <v>20</v>
      </c>
      <c r="J26" s="9">
        <v>1670</v>
      </c>
      <c r="K26" s="9">
        <v>1880</v>
      </c>
      <c r="M26" s="9">
        <f>K26-J26</f>
        <v>210</v>
      </c>
      <c r="N26" s="10">
        <f>K26/J26-1</f>
        <v>0.12574850299401197</v>
      </c>
      <c r="P26" s="11">
        <v>9.3322157027102545E-2</v>
      </c>
      <c r="Q26" s="11">
        <v>0.10660618089027502</v>
      </c>
    </row>
    <row r="27" spans="1:17" s="4" customFormat="1" ht="12.9" customHeight="1" x14ac:dyDescent="0.5">
      <c r="A27" s="4" t="s">
        <v>784</v>
      </c>
      <c r="C27" s="4">
        <v>1882</v>
      </c>
      <c r="D27" s="4" t="s">
        <v>785</v>
      </c>
      <c r="E27" s="4" t="s">
        <v>23</v>
      </c>
      <c r="F27" s="4" t="s">
        <v>786</v>
      </c>
      <c r="G27" s="4" t="s">
        <v>785</v>
      </c>
      <c r="H27" s="4" t="s">
        <v>19</v>
      </c>
      <c r="I27" s="4" t="s">
        <v>20</v>
      </c>
      <c r="J27" s="9">
        <v>2430</v>
      </c>
      <c r="K27" s="9">
        <v>2400</v>
      </c>
      <c r="M27" s="9">
        <f>K27-J27</f>
        <v>-30</v>
      </c>
      <c r="N27" s="10">
        <f>K27/J27-1</f>
        <v>-1.2345679012345734E-2</v>
      </c>
      <c r="P27" s="11">
        <v>0.13579212070410729</v>
      </c>
      <c r="Q27" s="11">
        <v>0.13609299688120216</v>
      </c>
    </row>
    <row r="28" spans="1:17" s="4" customFormat="1" ht="12.9" customHeight="1" x14ac:dyDescent="0.5">
      <c r="A28" s="4" t="s">
        <v>787</v>
      </c>
      <c r="C28" s="4">
        <v>1886</v>
      </c>
      <c r="D28" s="4" t="s">
        <v>788</v>
      </c>
      <c r="E28" s="4" t="s">
        <v>23</v>
      </c>
      <c r="F28" s="4" t="s">
        <v>789</v>
      </c>
      <c r="G28" s="4" t="s">
        <v>788</v>
      </c>
      <c r="H28" s="4" t="s">
        <v>19</v>
      </c>
      <c r="I28" s="4" t="s">
        <v>20</v>
      </c>
      <c r="J28" s="9">
        <v>590</v>
      </c>
      <c r="K28" s="9">
        <v>500</v>
      </c>
      <c r="M28" s="9">
        <f>K28-J28</f>
        <v>-90</v>
      </c>
      <c r="N28" s="10">
        <f>K28/J28-1</f>
        <v>-0.15254237288135597</v>
      </c>
      <c r="P28" s="11">
        <v>3.2970103380832637E-2</v>
      </c>
      <c r="Q28" s="11">
        <v>2.8352707683583781E-2</v>
      </c>
    </row>
    <row r="29" spans="1:17" s="4" customFormat="1" ht="12.9" customHeight="1" x14ac:dyDescent="0.5">
      <c r="A29" s="4" t="s">
        <v>790</v>
      </c>
      <c r="C29" s="4">
        <v>1892</v>
      </c>
      <c r="D29" s="4" t="s">
        <v>791</v>
      </c>
      <c r="E29" s="4" t="s">
        <v>23</v>
      </c>
      <c r="F29" s="4" t="s">
        <v>792</v>
      </c>
      <c r="G29" s="4" t="s">
        <v>791</v>
      </c>
      <c r="H29" s="4" t="s">
        <v>19</v>
      </c>
      <c r="I29" s="4" t="s">
        <v>20</v>
      </c>
      <c r="J29" s="9">
        <v>415</v>
      </c>
      <c r="K29" s="9">
        <v>470</v>
      </c>
      <c r="M29" s="9">
        <f>K29-J29</f>
        <v>55</v>
      </c>
      <c r="N29" s="10">
        <f>K29/J29-1</f>
        <v>0.1325301204819278</v>
      </c>
      <c r="P29" s="11">
        <v>2.3190835428890753E-2</v>
      </c>
      <c r="Q29" s="11">
        <v>2.6651545222568754E-2</v>
      </c>
    </row>
    <row r="30" spans="1:17" s="4" customFormat="1" ht="12.9" customHeight="1" x14ac:dyDescent="0.5">
      <c r="A30" s="4" t="s">
        <v>793</v>
      </c>
      <c r="C30" s="4">
        <v>1897</v>
      </c>
      <c r="D30" s="4" t="s">
        <v>794</v>
      </c>
      <c r="E30" s="4" t="s">
        <v>23</v>
      </c>
      <c r="F30" s="4" t="s">
        <v>795</v>
      </c>
      <c r="G30" s="4" t="s">
        <v>796</v>
      </c>
      <c r="H30" s="4" t="s">
        <v>19</v>
      </c>
      <c r="I30" s="4" t="s">
        <v>20</v>
      </c>
      <c r="J30" s="9">
        <v>1430</v>
      </c>
      <c r="K30" s="9">
        <v>1515</v>
      </c>
      <c r="M30" s="9">
        <f>K30-J30</f>
        <v>85</v>
      </c>
      <c r="N30" s="10">
        <f>K30/J30-1</f>
        <v>5.9440559440559371E-2</v>
      </c>
      <c r="P30" s="11">
        <v>7.9910589550153677E-2</v>
      </c>
      <c r="Q30" s="11">
        <v>8.5908704281258866E-2</v>
      </c>
    </row>
    <row r="31" spans="1:17" s="4" customFormat="1" ht="12.9" customHeight="1" x14ac:dyDescent="0.5">
      <c r="A31" s="4" t="s">
        <v>797</v>
      </c>
      <c r="C31" s="4">
        <v>1905</v>
      </c>
      <c r="D31" s="4" t="s">
        <v>798</v>
      </c>
      <c r="E31" s="4" t="s">
        <v>23</v>
      </c>
      <c r="F31" s="4" t="s">
        <v>799</v>
      </c>
      <c r="G31" s="4" t="s">
        <v>798</v>
      </c>
      <c r="H31" s="4" t="s">
        <v>19</v>
      </c>
      <c r="I31" s="4" t="s">
        <v>20</v>
      </c>
      <c r="J31" s="9">
        <v>145</v>
      </c>
      <c r="K31" s="9">
        <v>205</v>
      </c>
      <c r="M31" s="9">
        <f>K31-J31</f>
        <v>60</v>
      </c>
      <c r="N31" s="10">
        <f>K31/J31-1</f>
        <v>0.4137931034482758</v>
      </c>
      <c r="P31" s="11">
        <v>8.1028220173232739E-3</v>
      </c>
      <c r="Q31" s="11">
        <v>1.1624610150269351E-2</v>
      </c>
    </row>
    <row r="32" spans="1:17" s="4" customFormat="1" ht="12.9" customHeight="1" x14ac:dyDescent="0.5">
      <c r="A32" s="4" t="s">
        <v>800</v>
      </c>
      <c r="C32" s="4">
        <v>1908</v>
      </c>
      <c r="D32" s="4" t="s">
        <v>801</v>
      </c>
      <c r="E32" s="4" t="s">
        <v>23</v>
      </c>
      <c r="F32" s="4" t="s">
        <v>802</v>
      </c>
      <c r="G32" s="4" t="s">
        <v>801</v>
      </c>
      <c r="H32" s="4" t="s">
        <v>19</v>
      </c>
      <c r="I32" s="4" t="s">
        <v>20</v>
      </c>
      <c r="J32" s="9">
        <v>2090</v>
      </c>
      <c r="K32" s="9">
        <v>2010</v>
      </c>
      <c r="M32" s="9">
        <f>K32-J32</f>
        <v>-80</v>
      </c>
      <c r="N32" s="10">
        <f>K32/J32-1</f>
        <v>-3.8277511961722466E-2</v>
      </c>
      <c r="P32" s="11">
        <v>0.11679240011176306</v>
      </c>
      <c r="Q32" s="11">
        <v>0.11397788488800681</v>
      </c>
    </row>
    <row r="33" spans="1:17" s="4" customFormat="1" ht="12.9" customHeight="1" x14ac:dyDescent="0.5">
      <c r="A33" s="4" t="s">
        <v>803</v>
      </c>
      <c r="C33" s="4">
        <v>1912</v>
      </c>
      <c r="D33" s="4" t="s">
        <v>804</v>
      </c>
      <c r="E33" s="4" t="s">
        <v>23</v>
      </c>
      <c r="F33" s="4" t="s">
        <v>805</v>
      </c>
      <c r="G33" s="4" t="s">
        <v>804</v>
      </c>
      <c r="H33" s="4" t="s">
        <v>19</v>
      </c>
      <c r="I33" s="4" t="s">
        <v>20</v>
      </c>
      <c r="J33" s="9">
        <v>485</v>
      </c>
      <c r="K33" s="9">
        <v>405</v>
      </c>
      <c r="M33" s="9">
        <f>K33-J33</f>
        <v>-80</v>
      </c>
      <c r="N33" s="10">
        <f>K33/J33-1</f>
        <v>-0.16494845360824739</v>
      </c>
      <c r="P33" s="11">
        <v>2.7102542609667504E-2</v>
      </c>
      <c r="Q33" s="11">
        <v>2.2965693223702864E-2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17890</v>
      </c>
      <c r="K4" s="6">
        <v>17635</v>
      </c>
      <c r="M4" s="6">
        <f>K4-J4</f>
        <v>-255</v>
      </c>
      <c r="N4" s="7">
        <f>K4/J4-1</f>
        <v>-1.4253773057574026E-2</v>
      </c>
    </row>
    <row r="5" spans="1:17" s="4" customFormat="1" ht="12.9" customHeight="1" x14ac:dyDescent="0.5">
      <c r="A5" s="4" t="s">
        <v>813</v>
      </c>
      <c r="C5" s="4">
        <v>2822</v>
      </c>
      <c r="D5" s="4" t="s">
        <v>814</v>
      </c>
      <c r="E5" s="4" t="s">
        <v>183</v>
      </c>
      <c r="F5" s="4" t="s">
        <v>815</v>
      </c>
      <c r="G5" s="4" t="s">
        <v>814</v>
      </c>
      <c r="H5" s="4" t="s">
        <v>19</v>
      </c>
      <c r="I5" s="4" t="s">
        <v>20</v>
      </c>
      <c r="J5" s="9">
        <v>11395</v>
      </c>
      <c r="K5" s="9">
        <v>11040</v>
      </c>
      <c r="M5" s="9">
        <f>K5-J5</f>
        <v>-355</v>
      </c>
      <c r="N5" s="10">
        <f>K5/J5-1</f>
        <v>-3.115401491882408E-2</v>
      </c>
    </row>
    <row r="6" spans="1:17" s="4" customFormat="1" ht="12.9" customHeight="1" x14ac:dyDescent="0.5">
      <c r="A6" s="4" t="s">
        <v>816</v>
      </c>
      <c r="C6" s="4">
        <v>2823</v>
      </c>
      <c r="D6" s="4" t="s">
        <v>817</v>
      </c>
      <c r="E6" s="4" t="s">
        <v>183</v>
      </c>
      <c r="F6" s="4" t="s">
        <v>818</v>
      </c>
      <c r="G6" s="4" t="s">
        <v>817</v>
      </c>
      <c r="H6" s="4" t="s">
        <v>19</v>
      </c>
      <c r="I6" s="4" t="s">
        <v>20</v>
      </c>
      <c r="J6" s="9">
        <v>10715</v>
      </c>
      <c r="K6" s="9">
        <v>10280</v>
      </c>
      <c r="M6" s="9">
        <f>K6-J6</f>
        <v>-435</v>
      </c>
      <c r="N6" s="10">
        <f>K6/J6-1</f>
        <v>-4.0597293513765731E-2</v>
      </c>
    </row>
    <row r="7" spans="1:17" s="4" customFormat="1" ht="12.9" customHeight="1" x14ac:dyDescent="0.5">
      <c r="A7" s="4" t="s">
        <v>819</v>
      </c>
      <c r="C7" s="4">
        <v>2824</v>
      </c>
      <c r="D7" s="4" t="s">
        <v>820</v>
      </c>
      <c r="E7" s="4" t="s">
        <v>183</v>
      </c>
      <c r="F7" s="4" t="s">
        <v>821</v>
      </c>
      <c r="G7" s="4" t="s">
        <v>820</v>
      </c>
      <c r="H7" s="4" t="s">
        <v>19</v>
      </c>
      <c r="I7" s="4" t="s">
        <v>20</v>
      </c>
      <c r="J7" s="9">
        <v>680</v>
      </c>
      <c r="K7" s="9">
        <v>760</v>
      </c>
      <c r="M7" s="9">
        <f>K7-J7</f>
        <v>80</v>
      </c>
      <c r="N7" s="10">
        <f>K7/J7-1</f>
        <v>0.11764705882352944</v>
      </c>
    </row>
    <row r="8" spans="1:17" s="4" customFormat="1" ht="12.9" customHeight="1" x14ac:dyDescent="0.5">
      <c r="A8" s="4" t="s">
        <v>822</v>
      </c>
      <c r="C8" s="4">
        <v>2825</v>
      </c>
      <c r="D8" s="4" t="s">
        <v>823</v>
      </c>
      <c r="E8" s="4" t="s">
        <v>183</v>
      </c>
      <c r="F8" s="4" t="s">
        <v>824</v>
      </c>
      <c r="G8" s="4" t="s">
        <v>823</v>
      </c>
      <c r="H8" s="4" t="s">
        <v>19</v>
      </c>
      <c r="I8" s="4" t="s">
        <v>20</v>
      </c>
      <c r="J8" s="9">
        <v>6500</v>
      </c>
      <c r="K8" s="9">
        <v>6595</v>
      </c>
      <c r="M8" s="9">
        <f>K8-J8</f>
        <v>95</v>
      </c>
      <c r="N8" s="10">
        <f>K8/J8-1</f>
        <v>1.4615384615384697E-2</v>
      </c>
    </row>
    <row r="9" spans="1:17" s="4" customFormat="1" ht="12.9" customHeight="1" x14ac:dyDescent="0.5">
      <c r="A9" s="4" t="s">
        <v>825</v>
      </c>
      <c r="C9" s="4">
        <v>2826</v>
      </c>
      <c r="D9" s="4" t="s">
        <v>825</v>
      </c>
      <c r="E9" s="4" t="s">
        <v>183</v>
      </c>
      <c r="F9" s="4" t="s">
        <v>826</v>
      </c>
      <c r="G9" s="4" t="s">
        <v>825</v>
      </c>
      <c r="H9" s="4" t="s">
        <v>19</v>
      </c>
      <c r="I9" s="4" t="s">
        <v>20</v>
      </c>
      <c r="J9" s="10">
        <v>0.63700000000000001</v>
      </c>
      <c r="K9" s="10">
        <v>0.626</v>
      </c>
      <c r="M9" s="14" t="str">
        <f>TEXT((K9-J9)  * 100,"#,##0.0") &amp; " pts."</f>
        <v>-1.1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0.59899999999999998</v>
      </c>
      <c r="K10" s="10">
        <v>0.58299999999999996</v>
      </c>
      <c r="M10" s="14" t="str">
        <f>TEXT((K10-J10)  * 100,"#,##0.0") &amp; " pts."</f>
        <v>-1.6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0.06</v>
      </c>
      <c r="K11" s="10">
        <v>6.9000000000000006E-2</v>
      </c>
      <c r="M11" s="14" t="str">
        <f>TEXT((K11-J11)  * 100,"#,##0.0") &amp; " pts."</f>
        <v>0.9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8410</v>
      </c>
      <c r="K13" s="6">
        <v>8310</v>
      </c>
      <c r="M13" s="6">
        <f>K13-J13</f>
        <v>-100</v>
      </c>
      <c r="N13" s="7">
        <f>K13/J13-1</f>
        <v>-1.189060642092743E-2</v>
      </c>
      <c r="P13" s="8">
        <v>0.47009502515371715</v>
      </c>
      <c r="Q13" s="8">
        <v>0.47122200170116246</v>
      </c>
    </row>
    <row r="14" spans="1:17" s="4" customFormat="1" ht="12.9" customHeight="1" x14ac:dyDescent="0.5">
      <c r="A14" s="4" t="s">
        <v>813</v>
      </c>
      <c r="C14" s="4">
        <v>2830</v>
      </c>
      <c r="D14" s="4" t="s">
        <v>832</v>
      </c>
      <c r="E14" s="4" t="s">
        <v>183</v>
      </c>
      <c r="F14" s="4" t="s">
        <v>815</v>
      </c>
      <c r="G14" s="4" t="s">
        <v>814</v>
      </c>
      <c r="H14" s="4" t="s">
        <v>19</v>
      </c>
      <c r="I14" s="4" t="s">
        <v>96</v>
      </c>
      <c r="J14" s="9">
        <v>5850</v>
      </c>
      <c r="K14" s="9">
        <v>5685</v>
      </c>
      <c r="M14" s="9">
        <f>K14-J14</f>
        <v>-165</v>
      </c>
      <c r="N14" s="10">
        <f>K14/J14-1</f>
        <v>-2.8205128205128216E-2</v>
      </c>
    </row>
    <row r="15" spans="1:17" s="4" customFormat="1" ht="12.9" customHeight="1" x14ac:dyDescent="0.5">
      <c r="A15" s="4" t="s">
        <v>816</v>
      </c>
      <c r="C15" s="4">
        <v>2831</v>
      </c>
      <c r="D15" s="4" t="s">
        <v>816</v>
      </c>
      <c r="E15" s="4" t="s">
        <v>183</v>
      </c>
      <c r="F15" s="4" t="s">
        <v>818</v>
      </c>
      <c r="G15" s="4" t="s">
        <v>817</v>
      </c>
      <c r="H15" s="4" t="s">
        <v>19</v>
      </c>
      <c r="I15" s="4" t="s">
        <v>96</v>
      </c>
      <c r="J15" s="9">
        <v>5475</v>
      </c>
      <c r="K15" s="9">
        <v>5300</v>
      </c>
      <c r="M15" s="9">
        <f>K15-J15</f>
        <v>-175</v>
      </c>
      <c r="N15" s="10">
        <f>K15/J15-1</f>
        <v>-3.1963470319634757E-2</v>
      </c>
    </row>
    <row r="16" spans="1:17" s="4" customFormat="1" ht="12.9" customHeight="1" x14ac:dyDescent="0.5">
      <c r="A16" s="4" t="s">
        <v>819</v>
      </c>
      <c r="C16" s="4">
        <v>2832</v>
      </c>
      <c r="D16" s="4" t="s">
        <v>819</v>
      </c>
      <c r="E16" s="4" t="s">
        <v>183</v>
      </c>
      <c r="F16" s="4" t="s">
        <v>821</v>
      </c>
      <c r="G16" s="4" t="s">
        <v>820</v>
      </c>
      <c r="H16" s="4" t="s">
        <v>19</v>
      </c>
      <c r="I16" s="4" t="s">
        <v>96</v>
      </c>
      <c r="J16" s="9">
        <v>380</v>
      </c>
      <c r="K16" s="9">
        <v>380</v>
      </c>
      <c r="M16" s="9">
        <f>K16-J16</f>
        <v>0</v>
      </c>
      <c r="N16" s="10">
        <f>K16/J16-1</f>
        <v>0</v>
      </c>
    </row>
    <row r="17" spans="1:17" s="4" customFormat="1" ht="12.9" customHeight="1" x14ac:dyDescent="0.5">
      <c r="A17" s="4" t="s">
        <v>822</v>
      </c>
      <c r="C17" s="4">
        <v>2833</v>
      </c>
      <c r="D17" s="4" t="s">
        <v>833</v>
      </c>
      <c r="E17" s="4" t="s">
        <v>183</v>
      </c>
      <c r="F17" s="4" t="s">
        <v>824</v>
      </c>
      <c r="G17" s="4" t="s">
        <v>823</v>
      </c>
      <c r="H17" s="4" t="s">
        <v>19</v>
      </c>
      <c r="I17" s="4" t="s">
        <v>96</v>
      </c>
      <c r="J17" s="9">
        <v>2560</v>
      </c>
      <c r="K17" s="9">
        <v>2625</v>
      </c>
      <c r="M17" s="9">
        <f>K17-J17</f>
        <v>65</v>
      </c>
      <c r="N17" s="10">
        <f>K17/J17-1</f>
        <v>2.5390625E-2</v>
      </c>
    </row>
    <row r="18" spans="1:17" s="4" customFormat="1" ht="12.9" customHeight="1" x14ac:dyDescent="0.5">
      <c r="A18" s="4" t="s">
        <v>825</v>
      </c>
      <c r="C18" s="4">
        <v>2834</v>
      </c>
      <c r="D18" s="4" t="s">
        <v>834</v>
      </c>
      <c r="E18" s="4" t="s">
        <v>183</v>
      </c>
      <c r="F18" s="4" t="s">
        <v>826</v>
      </c>
      <c r="G18" s="4" t="s">
        <v>825</v>
      </c>
      <c r="H18" s="4" t="s">
        <v>19</v>
      </c>
      <c r="I18" s="4" t="s">
        <v>96</v>
      </c>
      <c r="J18" s="10">
        <v>0.69599999999999995</v>
      </c>
      <c r="K18" s="10">
        <v>0.68400000000000005</v>
      </c>
      <c r="M18" s="14" t="str">
        <f>TEXT((K18-J18)  * 100,"#,##0.0") &amp; " pts."</f>
        <v>-1.2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0.65100000000000002</v>
      </c>
      <c r="K19" s="10">
        <v>0.63800000000000001</v>
      </c>
      <c r="M19" s="14" t="str">
        <f>TEXT((K19-J19)  * 100,"#,##0.0") &amp; " pts."</f>
        <v>-1.3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6.5000000000000002E-2</v>
      </c>
      <c r="K20" s="10">
        <v>6.7000000000000004E-2</v>
      </c>
      <c r="M20" s="14" t="str">
        <f>TEXT((K20-J20)  * 100,"#,##0.0") &amp; " pts."</f>
        <v>0.2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9485</v>
      </c>
      <c r="K22" s="6">
        <v>9320</v>
      </c>
      <c r="M22" s="6">
        <f>K22-J22</f>
        <v>-165</v>
      </c>
      <c r="N22" s="7">
        <f>K22/J22-1</f>
        <v>-1.7395888244596702E-2</v>
      </c>
      <c r="P22" s="8">
        <v>0.53018446059250979</v>
      </c>
      <c r="Q22" s="8">
        <v>0.52849447122200166</v>
      </c>
    </row>
    <row r="23" spans="1:17" s="4" customFormat="1" ht="12.9" customHeight="1" x14ac:dyDescent="0.5">
      <c r="A23" s="4" t="s">
        <v>813</v>
      </c>
      <c r="C23" s="4">
        <v>2838</v>
      </c>
      <c r="D23" s="4" t="s">
        <v>832</v>
      </c>
      <c r="E23" s="4" t="s">
        <v>183</v>
      </c>
      <c r="F23" s="4" t="s">
        <v>815</v>
      </c>
      <c r="G23" s="4" t="s">
        <v>814</v>
      </c>
      <c r="H23" s="4" t="s">
        <v>19</v>
      </c>
      <c r="I23" s="4" t="s">
        <v>105</v>
      </c>
      <c r="J23" s="9">
        <v>5545</v>
      </c>
      <c r="K23" s="9">
        <v>5355</v>
      </c>
      <c r="M23" s="9">
        <f>K23-J23</f>
        <v>-190</v>
      </c>
      <c r="N23" s="10">
        <f>K23/J23-1</f>
        <v>-3.4265103697024402E-2</v>
      </c>
    </row>
    <row r="24" spans="1:17" s="4" customFormat="1" ht="12.9" customHeight="1" x14ac:dyDescent="0.5">
      <c r="A24" s="4" t="s">
        <v>816</v>
      </c>
      <c r="C24" s="4">
        <v>2839</v>
      </c>
      <c r="D24" s="4" t="s">
        <v>816</v>
      </c>
      <c r="E24" s="4" t="s">
        <v>183</v>
      </c>
      <c r="F24" s="4" t="s">
        <v>818</v>
      </c>
      <c r="G24" s="4" t="s">
        <v>817</v>
      </c>
      <c r="H24" s="4" t="s">
        <v>19</v>
      </c>
      <c r="I24" s="4" t="s">
        <v>105</v>
      </c>
      <c r="J24" s="9">
        <v>5240</v>
      </c>
      <c r="K24" s="9">
        <v>4975</v>
      </c>
      <c r="M24" s="9">
        <f>K24-J24</f>
        <v>-265</v>
      </c>
      <c r="N24" s="10">
        <f>K24/J24-1</f>
        <v>-5.0572519083969425E-2</v>
      </c>
    </row>
    <row r="25" spans="1:17" s="4" customFormat="1" ht="12.9" customHeight="1" x14ac:dyDescent="0.5">
      <c r="A25" s="4" t="s">
        <v>819</v>
      </c>
      <c r="C25" s="4">
        <v>2840</v>
      </c>
      <c r="D25" s="4" t="s">
        <v>819</v>
      </c>
      <c r="E25" s="4" t="s">
        <v>183</v>
      </c>
      <c r="F25" s="4" t="s">
        <v>821</v>
      </c>
      <c r="G25" s="4" t="s">
        <v>820</v>
      </c>
      <c r="H25" s="4" t="s">
        <v>19</v>
      </c>
      <c r="I25" s="4" t="s">
        <v>105</v>
      </c>
      <c r="J25" s="9">
        <v>300</v>
      </c>
      <c r="K25" s="9">
        <v>375</v>
      </c>
      <c r="M25" s="9">
        <f>K25-J25</f>
        <v>75</v>
      </c>
      <c r="N25" s="10">
        <f>K25/J25-1</f>
        <v>0.25</v>
      </c>
    </row>
    <row r="26" spans="1:17" s="4" customFormat="1" ht="12.9" customHeight="1" x14ac:dyDescent="0.5">
      <c r="A26" s="4" t="s">
        <v>822</v>
      </c>
      <c r="C26" s="4">
        <v>2841</v>
      </c>
      <c r="D26" s="4" t="s">
        <v>833</v>
      </c>
      <c r="E26" s="4" t="s">
        <v>183</v>
      </c>
      <c r="F26" s="4" t="s">
        <v>824</v>
      </c>
      <c r="G26" s="4" t="s">
        <v>823</v>
      </c>
      <c r="H26" s="4" t="s">
        <v>19</v>
      </c>
      <c r="I26" s="4" t="s">
        <v>105</v>
      </c>
      <c r="J26" s="9">
        <v>3940</v>
      </c>
      <c r="K26" s="9">
        <v>3965</v>
      </c>
      <c r="M26" s="9">
        <f>K26-J26</f>
        <v>25</v>
      </c>
      <c r="N26" s="10">
        <f>K26/J26-1</f>
        <v>6.345177664974555E-3</v>
      </c>
    </row>
    <row r="27" spans="1:17" s="4" customFormat="1" ht="12.9" customHeight="1" x14ac:dyDescent="0.5">
      <c r="A27" s="4" t="s">
        <v>825</v>
      </c>
      <c r="C27" s="4">
        <v>2842</v>
      </c>
      <c r="D27" s="4" t="s">
        <v>834</v>
      </c>
      <c r="E27" s="4" t="s">
        <v>183</v>
      </c>
      <c r="F27" s="4" t="s">
        <v>826</v>
      </c>
      <c r="G27" s="4" t="s">
        <v>825</v>
      </c>
      <c r="H27" s="4" t="s">
        <v>19</v>
      </c>
      <c r="I27" s="4" t="s">
        <v>105</v>
      </c>
      <c r="J27" s="10">
        <v>0.58499999999999996</v>
      </c>
      <c r="K27" s="10">
        <v>0.57499999999999996</v>
      </c>
      <c r="M27" s="14" t="str">
        <f>TEXT((K27-J27)  * 100,"#,##0.0") &amp; " pts."</f>
        <v>-1.0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0.55200000000000005</v>
      </c>
      <c r="K28" s="10">
        <v>0.53400000000000003</v>
      </c>
      <c r="M28" s="14" t="str">
        <f>TEXT((K28-J28)  * 100,"#,##0.0") &amp; " pts."</f>
        <v>-1.8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5.3999999999999999E-2</v>
      </c>
      <c r="K29" s="10">
        <v>7.0000000000000007E-2</v>
      </c>
      <c r="M29" s="14" t="str">
        <f>TEXT((K29-J29)  * 100,"#,##0.0") &amp; " pts."</f>
        <v>1.6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11395</v>
      </c>
      <c r="K32" s="6">
        <v>11035</v>
      </c>
      <c r="M32" s="6">
        <f>K32-J32</f>
        <v>-360</v>
      </c>
      <c r="N32" s="7">
        <f>K32/J32-1</f>
        <v>-3.1592803861342666E-2</v>
      </c>
    </row>
    <row r="33" spans="1:17" s="4" customFormat="1" ht="14.05" customHeight="1" x14ac:dyDescent="0.5">
      <c r="A33" s="4" t="s">
        <v>845</v>
      </c>
      <c r="C33" s="4">
        <v>2865</v>
      </c>
      <c r="D33" s="4" t="s">
        <v>843</v>
      </c>
      <c r="E33" s="4" t="s">
        <v>183</v>
      </c>
      <c r="F33" s="4" t="s">
        <v>844</v>
      </c>
      <c r="G33" s="4" t="s">
        <v>843</v>
      </c>
      <c r="H33" s="4" t="s">
        <v>19</v>
      </c>
      <c r="I33" s="4" t="s">
        <v>20</v>
      </c>
      <c r="J33" s="9">
        <v>11215</v>
      </c>
      <c r="K33" s="9">
        <v>10825</v>
      </c>
      <c r="M33" s="9">
        <f>K33-J33</f>
        <v>-390</v>
      </c>
      <c r="N33" s="10">
        <f>K33/J33-1</f>
        <v>-3.4774855104770408E-2</v>
      </c>
      <c r="P33" s="11">
        <v>0.98420359806932867</v>
      </c>
      <c r="Q33" s="11">
        <v>0.98096964204802894</v>
      </c>
    </row>
    <row r="34" spans="1:17" s="4" customFormat="1" ht="12.9" customHeight="1" x14ac:dyDescent="0.5">
      <c r="A34" s="4" t="s">
        <v>846</v>
      </c>
      <c r="C34" s="4">
        <v>2866</v>
      </c>
      <c r="D34" s="4" t="s">
        <v>847</v>
      </c>
      <c r="E34" s="4" t="s">
        <v>183</v>
      </c>
      <c r="F34" s="4" t="s">
        <v>848</v>
      </c>
      <c r="G34" s="4" t="s">
        <v>847</v>
      </c>
      <c r="H34" s="4" t="s">
        <v>19</v>
      </c>
      <c r="I34" s="4" t="s">
        <v>20</v>
      </c>
      <c r="J34" s="9">
        <v>9500</v>
      </c>
      <c r="K34" s="9">
        <v>8710</v>
      </c>
      <c r="M34" s="9">
        <f>K34-J34</f>
        <v>-790</v>
      </c>
      <c r="N34" s="10">
        <f>K34/J34-1</f>
        <v>-8.3157894736842097E-2</v>
      </c>
      <c r="P34" s="11">
        <v>0.83369899078543219</v>
      </c>
      <c r="Q34" s="11">
        <v>0.78930675124603533</v>
      </c>
    </row>
    <row r="35" spans="1:17" s="4" customFormat="1" ht="14.05" customHeight="1" x14ac:dyDescent="0.5">
      <c r="A35" s="4" t="s">
        <v>851</v>
      </c>
      <c r="C35" s="4">
        <v>2867</v>
      </c>
      <c r="D35" s="4" t="s">
        <v>849</v>
      </c>
      <c r="E35" s="4" t="s">
        <v>183</v>
      </c>
      <c r="F35" s="4" t="s">
        <v>850</v>
      </c>
      <c r="G35" s="4" t="s">
        <v>849</v>
      </c>
      <c r="H35" s="4" t="s">
        <v>19</v>
      </c>
      <c r="I35" s="4" t="s">
        <v>20</v>
      </c>
      <c r="J35" s="9">
        <v>1715</v>
      </c>
      <c r="K35" s="9">
        <v>2115</v>
      </c>
      <c r="M35" s="9">
        <f>K35-J35</f>
        <v>400</v>
      </c>
      <c r="N35" s="10">
        <f>K35/J35-1</f>
        <v>0.23323615160349864</v>
      </c>
      <c r="P35" s="11">
        <v>0.15050460728389645</v>
      </c>
      <c r="Q35" s="11">
        <v>0.19166289080199367</v>
      </c>
    </row>
    <row r="36" spans="1:17" s="4" customFormat="1" ht="14.05" customHeight="1" x14ac:dyDescent="0.5">
      <c r="A36" s="4" t="s">
        <v>854</v>
      </c>
      <c r="C36" s="4">
        <v>2864</v>
      </c>
      <c r="D36" s="4" t="s">
        <v>852</v>
      </c>
      <c r="E36" s="4" t="s">
        <v>183</v>
      </c>
      <c r="F36" s="4" t="s">
        <v>853</v>
      </c>
      <c r="G36" s="4" t="s">
        <v>852</v>
      </c>
      <c r="H36" s="4" t="s">
        <v>19</v>
      </c>
      <c r="I36" s="4" t="s">
        <v>20</v>
      </c>
      <c r="J36" s="9">
        <v>175</v>
      </c>
      <c r="K36" s="9">
        <v>215</v>
      </c>
      <c r="M36" s="9">
        <f>K36-J36</f>
        <v>40</v>
      </c>
      <c r="N36" s="10">
        <f>K36/J36-1</f>
        <v>0.22857142857142865</v>
      </c>
      <c r="P36" s="11">
        <v>1.5357612988152698E-2</v>
      </c>
      <c r="Q36" s="11">
        <v>1.9483461712732214E-2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5850</v>
      </c>
      <c r="K38" s="6">
        <v>5685</v>
      </c>
      <c r="M38" s="6">
        <f>K38-J38</f>
        <v>-165</v>
      </c>
      <c r="N38" s="7">
        <f>K38/J38-1</f>
        <v>-2.8205128205128216E-2</v>
      </c>
      <c r="P38" s="8">
        <v>0.51338306274681877</v>
      </c>
      <c r="Q38" s="8">
        <v>0.51517897598550066</v>
      </c>
    </row>
    <row r="39" spans="1:17" s="5" customFormat="1" ht="14.05" customHeight="1" x14ac:dyDescent="0.5">
      <c r="A39" s="5" t="s">
        <v>857</v>
      </c>
      <c r="C39" s="5">
        <v>2870</v>
      </c>
      <c r="D39" s="5" t="s">
        <v>856</v>
      </c>
      <c r="E39" s="5" t="s">
        <v>183</v>
      </c>
      <c r="F39" s="5" t="s">
        <v>844</v>
      </c>
      <c r="G39" s="5" t="s">
        <v>843</v>
      </c>
      <c r="H39" s="5" t="s">
        <v>19</v>
      </c>
      <c r="I39" s="5" t="s">
        <v>96</v>
      </c>
      <c r="J39" s="6">
        <v>5760</v>
      </c>
      <c r="K39" s="6">
        <v>5575</v>
      </c>
      <c r="M39" s="6">
        <f>K39-J39</f>
        <v>-185</v>
      </c>
      <c r="N39" s="7">
        <f>K39/J39-1</f>
        <v>-3.211805555555558E-2</v>
      </c>
      <c r="P39" s="8">
        <v>0.50548486178148311</v>
      </c>
      <c r="Q39" s="8">
        <v>0.50521069324875401</v>
      </c>
    </row>
    <row r="40" spans="1:17" s="4" customFormat="1" ht="12.9" customHeight="1" x14ac:dyDescent="0.5">
      <c r="A40" s="4" t="s">
        <v>846</v>
      </c>
      <c r="C40" s="4">
        <v>2871</v>
      </c>
      <c r="D40" s="4" t="s">
        <v>846</v>
      </c>
      <c r="E40" s="4" t="s">
        <v>183</v>
      </c>
      <c r="F40" s="4" t="s">
        <v>848</v>
      </c>
      <c r="G40" s="4" t="s">
        <v>847</v>
      </c>
      <c r="H40" s="4" t="s">
        <v>19</v>
      </c>
      <c r="I40" s="4" t="s">
        <v>96</v>
      </c>
      <c r="J40" s="9">
        <v>4670</v>
      </c>
      <c r="K40" s="9">
        <v>4200</v>
      </c>
      <c r="M40" s="9">
        <f>K40-J40</f>
        <v>-470</v>
      </c>
      <c r="N40" s="10">
        <f>K40/J40-1</f>
        <v>-0.10064239828693788</v>
      </c>
      <c r="P40" s="11">
        <v>0.40982887231241771</v>
      </c>
      <c r="Q40" s="11">
        <v>0.38060715903942005</v>
      </c>
    </row>
    <row r="41" spans="1:17" s="4" customFormat="1" ht="14.05" customHeight="1" x14ac:dyDescent="0.5">
      <c r="A41" s="4" t="s">
        <v>851</v>
      </c>
      <c r="C41" s="4">
        <v>2872</v>
      </c>
      <c r="D41" s="4" t="s">
        <v>858</v>
      </c>
      <c r="E41" s="4" t="s">
        <v>183</v>
      </c>
      <c r="F41" s="4" t="s">
        <v>850</v>
      </c>
      <c r="G41" s="4" t="s">
        <v>849</v>
      </c>
      <c r="H41" s="4" t="s">
        <v>19</v>
      </c>
      <c r="I41" s="4" t="s">
        <v>96</v>
      </c>
      <c r="J41" s="9">
        <v>1090</v>
      </c>
      <c r="K41" s="9">
        <v>1375</v>
      </c>
      <c r="M41" s="9">
        <f>K41-J41</f>
        <v>285</v>
      </c>
      <c r="N41" s="10">
        <f>K41/J41-1</f>
        <v>0.26146788990825698</v>
      </c>
      <c r="P41" s="11">
        <v>9.5655989469065381E-2</v>
      </c>
      <c r="Q41" s="11">
        <v>0.12460353420933394</v>
      </c>
    </row>
    <row r="42" spans="1:17" s="4" customFormat="1" ht="14.05" customHeight="1" x14ac:dyDescent="0.5">
      <c r="A42" s="4" t="s">
        <v>854</v>
      </c>
      <c r="C42" s="4">
        <v>2869</v>
      </c>
      <c r="D42" s="4" t="s">
        <v>859</v>
      </c>
      <c r="E42" s="4" t="s">
        <v>183</v>
      </c>
      <c r="F42" s="4" t="s">
        <v>853</v>
      </c>
      <c r="G42" s="4" t="s">
        <v>852</v>
      </c>
      <c r="H42" s="4" t="s">
        <v>19</v>
      </c>
      <c r="I42" s="4" t="s">
        <v>96</v>
      </c>
      <c r="J42" s="9">
        <v>90</v>
      </c>
      <c r="K42" s="9">
        <v>110</v>
      </c>
      <c r="M42" s="9">
        <f>K42-J42</f>
        <v>20</v>
      </c>
      <c r="N42" s="10">
        <f>K42/J42-1</f>
        <v>0.22222222222222232</v>
      </c>
      <c r="P42" s="11">
        <v>7.8982009653356736E-3</v>
      </c>
      <c r="Q42" s="11">
        <v>9.9682827367467142E-3</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5545</v>
      </c>
      <c r="K44" s="6">
        <v>5350</v>
      </c>
      <c r="M44" s="6">
        <f>K44-J44</f>
        <v>-195</v>
      </c>
      <c r="N44" s="7">
        <f>K44/J44-1</f>
        <v>-3.5166816952209246E-2</v>
      </c>
      <c r="P44" s="8">
        <v>0.48661693725318123</v>
      </c>
      <c r="Q44" s="8">
        <v>0.48482102401449934</v>
      </c>
    </row>
    <row r="45" spans="1:17" s="5" customFormat="1" ht="14.05" customHeight="1" x14ac:dyDescent="0.5">
      <c r="A45" s="5" t="s">
        <v>857</v>
      </c>
      <c r="C45" s="5">
        <v>2875</v>
      </c>
      <c r="D45" s="5" t="s">
        <v>856</v>
      </c>
      <c r="E45" s="5" t="s">
        <v>183</v>
      </c>
      <c r="F45" s="5" t="s">
        <v>844</v>
      </c>
      <c r="G45" s="5" t="s">
        <v>843</v>
      </c>
      <c r="H45" s="5" t="s">
        <v>19</v>
      </c>
      <c r="I45" s="5" t="s">
        <v>105</v>
      </c>
      <c r="J45" s="6">
        <v>5455</v>
      </c>
      <c r="K45" s="6">
        <v>5250</v>
      </c>
      <c r="M45" s="6">
        <f>K45-J45</f>
        <v>-205</v>
      </c>
      <c r="N45" s="7">
        <f>K45/J45-1</f>
        <v>-3.7580201649862532E-2</v>
      </c>
      <c r="P45" s="8">
        <v>0.47871873628784556</v>
      </c>
      <c r="Q45" s="8">
        <v>0.47575894879927505</v>
      </c>
    </row>
    <row r="46" spans="1:17" s="4" customFormat="1" ht="12.9" customHeight="1" x14ac:dyDescent="0.5">
      <c r="A46" s="4" t="s">
        <v>846</v>
      </c>
      <c r="C46" s="4">
        <v>2876</v>
      </c>
      <c r="D46" s="4" t="s">
        <v>846</v>
      </c>
      <c r="E46" s="4" t="s">
        <v>183</v>
      </c>
      <c r="F46" s="4" t="s">
        <v>848</v>
      </c>
      <c r="G46" s="4" t="s">
        <v>847</v>
      </c>
      <c r="H46" s="4" t="s">
        <v>19</v>
      </c>
      <c r="I46" s="4" t="s">
        <v>105</v>
      </c>
      <c r="J46" s="9">
        <v>4835</v>
      </c>
      <c r="K46" s="9">
        <v>4505</v>
      </c>
      <c r="M46" s="9">
        <f>K46-J46</f>
        <v>-330</v>
      </c>
      <c r="N46" s="10">
        <f>K46/J46-1</f>
        <v>-6.8252326783867612E-2</v>
      </c>
      <c r="P46" s="11">
        <v>0.42430890741553312</v>
      </c>
      <c r="Q46" s="11">
        <v>0.40824648844585409</v>
      </c>
    </row>
    <row r="47" spans="1:17" s="4" customFormat="1" ht="14.05" customHeight="1" x14ac:dyDescent="0.5">
      <c r="A47" s="4" t="s">
        <v>851</v>
      </c>
      <c r="C47" s="4">
        <v>2877</v>
      </c>
      <c r="D47" s="4" t="s">
        <v>858</v>
      </c>
      <c r="E47" s="4" t="s">
        <v>183</v>
      </c>
      <c r="F47" s="4" t="s">
        <v>850</v>
      </c>
      <c r="G47" s="4" t="s">
        <v>849</v>
      </c>
      <c r="H47" s="4" t="s">
        <v>19</v>
      </c>
      <c r="I47" s="4" t="s">
        <v>105</v>
      </c>
      <c r="J47" s="9">
        <v>625</v>
      </c>
      <c r="K47" s="9">
        <v>745</v>
      </c>
      <c r="M47" s="9">
        <f>K47-J47</f>
        <v>120</v>
      </c>
      <c r="N47" s="10">
        <f>K47/J47-1</f>
        <v>0.19199999999999995</v>
      </c>
      <c r="P47" s="11">
        <v>5.4848617814831066E-2</v>
      </c>
      <c r="Q47" s="11">
        <v>6.7512460353420928E-2</v>
      </c>
    </row>
    <row r="48" spans="1:17" s="4" customFormat="1" ht="14.05" customHeight="1" x14ac:dyDescent="0.5">
      <c r="A48" s="4" t="s">
        <v>854</v>
      </c>
      <c r="C48" s="4">
        <v>2874</v>
      </c>
      <c r="D48" s="4" t="s">
        <v>859</v>
      </c>
      <c r="E48" s="4" t="s">
        <v>183</v>
      </c>
      <c r="F48" s="4" t="s">
        <v>853</v>
      </c>
      <c r="G48" s="4" t="s">
        <v>852</v>
      </c>
      <c r="H48" s="4" t="s">
        <v>19</v>
      </c>
      <c r="I48" s="4" t="s">
        <v>105</v>
      </c>
      <c r="J48" s="9">
        <v>90</v>
      </c>
      <c r="K48" s="9">
        <v>100</v>
      </c>
      <c r="M48" s="9">
        <f>K48-J48</f>
        <v>10</v>
      </c>
      <c r="N48" s="10">
        <f>K48/J48-1</f>
        <v>0.11111111111111116</v>
      </c>
      <c r="P48" s="11">
        <v>7.8982009653356736E-3</v>
      </c>
      <c r="Q48" s="11">
        <v>9.0620752152242856E-3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11395</v>
      </c>
      <c r="K4" s="6">
        <v>11035</v>
      </c>
      <c r="M4" s="6">
        <f>K4-J4</f>
        <v>-360</v>
      </c>
      <c r="N4" s="7">
        <f>K4/J4-1</f>
        <v>-3.1592803861342666E-2</v>
      </c>
    </row>
    <row r="5" spans="1:17" s="4" customFormat="1" ht="14.05" customHeight="1" x14ac:dyDescent="0.5">
      <c r="A5" s="4" t="s">
        <v>868</v>
      </c>
      <c r="C5" s="4">
        <v>2879</v>
      </c>
      <c r="D5" s="4" t="s">
        <v>866</v>
      </c>
      <c r="E5" s="4" t="s">
        <v>183</v>
      </c>
      <c r="F5" s="4" t="s">
        <v>867</v>
      </c>
      <c r="G5" s="4" t="s">
        <v>866</v>
      </c>
      <c r="H5" s="4" t="s">
        <v>19</v>
      </c>
      <c r="I5" s="4" t="s">
        <v>20</v>
      </c>
      <c r="J5" s="9">
        <v>175</v>
      </c>
      <c r="K5" s="9">
        <v>215</v>
      </c>
      <c r="M5" s="9">
        <f>K5-J5</f>
        <v>40</v>
      </c>
      <c r="N5" s="10">
        <f>K5/J5-1</f>
        <v>0.22857142857142865</v>
      </c>
      <c r="P5" s="11">
        <v>1.5357612988152698E-2</v>
      </c>
      <c r="Q5" s="11">
        <v>1.9483461712732214E-2</v>
      </c>
    </row>
    <row r="6" spans="1:17" s="4" customFormat="1" ht="14.05" customHeight="1" x14ac:dyDescent="0.5">
      <c r="A6" s="4" t="s">
        <v>871</v>
      </c>
      <c r="C6" s="4">
        <v>2880</v>
      </c>
      <c r="D6" s="4" t="s">
        <v>869</v>
      </c>
      <c r="E6" s="4" t="s">
        <v>183</v>
      </c>
      <c r="F6" s="4" t="s">
        <v>870</v>
      </c>
      <c r="G6" s="4" t="s">
        <v>869</v>
      </c>
      <c r="H6" s="4" t="s">
        <v>19</v>
      </c>
      <c r="I6" s="4" t="s">
        <v>20</v>
      </c>
      <c r="J6" s="9">
        <v>11220</v>
      </c>
      <c r="K6" s="9">
        <v>10825</v>
      </c>
      <c r="M6" s="9">
        <f>K6-J6</f>
        <v>-395</v>
      </c>
      <c r="N6" s="10">
        <f>K6/J6-1</f>
        <v>-3.5204991087343984E-2</v>
      </c>
      <c r="P6" s="11">
        <v>0.98464238701184725</v>
      </c>
      <c r="Q6" s="11">
        <v>0.98096964204802894</v>
      </c>
    </row>
    <row r="7" spans="1:17" s="4" customFormat="1" ht="12.9" customHeight="1" x14ac:dyDescent="0.5">
      <c r="A7" s="4" t="s">
        <v>872</v>
      </c>
      <c r="C7" s="4">
        <v>2881</v>
      </c>
      <c r="D7" s="4" t="s">
        <v>873</v>
      </c>
      <c r="E7" s="4" t="s">
        <v>183</v>
      </c>
      <c r="F7" s="4" t="s">
        <v>874</v>
      </c>
      <c r="G7" s="4" t="s">
        <v>875</v>
      </c>
      <c r="H7" s="4" t="s">
        <v>19</v>
      </c>
      <c r="I7" s="4" t="s">
        <v>20</v>
      </c>
      <c r="J7" s="9">
        <v>1730</v>
      </c>
      <c r="K7" s="9">
        <v>210</v>
      </c>
      <c r="M7" s="9">
        <f>K7-J7</f>
        <v>-1520</v>
      </c>
      <c r="N7" s="10">
        <f>K7/J7-1</f>
        <v>-0.87861271676300579</v>
      </c>
      <c r="P7" s="11">
        <v>0.1518209741114524</v>
      </c>
      <c r="Q7" s="11">
        <v>1.9030357951971E-2</v>
      </c>
    </row>
    <row r="8" spans="1:17" s="4" customFormat="1" ht="12.9" customHeight="1" x14ac:dyDescent="0.5">
      <c r="A8" s="4" t="s">
        <v>876</v>
      </c>
      <c r="C8" s="4">
        <v>2882</v>
      </c>
      <c r="D8" s="4" t="s">
        <v>877</v>
      </c>
      <c r="E8" s="4" t="s">
        <v>183</v>
      </c>
      <c r="F8" s="4" t="s">
        <v>878</v>
      </c>
      <c r="G8" s="4" t="s">
        <v>877</v>
      </c>
      <c r="H8" s="4" t="s">
        <v>19</v>
      </c>
      <c r="I8" s="4" t="s">
        <v>20</v>
      </c>
      <c r="J8" s="9">
        <v>1840</v>
      </c>
      <c r="K8" s="9">
        <v>2150</v>
      </c>
      <c r="M8" s="9">
        <f>K8-J8</f>
        <v>310</v>
      </c>
      <c r="N8" s="10">
        <f>K8/J8-1</f>
        <v>0.16847826086956519</v>
      </c>
      <c r="P8" s="11">
        <v>0.16147433084686266</v>
      </c>
      <c r="Q8" s="11">
        <v>0.19483461712732217</v>
      </c>
    </row>
    <row r="9" spans="1:17" s="4" customFormat="1" ht="12.9" customHeight="1" x14ac:dyDescent="0.5">
      <c r="A9" s="4" t="s">
        <v>879</v>
      </c>
      <c r="C9" s="4">
        <v>2883</v>
      </c>
      <c r="D9" s="4" t="s">
        <v>880</v>
      </c>
      <c r="E9" s="4" t="s">
        <v>183</v>
      </c>
      <c r="F9" s="4" t="s">
        <v>881</v>
      </c>
      <c r="G9" s="4" t="s">
        <v>880</v>
      </c>
      <c r="H9" s="4" t="s">
        <v>19</v>
      </c>
      <c r="I9" s="4" t="s">
        <v>20</v>
      </c>
      <c r="J9" s="9">
        <v>825</v>
      </c>
      <c r="K9" s="9">
        <v>870</v>
      </c>
      <c r="M9" s="9">
        <f>K9-J9</f>
        <v>45</v>
      </c>
      <c r="N9" s="10">
        <f>K9/J9-1</f>
        <v>5.4545454545454453E-2</v>
      </c>
      <c r="P9" s="11">
        <v>7.2400175515577009E-2</v>
      </c>
      <c r="Q9" s="11">
        <v>7.8840054372451285E-2</v>
      </c>
    </row>
    <row r="10" spans="1:17" s="4" customFormat="1" ht="12.9" customHeight="1" x14ac:dyDescent="0.5">
      <c r="A10" s="4" t="s">
        <v>882</v>
      </c>
      <c r="C10" s="4">
        <v>2884</v>
      </c>
      <c r="D10" s="4" t="s">
        <v>883</v>
      </c>
      <c r="E10" s="4" t="s">
        <v>183</v>
      </c>
      <c r="F10" s="4" t="s">
        <v>884</v>
      </c>
      <c r="G10" s="4" t="s">
        <v>883</v>
      </c>
      <c r="H10" s="4" t="s">
        <v>19</v>
      </c>
      <c r="I10" s="4" t="s">
        <v>20</v>
      </c>
      <c r="J10" s="9">
        <v>1215</v>
      </c>
      <c r="K10" s="9">
        <v>1225</v>
      </c>
      <c r="M10" s="9">
        <f>K10-J10</f>
        <v>10</v>
      </c>
      <c r="N10" s="10">
        <f>K10/J10-1</f>
        <v>8.2304526748970819E-3</v>
      </c>
      <c r="P10" s="11">
        <v>0.1066257130320316</v>
      </c>
      <c r="Q10" s="11">
        <v>0.11101042138649751</v>
      </c>
    </row>
    <row r="11" spans="1:17" s="4" customFormat="1" ht="12.9" customHeight="1" x14ac:dyDescent="0.5">
      <c r="A11" s="4" t="s">
        <v>885</v>
      </c>
      <c r="C11" s="4">
        <v>2885</v>
      </c>
      <c r="D11" s="4" t="s">
        <v>886</v>
      </c>
      <c r="E11" s="4" t="s">
        <v>183</v>
      </c>
      <c r="F11" s="4" t="s">
        <v>887</v>
      </c>
      <c r="G11" s="4" t="s">
        <v>886</v>
      </c>
      <c r="H11" s="4" t="s">
        <v>19</v>
      </c>
      <c r="I11" s="4" t="s">
        <v>20</v>
      </c>
      <c r="J11" s="9">
        <v>2000</v>
      </c>
      <c r="K11" s="9">
        <v>2070</v>
      </c>
      <c r="M11" s="9">
        <f>K11-J11</f>
        <v>70</v>
      </c>
      <c r="N11" s="10">
        <f>K11/J11-1</f>
        <v>3.499999999999992E-2</v>
      </c>
      <c r="P11" s="11">
        <v>0.1755155770074594</v>
      </c>
      <c r="Q11" s="11">
        <v>0.18758495695514274</v>
      </c>
    </row>
    <row r="12" spans="1:17" s="4" customFormat="1" ht="12.9" customHeight="1" x14ac:dyDescent="0.5">
      <c r="A12" s="4" t="s">
        <v>888</v>
      </c>
      <c r="C12" s="4">
        <v>2886</v>
      </c>
      <c r="D12" s="4" t="s">
        <v>889</v>
      </c>
      <c r="E12" s="4" t="s">
        <v>183</v>
      </c>
      <c r="F12" s="4" t="s">
        <v>890</v>
      </c>
      <c r="G12" s="4" t="s">
        <v>889</v>
      </c>
      <c r="H12" s="4" t="s">
        <v>19</v>
      </c>
      <c r="I12" s="4" t="s">
        <v>20</v>
      </c>
      <c r="J12" s="9">
        <v>465</v>
      </c>
      <c r="K12" s="9">
        <v>460</v>
      </c>
      <c r="M12" s="9">
        <f>K12-J12</f>
        <v>-5</v>
      </c>
      <c r="N12" s="10">
        <f>K12/J12-1</f>
        <v>-1.0752688172043001E-2</v>
      </c>
      <c r="P12" s="11">
        <v>4.0807371654234315E-2</v>
      </c>
      <c r="Q12" s="11">
        <v>4.1685545990031714E-2</v>
      </c>
    </row>
    <row r="13" spans="1:17" s="4" customFormat="1" ht="12.9" customHeight="1" x14ac:dyDescent="0.5">
      <c r="A13" s="4" t="s">
        <v>891</v>
      </c>
      <c r="C13" s="4">
        <v>2887</v>
      </c>
      <c r="D13" s="4" t="s">
        <v>892</v>
      </c>
      <c r="E13" s="4" t="s">
        <v>183</v>
      </c>
      <c r="F13" s="4" t="s">
        <v>893</v>
      </c>
      <c r="G13" s="4" t="s">
        <v>892</v>
      </c>
      <c r="H13" s="4" t="s">
        <v>19</v>
      </c>
      <c r="I13" s="4" t="s">
        <v>20</v>
      </c>
      <c r="J13" s="9">
        <v>2135</v>
      </c>
      <c r="K13" s="9">
        <v>2450</v>
      </c>
      <c r="M13" s="9">
        <f>K13-J13</f>
        <v>315</v>
      </c>
      <c r="N13" s="10">
        <f>K13/J13-1</f>
        <v>0.14754098360655732</v>
      </c>
      <c r="P13" s="11">
        <v>0.18736287845546293</v>
      </c>
      <c r="Q13" s="11">
        <v>0.22202084277299503</v>
      </c>
    </row>
    <row r="14" spans="1:17" s="4" customFormat="1" ht="12.9" customHeight="1" x14ac:dyDescent="0.5">
      <c r="A14" s="4" t="s">
        <v>894</v>
      </c>
      <c r="C14" s="4">
        <v>2888</v>
      </c>
      <c r="D14" s="4" t="s">
        <v>895</v>
      </c>
      <c r="E14" s="4" t="s">
        <v>183</v>
      </c>
      <c r="F14" s="4" t="s">
        <v>896</v>
      </c>
      <c r="G14" s="4" t="s">
        <v>895</v>
      </c>
      <c r="H14" s="4" t="s">
        <v>19</v>
      </c>
      <c r="I14" s="4" t="s">
        <v>20</v>
      </c>
      <c r="J14" s="9">
        <v>800</v>
      </c>
      <c r="K14" s="9">
        <v>1140</v>
      </c>
      <c r="M14" s="9">
        <f>K14-J14</f>
        <v>340</v>
      </c>
      <c r="N14" s="10">
        <f>K14/J14-1</f>
        <v>0.42500000000000004</v>
      </c>
      <c r="P14" s="11">
        <v>7.0206230802983771E-2</v>
      </c>
      <c r="Q14" s="11">
        <v>0.10330765745355687</v>
      </c>
    </row>
    <row r="15" spans="1:17" s="4" customFormat="1" ht="12.9" customHeight="1" x14ac:dyDescent="0.5">
      <c r="A15" s="4" t="s">
        <v>897</v>
      </c>
      <c r="C15" s="4">
        <v>2889</v>
      </c>
      <c r="D15" s="4" t="s">
        <v>898</v>
      </c>
      <c r="E15" s="4" t="s">
        <v>183</v>
      </c>
      <c r="F15" s="4" t="s">
        <v>899</v>
      </c>
      <c r="G15" s="4" t="s">
        <v>898</v>
      </c>
      <c r="H15" s="4" t="s">
        <v>19</v>
      </c>
      <c r="I15" s="4" t="s">
        <v>20</v>
      </c>
      <c r="J15" s="9">
        <v>80</v>
      </c>
      <c r="K15" s="9">
        <v>80</v>
      </c>
      <c r="M15" s="9">
        <f>K15-J15</f>
        <v>0</v>
      </c>
      <c r="N15" s="10">
        <f>K15/J15-1</f>
        <v>0</v>
      </c>
      <c r="P15" s="11">
        <v>7.0206230802983766E-3</v>
      </c>
      <c r="Q15" s="11">
        <v>7.2496601721794294E-3</v>
      </c>
    </row>
    <row r="16" spans="1:17" s="4" customFormat="1" ht="12.9" customHeight="1" x14ac:dyDescent="0.5">
      <c r="A16" s="4" t="s">
        <v>900</v>
      </c>
      <c r="C16" s="4">
        <v>2890</v>
      </c>
      <c r="D16" s="4" t="s">
        <v>901</v>
      </c>
      <c r="E16" s="4" t="s">
        <v>183</v>
      </c>
      <c r="F16" s="4" t="s">
        <v>902</v>
      </c>
      <c r="G16" s="4" t="s">
        <v>901</v>
      </c>
      <c r="H16" s="4" t="s">
        <v>19</v>
      </c>
      <c r="I16" s="4" t="s">
        <v>20</v>
      </c>
      <c r="J16" s="9">
        <v>135</v>
      </c>
      <c r="K16" s="9">
        <v>175</v>
      </c>
      <c r="M16" s="9">
        <f>K16-J16</f>
        <v>40</v>
      </c>
      <c r="N16" s="10">
        <f>K16/J16-1</f>
        <v>0.29629629629629628</v>
      </c>
      <c r="P16" s="11">
        <v>1.184730144800351E-2</v>
      </c>
      <c r="Q16" s="11">
        <v>1.58586316266425E-2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5850</v>
      </c>
      <c r="K18" s="6">
        <v>5685</v>
      </c>
      <c r="M18" s="6">
        <f>K18-J18</f>
        <v>-165</v>
      </c>
      <c r="N18" s="7">
        <f>K18/J18-1</f>
        <v>-2.8205128205128216E-2</v>
      </c>
      <c r="P18" s="8">
        <v>0.51338306274681877</v>
      </c>
      <c r="Q18" s="8">
        <v>0.51517897598550066</v>
      </c>
    </row>
    <row r="19" spans="1:17" s="4" customFormat="1" ht="14.05" customHeight="1" x14ac:dyDescent="0.5">
      <c r="A19" s="4" t="s">
        <v>868</v>
      </c>
      <c r="C19" s="4">
        <v>2892</v>
      </c>
      <c r="D19" s="4" t="s">
        <v>904</v>
      </c>
      <c r="E19" s="4" t="s">
        <v>183</v>
      </c>
      <c r="F19" s="4" t="s">
        <v>867</v>
      </c>
      <c r="G19" s="4" t="s">
        <v>866</v>
      </c>
      <c r="H19" s="4" t="s">
        <v>19</v>
      </c>
      <c r="I19" s="4" t="s">
        <v>96</v>
      </c>
      <c r="J19" s="9">
        <v>90</v>
      </c>
      <c r="K19" s="9">
        <v>110</v>
      </c>
      <c r="M19" s="9">
        <f>K19-J19</f>
        <v>20</v>
      </c>
      <c r="N19" s="10">
        <f>K19/J19-1</f>
        <v>0.22222222222222232</v>
      </c>
      <c r="P19" s="11">
        <v>7.8982009653356736E-3</v>
      </c>
      <c r="Q19" s="11">
        <v>9.9682827367467142E-3</v>
      </c>
    </row>
    <row r="20" spans="1:17" s="4" customFormat="1" ht="14.05" customHeight="1" x14ac:dyDescent="0.5">
      <c r="A20" s="4" t="s">
        <v>871</v>
      </c>
      <c r="C20" s="4">
        <v>2893</v>
      </c>
      <c r="D20" s="4" t="s">
        <v>905</v>
      </c>
      <c r="E20" s="4" t="s">
        <v>183</v>
      </c>
      <c r="F20" s="4" t="s">
        <v>870</v>
      </c>
      <c r="G20" s="4" t="s">
        <v>869</v>
      </c>
      <c r="H20" s="4" t="s">
        <v>19</v>
      </c>
      <c r="I20" s="4" t="s">
        <v>96</v>
      </c>
      <c r="J20" s="9">
        <v>5760</v>
      </c>
      <c r="K20" s="9">
        <v>5575</v>
      </c>
      <c r="M20" s="9">
        <f>K20-J20</f>
        <v>-185</v>
      </c>
      <c r="N20" s="10">
        <f>K20/J20-1</f>
        <v>-3.211805555555558E-2</v>
      </c>
      <c r="P20" s="11">
        <v>0.50548486178148311</v>
      </c>
      <c r="Q20" s="11">
        <v>0.50521069324875401</v>
      </c>
    </row>
    <row r="21" spans="1:17" s="4" customFormat="1" ht="12.9" customHeight="1" x14ac:dyDescent="0.5">
      <c r="A21" s="4" t="s">
        <v>872</v>
      </c>
      <c r="C21" s="4">
        <v>2894</v>
      </c>
      <c r="D21" s="4" t="s">
        <v>906</v>
      </c>
      <c r="E21" s="4" t="s">
        <v>183</v>
      </c>
      <c r="F21" s="4" t="s">
        <v>874</v>
      </c>
      <c r="G21" s="4" t="s">
        <v>875</v>
      </c>
      <c r="H21" s="4" t="s">
        <v>19</v>
      </c>
      <c r="I21" s="4" t="s">
        <v>96</v>
      </c>
      <c r="J21" s="9">
        <v>1100</v>
      </c>
      <c r="K21" s="9">
        <v>170</v>
      </c>
      <c r="M21" s="9">
        <f>K21-J21</f>
        <v>-930</v>
      </c>
      <c r="N21" s="10">
        <f>K21/J21-1</f>
        <v>-0.84545454545454546</v>
      </c>
      <c r="P21" s="11">
        <v>9.6533567354102678E-2</v>
      </c>
      <c r="Q21" s="11">
        <v>1.5405527865881287E-2</v>
      </c>
    </row>
    <row r="22" spans="1:17" s="4" customFormat="1" ht="12.9" customHeight="1" x14ac:dyDescent="0.5">
      <c r="A22" s="4" t="s">
        <v>876</v>
      </c>
      <c r="C22" s="4">
        <v>2895</v>
      </c>
      <c r="D22" s="4" t="s">
        <v>876</v>
      </c>
      <c r="E22" s="4" t="s">
        <v>183</v>
      </c>
      <c r="F22" s="4" t="s">
        <v>878</v>
      </c>
      <c r="G22" s="4" t="s">
        <v>877</v>
      </c>
      <c r="H22" s="4" t="s">
        <v>19</v>
      </c>
      <c r="I22" s="4" t="s">
        <v>96</v>
      </c>
      <c r="J22" s="9">
        <v>660</v>
      </c>
      <c r="K22" s="9">
        <v>850</v>
      </c>
      <c r="M22" s="9">
        <f>K22-J22</f>
        <v>190</v>
      </c>
      <c r="N22" s="10">
        <f>K22/J22-1</f>
        <v>0.28787878787878785</v>
      </c>
      <c r="P22" s="11">
        <v>5.7920140412461608E-2</v>
      </c>
      <c r="Q22" s="11">
        <v>7.7027639329406428E-2</v>
      </c>
    </row>
    <row r="23" spans="1:17" s="4" customFormat="1" ht="12.9" customHeight="1" x14ac:dyDescent="0.5">
      <c r="A23" s="4" t="s">
        <v>879</v>
      </c>
      <c r="C23" s="4">
        <v>2896</v>
      </c>
      <c r="D23" s="4" t="s">
        <v>879</v>
      </c>
      <c r="E23" s="4" t="s">
        <v>183</v>
      </c>
      <c r="F23" s="4" t="s">
        <v>881</v>
      </c>
      <c r="G23" s="4" t="s">
        <v>880</v>
      </c>
      <c r="H23" s="4" t="s">
        <v>19</v>
      </c>
      <c r="I23" s="4" t="s">
        <v>96</v>
      </c>
      <c r="J23" s="9">
        <v>620</v>
      </c>
      <c r="K23" s="9">
        <v>665</v>
      </c>
      <c r="M23" s="9">
        <f>K23-J23</f>
        <v>45</v>
      </c>
      <c r="N23" s="10">
        <f>K23/J23-1</f>
        <v>7.2580645161290258E-2</v>
      </c>
      <c r="P23" s="11">
        <v>5.4409828872312417E-2</v>
      </c>
      <c r="Q23" s="11">
        <v>6.0262800181241506E-2</v>
      </c>
    </row>
    <row r="24" spans="1:17" s="4" customFormat="1" ht="12.9" customHeight="1" x14ac:dyDescent="0.5">
      <c r="A24" s="4" t="s">
        <v>882</v>
      </c>
      <c r="C24" s="4">
        <v>2897</v>
      </c>
      <c r="D24" s="4" t="s">
        <v>882</v>
      </c>
      <c r="E24" s="4" t="s">
        <v>183</v>
      </c>
      <c r="F24" s="4" t="s">
        <v>884</v>
      </c>
      <c r="G24" s="4" t="s">
        <v>883</v>
      </c>
      <c r="H24" s="4" t="s">
        <v>19</v>
      </c>
      <c r="I24" s="4" t="s">
        <v>96</v>
      </c>
      <c r="J24" s="9">
        <v>490</v>
      </c>
      <c r="K24" s="9">
        <v>470</v>
      </c>
      <c r="M24" s="9">
        <f>K24-J24</f>
        <v>-20</v>
      </c>
      <c r="N24" s="10">
        <f>K24/J24-1</f>
        <v>-4.081632653061229E-2</v>
      </c>
      <c r="P24" s="11">
        <v>4.3001316366827559E-2</v>
      </c>
      <c r="Q24" s="11">
        <v>4.2591753511554149E-2</v>
      </c>
    </row>
    <row r="25" spans="1:17" s="4" customFormat="1" ht="12.9" customHeight="1" x14ac:dyDescent="0.5">
      <c r="A25" s="4" t="s">
        <v>885</v>
      </c>
      <c r="C25" s="4">
        <v>2898</v>
      </c>
      <c r="D25" s="4" t="s">
        <v>907</v>
      </c>
      <c r="E25" s="4" t="s">
        <v>183</v>
      </c>
      <c r="F25" s="4" t="s">
        <v>887</v>
      </c>
      <c r="G25" s="4" t="s">
        <v>886</v>
      </c>
      <c r="H25" s="4" t="s">
        <v>19</v>
      </c>
      <c r="I25" s="4" t="s">
        <v>96</v>
      </c>
      <c r="J25" s="9">
        <v>730</v>
      </c>
      <c r="K25" s="9">
        <v>830</v>
      </c>
      <c r="M25" s="9">
        <f>K25-J25</f>
        <v>100</v>
      </c>
      <c r="N25" s="10">
        <f>K25/J25-1</f>
        <v>0.13698630136986312</v>
      </c>
      <c r="P25" s="11">
        <v>6.4063185607722686E-2</v>
      </c>
      <c r="Q25" s="11">
        <v>7.5215224286361571E-2</v>
      </c>
    </row>
    <row r="26" spans="1:17" s="4" customFormat="1" ht="12.9" customHeight="1" x14ac:dyDescent="0.5">
      <c r="A26" s="4" t="s">
        <v>888</v>
      </c>
      <c r="C26" s="4">
        <v>2899</v>
      </c>
      <c r="D26" s="4" t="s">
        <v>888</v>
      </c>
      <c r="E26" s="4" t="s">
        <v>183</v>
      </c>
      <c r="F26" s="4" t="s">
        <v>890</v>
      </c>
      <c r="G26" s="4" t="s">
        <v>889</v>
      </c>
      <c r="H26" s="4" t="s">
        <v>19</v>
      </c>
      <c r="I26" s="4" t="s">
        <v>96</v>
      </c>
      <c r="J26" s="9">
        <v>215</v>
      </c>
      <c r="K26" s="9">
        <v>175</v>
      </c>
      <c r="M26" s="9">
        <f>K26-J26</f>
        <v>-40</v>
      </c>
      <c r="N26" s="10">
        <f>K26/J26-1</f>
        <v>-0.18604651162790697</v>
      </c>
      <c r="P26" s="11">
        <v>1.8867924528301886E-2</v>
      </c>
      <c r="Q26" s="11">
        <v>1.58586316266425E-2</v>
      </c>
    </row>
    <row r="27" spans="1:17" s="4" customFormat="1" ht="12.9" customHeight="1" x14ac:dyDescent="0.5">
      <c r="A27" s="4" t="s">
        <v>891</v>
      </c>
      <c r="C27" s="4">
        <v>2900</v>
      </c>
      <c r="D27" s="4" t="s">
        <v>891</v>
      </c>
      <c r="E27" s="4" t="s">
        <v>183</v>
      </c>
      <c r="F27" s="4" t="s">
        <v>893</v>
      </c>
      <c r="G27" s="4" t="s">
        <v>892</v>
      </c>
      <c r="H27" s="4" t="s">
        <v>19</v>
      </c>
      <c r="I27" s="4" t="s">
        <v>96</v>
      </c>
      <c r="J27" s="9">
        <v>1015</v>
      </c>
      <c r="K27" s="9">
        <v>1170</v>
      </c>
      <c r="M27" s="9">
        <f>K27-J27</f>
        <v>155</v>
      </c>
      <c r="N27" s="10">
        <f>K27/J27-1</f>
        <v>0.15270935960591125</v>
      </c>
      <c r="P27" s="11">
        <v>8.9074155331285654E-2</v>
      </c>
      <c r="Q27" s="11">
        <v>0.10602628001812416</v>
      </c>
    </row>
    <row r="28" spans="1:17" s="4" customFormat="1" ht="12.9" customHeight="1" x14ac:dyDescent="0.5">
      <c r="A28" s="4" t="s">
        <v>894</v>
      </c>
      <c r="C28" s="4">
        <v>2901</v>
      </c>
      <c r="D28" s="4" t="s">
        <v>894</v>
      </c>
      <c r="E28" s="4" t="s">
        <v>183</v>
      </c>
      <c r="F28" s="4" t="s">
        <v>896</v>
      </c>
      <c r="G28" s="4" t="s">
        <v>895</v>
      </c>
      <c r="H28" s="4" t="s">
        <v>19</v>
      </c>
      <c r="I28" s="4" t="s">
        <v>96</v>
      </c>
      <c r="J28" s="9">
        <v>760</v>
      </c>
      <c r="K28" s="9">
        <v>1060</v>
      </c>
      <c r="M28" s="9">
        <f>K28-J28</f>
        <v>300</v>
      </c>
      <c r="N28" s="10">
        <f>K28/J28-1</f>
        <v>0.39473684210526305</v>
      </c>
      <c r="P28" s="11">
        <v>6.669591926283458E-2</v>
      </c>
      <c r="Q28" s="11">
        <v>9.6057997281377441E-2</v>
      </c>
    </row>
    <row r="29" spans="1:17" s="4" customFormat="1" ht="12.9" customHeight="1" x14ac:dyDescent="0.5">
      <c r="A29" s="4" t="s">
        <v>897</v>
      </c>
      <c r="C29" s="4">
        <v>2902</v>
      </c>
      <c r="D29" s="4" t="s">
        <v>897</v>
      </c>
      <c r="E29" s="4" t="s">
        <v>183</v>
      </c>
      <c r="F29" s="4" t="s">
        <v>899</v>
      </c>
      <c r="G29" s="4" t="s">
        <v>898</v>
      </c>
      <c r="H29" s="4" t="s">
        <v>19</v>
      </c>
      <c r="I29" s="4" t="s">
        <v>96</v>
      </c>
      <c r="J29" s="9">
        <v>70</v>
      </c>
      <c r="K29" s="9">
        <v>60</v>
      </c>
      <c r="M29" s="9">
        <f>K29-J29</f>
        <v>-10</v>
      </c>
      <c r="N29" s="10">
        <f>K29/J29-1</f>
        <v>-0.1428571428571429</v>
      </c>
      <c r="P29" s="11">
        <v>6.1430451952610796E-3</v>
      </c>
      <c r="Q29" s="11">
        <v>5.4372451291345722E-3</v>
      </c>
    </row>
    <row r="30" spans="1:17" s="4" customFormat="1" ht="12.9" customHeight="1" x14ac:dyDescent="0.5">
      <c r="A30" s="4" t="s">
        <v>900</v>
      </c>
      <c r="C30" s="4">
        <v>2903</v>
      </c>
      <c r="D30" s="4" t="s">
        <v>900</v>
      </c>
      <c r="E30" s="4" t="s">
        <v>183</v>
      </c>
      <c r="F30" s="4" t="s">
        <v>902</v>
      </c>
      <c r="G30" s="4" t="s">
        <v>901</v>
      </c>
      <c r="H30" s="4" t="s">
        <v>19</v>
      </c>
      <c r="I30" s="4" t="s">
        <v>96</v>
      </c>
      <c r="J30" s="9">
        <v>100</v>
      </c>
      <c r="K30" s="9">
        <v>125</v>
      </c>
      <c r="M30" s="9">
        <f>K30-J30</f>
        <v>25</v>
      </c>
      <c r="N30" s="10">
        <f>K30/J30-1</f>
        <v>0.25</v>
      </c>
      <c r="P30" s="11">
        <v>8.7757788503729714E-3</v>
      </c>
      <c r="Q30" s="11">
        <v>1.1327594019030359E-2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5540</v>
      </c>
      <c r="K32" s="6">
        <v>5350</v>
      </c>
      <c r="M32" s="6">
        <f>K32-J32</f>
        <v>-190</v>
      </c>
      <c r="N32" s="7">
        <f>K32/J32-1</f>
        <v>-3.4296028880866469E-2</v>
      </c>
      <c r="P32" s="8">
        <v>0.48617814831066258</v>
      </c>
      <c r="Q32" s="8">
        <v>0.48482102401449934</v>
      </c>
    </row>
    <row r="33" spans="1:17" s="4" customFormat="1" ht="14.05" customHeight="1" x14ac:dyDescent="0.5">
      <c r="A33" s="4" t="s">
        <v>868</v>
      </c>
      <c r="C33" s="4">
        <v>2905</v>
      </c>
      <c r="D33" s="4" t="s">
        <v>904</v>
      </c>
      <c r="E33" s="4" t="s">
        <v>183</v>
      </c>
      <c r="F33" s="4" t="s">
        <v>867</v>
      </c>
      <c r="G33" s="4" t="s">
        <v>866</v>
      </c>
      <c r="H33" s="4" t="s">
        <v>19</v>
      </c>
      <c r="I33" s="4" t="s">
        <v>105</v>
      </c>
      <c r="J33" s="9">
        <v>85</v>
      </c>
      <c r="K33" s="9">
        <v>100</v>
      </c>
      <c r="M33" s="9">
        <f>K33-J33</f>
        <v>15</v>
      </c>
      <c r="N33" s="10">
        <f>K33/J33-1</f>
        <v>0.17647058823529416</v>
      </c>
      <c r="P33" s="11">
        <v>7.4594120228170246E-3</v>
      </c>
      <c r="Q33" s="11">
        <v>9.0620752152242856E-3</v>
      </c>
    </row>
    <row r="34" spans="1:17" s="4" customFormat="1" ht="14.05" customHeight="1" x14ac:dyDescent="0.5">
      <c r="A34" s="4" t="s">
        <v>871</v>
      </c>
      <c r="C34" s="4">
        <v>2906</v>
      </c>
      <c r="D34" s="4" t="s">
        <v>905</v>
      </c>
      <c r="E34" s="4" t="s">
        <v>183</v>
      </c>
      <c r="F34" s="4" t="s">
        <v>870</v>
      </c>
      <c r="G34" s="4" t="s">
        <v>869</v>
      </c>
      <c r="H34" s="4" t="s">
        <v>19</v>
      </c>
      <c r="I34" s="4" t="s">
        <v>105</v>
      </c>
      <c r="J34" s="9">
        <v>5460</v>
      </c>
      <c r="K34" s="9">
        <v>5250</v>
      </c>
      <c r="M34" s="9">
        <f>K34-J34</f>
        <v>-210</v>
      </c>
      <c r="N34" s="10">
        <f>K34/J34-1</f>
        <v>-3.8461538461538436E-2</v>
      </c>
      <c r="P34" s="11">
        <v>0.4791575252303642</v>
      </c>
      <c r="Q34" s="11">
        <v>0.47575894879927505</v>
      </c>
    </row>
    <row r="35" spans="1:17" s="4" customFormat="1" ht="12.9" customHeight="1" x14ac:dyDescent="0.5">
      <c r="A35" s="4" t="s">
        <v>872</v>
      </c>
      <c r="C35" s="4">
        <v>2907</v>
      </c>
      <c r="D35" s="4" t="s">
        <v>906</v>
      </c>
      <c r="E35" s="4" t="s">
        <v>183</v>
      </c>
      <c r="F35" s="4" t="s">
        <v>874</v>
      </c>
      <c r="G35" s="4" t="s">
        <v>875</v>
      </c>
      <c r="H35" s="4" t="s">
        <v>19</v>
      </c>
      <c r="I35" s="4" t="s">
        <v>105</v>
      </c>
      <c r="J35" s="9">
        <v>630</v>
      </c>
      <c r="K35" s="9">
        <v>35</v>
      </c>
      <c r="M35" s="9">
        <f>K35-J35</f>
        <v>-595</v>
      </c>
      <c r="N35" s="10">
        <f>K35/J35-1</f>
        <v>-0.94444444444444442</v>
      </c>
      <c r="P35" s="11">
        <v>5.5287406757349715E-2</v>
      </c>
      <c r="Q35" s="11">
        <v>3.1717263253285004E-3</v>
      </c>
    </row>
    <row r="36" spans="1:17" s="4" customFormat="1" ht="12.9" customHeight="1" x14ac:dyDescent="0.5">
      <c r="A36" s="4" t="s">
        <v>876</v>
      </c>
      <c r="C36" s="4">
        <v>2908</v>
      </c>
      <c r="D36" s="4" t="s">
        <v>876</v>
      </c>
      <c r="E36" s="4" t="s">
        <v>183</v>
      </c>
      <c r="F36" s="4" t="s">
        <v>878</v>
      </c>
      <c r="G36" s="4" t="s">
        <v>877</v>
      </c>
      <c r="H36" s="4" t="s">
        <v>19</v>
      </c>
      <c r="I36" s="4" t="s">
        <v>105</v>
      </c>
      <c r="J36" s="9">
        <v>1180</v>
      </c>
      <c r="K36" s="9">
        <v>1305</v>
      </c>
      <c r="M36" s="9">
        <f>K36-J36</f>
        <v>125</v>
      </c>
      <c r="N36" s="10">
        <f>K36/J36-1</f>
        <v>0.10593220338983045</v>
      </c>
      <c r="P36" s="11">
        <v>0.10355419043440105</v>
      </c>
      <c r="Q36" s="11">
        <v>0.11826008155867694</v>
      </c>
    </row>
    <row r="37" spans="1:17" s="4" customFormat="1" ht="12.9" customHeight="1" x14ac:dyDescent="0.5">
      <c r="A37" s="4" t="s">
        <v>879</v>
      </c>
      <c r="C37" s="4">
        <v>2909</v>
      </c>
      <c r="D37" s="4" t="s">
        <v>879</v>
      </c>
      <c r="E37" s="4" t="s">
        <v>183</v>
      </c>
      <c r="F37" s="4" t="s">
        <v>881</v>
      </c>
      <c r="G37" s="4" t="s">
        <v>880</v>
      </c>
      <c r="H37" s="4" t="s">
        <v>19</v>
      </c>
      <c r="I37" s="4" t="s">
        <v>105</v>
      </c>
      <c r="J37" s="9">
        <v>205</v>
      </c>
      <c r="K37" s="9">
        <v>200</v>
      </c>
      <c r="M37" s="9">
        <f>K37-J37</f>
        <v>-5</v>
      </c>
      <c r="N37" s="10">
        <f>K37/J37-1</f>
        <v>-2.4390243902439046E-2</v>
      </c>
      <c r="P37" s="11">
        <v>1.7990346643264588E-2</v>
      </c>
      <c r="Q37" s="11">
        <v>1.8124150430448571E-2</v>
      </c>
    </row>
    <row r="38" spans="1:17" s="4" customFormat="1" ht="12.9" customHeight="1" x14ac:dyDescent="0.5">
      <c r="A38" s="4" t="s">
        <v>882</v>
      </c>
      <c r="C38" s="4">
        <v>2910</v>
      </c>
      <c r="D38" s="4" t="s">
        <v>882</v>
      </c>
      <c r="E38" s="4" t="s">
        <v>183</v>
      </c>
      <c r="F38" s="4" t="s">
        <v>884</v>
      </c>
      <c r="G38" s="4" t="s">
        <v>883</v>
      </c>
      <c r="H38" s="4" t="s">
        <v>19</v>
      </c>
      <c r="I38" s="4" t="s">
        <v>105</v>
      </c>
      <c r="J38" s="9">
        <v>725</v>
      </c>
      <c r="K38" s="9">
        <v>760</v>
      </c>
      <c r="M38" s="9">
        <f>K38-J38</f>
        <v>35</v>
      </c>
      <c r="N38" s="10">
        <f>K38/J38-1</f>
        <v>4.8275862068965614E-2</v>
      </c>
      <c r="P38" s="11">
        <v>6.362439666520403E-2</v>
      </c>
      <c r="Q38" s="11">
        <v>6.8871771635704571E-2</v>
      </c>
    </row>
    <row r="39" spans="1:17" s="4" customFormat="1" ht="12.9" customHeight="1" x14ac:dyDescent="0.5">
      <c r="A39" s="4" t="s">
        <v>885</v>
      </c>
      <c r="C39" s="4">
        <v>2911</v>
      </c>
      <c r="D39" s="4" t="s">
        <v>907</v>
      </c>
      <c r="E39" s="4" t="s">
        <v>183</v>
      </c>
      <c r="F39" s="4" t="s">
        <v>887</v>
      </c>
      <c r="G39" s="4" t="s">
        <v>886</v>
      </c>
      <c r="H39" s="4" t="s">
        <v>19</v>
      </c>
      <c r="I39" s="4" t="s">
        <v>105</v>
      </c>
      <c r="J39" s="9">
        <v>1270</v>
      </c>
      <c r="K39" s="9">
        <v>1240</v>
      </c>
      <c r="M39" s="9">
        <f>K39-J39</f>
        <v>-30</v>
      </c>
      <c r="N39" s="10">
        <f>K39/J39-1</f>
        <v>-2.3622047244094446E-2</v>
      </c>
      <c r="P39" s="11">
        <v>0.11145239139973673</v>
      </c>
      <c r="Q39" s="11">
        <v>0.11236973266878116</v>
      </c>
    </row>
    <row r="40" spans="1:17" s="4" customFormat="1" ht="12.9" customHeight="1" x14ac:dyDescent="0.5">
      <c r="A40" s="4" t="s">
        <v>888</v>
      </c>
      <c r="C40" s="4">
        <v>2912</v>
      </c>
      <c r="D40" s="4" t="s">
        <v>888</v>
      </c>
      <c r="E40" s="4" t="s">
        <v>183</v>
      </c>
      <c r="F40" s="4" t="s">
        <v>890</v>
      </c>
      <c r="G40" s="4" t="s">
        <v>889</v>
      </c>
      <c r="H40" s="4" t="s">
        <v>19</v>
      </c>
      <c r="I40" s="4" t="s">
        <v>105</v>
      </c>
      <c r="J40" s="9">
        <v>245</v>
      </c>
      <c r="K40" s="9">
        <v>285</v>
      </c>
      <c r="M40" s="9">
        <f>K40-J40</f>
        <v>40</v>
      </c>
      <c r="N40" s="10">
        <f>K40/J40-1</f>
        <v>0.16326530612244894</v>
      </c>
      <c r="P40" s="11">
        <v>2.150065818341378E-2</v>
      </c>
      <c r="Q40" s="11">
        <v>2.5826914363389217E-2</v>
      </c>
    </row>
    <row r="41" spans="1:17" s="4" customFormat="1" ht="12.9" customHeight="1" x14ac:dyDescent="0.5">
      <c r="A41" s="4" t="s">
        <v>891</v>
      </c>
      <c r="C41" s="4">
        <v>2913</v>
      </c>
      <c r="D41" s="4" t="s">
        <v>891</v>
      </c>
      <c r="E41" s="4" t="s">
        <v>183</v>
      </c>
      <c r="F41" s="4" t="s">
        <v>893</v>
      </c>
      <c r="G41" s="4" t="s">
        <v>892</v>
      </c>
      <c r="H41" s="4" t="s">
        <v>19</v>
      </c>
      <c r="I41" s="4" t="s">
        <v>105</v>
      </c>
      <c r="J41" s="9">
        <v>1115</v>
      </c>
      <c r="K41" s="9">
        <v>1280</v>
      </c>
      <c r="M41" s="9">
        <f>K41-J41</f>
        <v>165</v>
      </c>
      <c r="N41" s="10">
        <f>K41/J41-1</f>
        <v>0.14798206278026904</v>
      </c>
      <c r="P41" s="11">
        <v>9.7849934181658618E-2</v>
      </c>
      <c r="Q41" s="11">
        <v>0.11599456275487087</v>
      </c>
    </row>
    <row r="42" spans="1:17" s="4" customFormat="1" ht="12.9" customHeight="1" x14ac:dyDescent="0.5">
      <c r="A42" s="4" t="s">
        <v>894</v>
      </c>
      <c r="C42" s="4">
        <v>2914</v>
      </c>
      <c r="D42" s="4" t="s">
        <v>894</v>
      </c>
      <c r="E42" s="4" t="s">
        <v>183</v>
      </c>
      <c r="F42" s="4" t="s">
        <v>896</v>
      </c>
      <c r="G42" s="4" t="s">
        <v>895</v>
      </c>
      <c r="H42" s="4" t="s">
        <v>19</v>
      </c>
      <c r="I42" s="4" t="s">
        <v>105</v>
      </c>
      <c r="J42" s="9">
        <v>45</v>
      </c>
      <c r="K42" s="9">
        <v>75</v>
      </c>
      <c r="M42" s="9">
        <f>K42-J42</f>
        <v>30</v>
      </c>
      <c r="N42" s="10">
        <f>K42/J42-1</f>
        <v>0.66666666666666674</v>
      </c>
      <c r="P42" s="11">
        <v>3.9491004826678368E-3</v>
      </c>
      <c r="Q42" s="11">
        <v>6.7965564114182151E-3</v>
      </c>
    </row>
    <row r="43" spans="1:17" s="4" customFormat="1" ht="12.9" customHeight="1" x14ac:dyDescent="0.5">
      <c r="A43" s="4" t="s">
        <v>897</v>
      </c>
      <c r="C43" s="4">
        <v>2915</v>
      </c>
      <c r="D43" s="4" t="s">
        <v>897</v>
      </c>
      <c r="E43" s="4" t="s">
        <v>183</v>
      </c>
      <c r="F43" s="4" t="s">
        <v>899</v>
      </c>
      <c r="G43" s="4" t="s">
        <v>898</v>
      </c>
      <c r="H43" s="4" t="s">
        <v>19</v>
      </c>
      <c r="I43" s="4" t="s">
        <v>105</v>
      </c>
      <c r="J43" s="9">
        <v>15</v>
      </c>
      <c r="K43" s="9">
        <v>15</v>
      </c>
      <c r="M43" s="9">
        <f>K43-J43</f>
        <v>0</v>
      </c>
      <c r="N43" s="10">
        <f>K43/J43-1</f>
        <v>0</v>
      </c>
      <c r="P43" s="11">
        <v>1.3163668275559457E-3</v>
      </c>
      <c r="Q43" s="11">
        <v>1.3593112822836431E-3</v>
      </c>
    </row>
    <row r="44" spans="1:17" s="4" customFormat="1" ht="12.9" customHeight="1" x14ac:dyDescent="0.5">
      <c r="A44" s="4" t="s">
        <v>900</v>
      </c>
      <c r="C44" s="4">
        <v>2916</v>
      </c>
      <c r="D44" s="4" t="s">
        <v>900</v>
      </c>
      <c r="E44" s="4" t="s">
        <v>183</v>
      </c>
      <c r="F44" s="4" t="s">
        <v>902</v>
      </c>
      <c r="G44" s="4" t="s">
        <v>901</v>
      </c>
      <c r="H44" s="4" t="s">
        <v>19</v>
      </c>
      <c r="I44" s="4" t="s">
        <v>105</v>
      </c>
      <c r="J44" s="9">
        <v>35</v>
      </c>
      <c r="K44" s="9">
        <v>50</v>
      </c>
      <c r="M44" s="9">
        <f>K44-J44</f>
        <v>15</v>
      </c>
      <c r="N44" s="10">
        <f>K44/J44-1</f>
        <v>0.4285714285714286</v>
      </c>
      <c r="P44" s="11">
        <v>3.0715225976305398E-3</v>
      </c>
      <c r="Q44" s="11">
        <v>4.5310376076121428E-3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11395</v>
      </c>
      <c r="K4" s="6">
        <v>11035</v>
      </c>
      <c r="M4" s="6">
        <f>K4-J4</f>
        <v>-360</v>
      </c>
      <c r="N4" s="7">
        <f>K4/J4-1</f>
        <v>-3.1592803861342666E-2</v>
      </c>
    </row>
    <row r="5" spans="1:17" s="4" customFormat="1" ht="14.05" customHeight="1" x14ac:dyDescent="0.5">
      <c r="A5" s="4" t="s">
        <v>916</v>
      </c>
      <c r="C5" s="4">
        <v>2918</v>
      </c>
      <c r="D5" s="4" t="s">
        <v>913</v>
      </c>
      <c r="E5" s="4" t="s">
        <v>183</v>
      </c>
      <c r="F5" s="4" t="s">
        <v>914</v>
      </c>
      <c r="G5" s="4" t="s">
        <v>915</v>
      </c>
      <c r="H5" s="4" t="s">
        <v>19</v>
      </c>
      <c r="I5" s="4" t="s">
        <v>20</v>
      </c>
      <c r="J5" s="9">
        <v>180</v>
      </c>
      <c r="K5" s="9">
        <v>215</v>
      </c>
      <c r="M5" s="9">
        <f>K5-J5</f>
        <v>35</v>
      </c>
      <c r="N5" s="10">
        <f>K5/J5-1</f>
        <v>0.19444444444444442</v>
      </c>
      <c r="P5" s="11">
        <v>1.5796401930671347E-2</v>
      </c>
      <c r="Q5" s="11">
        <v>1.9483461712732214E-2</v>
      </c>
    </row>
    <row r="6" spans="1:17" s="4" customFormat="1" ht="14.05" customHeight="1" x14ac:dyDescent="0.5">
      <c r="A6" s="4" t="s">
        <v>920</v>
      </c>
      <c r="C6" s="4">
        <v>2919</v>
      </c>
      <c r="D6" s="4" t="s">
        <v>917</v>
      </c>
      <c r="E6" s="4" t="s">
        <v>183</v>
      </c>
      <c r="F6" s="4" t="s">
        <v>918</v>
      </c>
      <c r="G6" s="4" t="s">
        <v>919</v>
      </c>
      <c r="H6" s="4" t="s">
        <v>19</v>
      </c>
      <c r="I6" s="4" t="s">
        <v>20</v>
      </c>
      <c r="J6" s="9">
        <v>11215</v>
      </c>
      <c r="K6" s="9">
        <v>10825</v>
      </c>
      <c r="M6" s="9">
        <f>K6-J6</f>
        <v>-390</v>
      </c>
      <c r="N6" s="10">
        <f>K6/J6-1</f>
        <v>-3.4774855104770408E-2</v>
      </c>
      <c r="P6" s="11">
        <v>0.98420359806932867</v>
      </c>
      <c r="Q6" s="11">
        <v>0.98096964204802894</v>
      </c>
    </row>
    <row r="7" spans="1:17" s="4" customFormat="1" ht="12.9" customHeight="1" x14ac:dyDescent="0.5">
      <c r="A7" s="4" t="s">
        <v>921</v>
      </c>
      <c r="C7" s="4">
        <v>2920</v>
      </c>
      <c r="D7" s="4" t="s">
        <v>922</v>
      </c>
      <c r="E7" s="4" t="s">
        <v>183</v>
      </c>
      <c r="F7" s="4" t="s">
        <v>923</v>
      </c>
      <c r="G7" s="4" t="s">
        <v>922</v>
      </c>
      <c r="H7" s="4" t="s">
        <v>19</v>
      </c>
      <c r="I7" s="4" t="s">
        <v>20</v>
      </c>
      <c r="J7" s="9">
        <v>75</v>
      </c>
      <c r="K7" s="9">
        <v>25</v>
      </c>
      <c r="M7" s="9">
        <f>K7-J7</f>
        <v>-50</v>
      </c>
      <c r="N7" s="10">
        <f>K7/J7-1</f>
        <v>-0.66666666666666674</v>
      </c>
      <c r="P7" s="11">
        <v>6.5818341377797277E-3</v>
      </c>
      <c r="Q7" s="11">
        <v>2.2655188038060714E-3</v>
      </c>
    </row>
    <row r="8" spans="1:17" s="4" customFormat="1" ht="12.9" customHeight="1" x14ac:dyDescent="0.5">
      <c r="A8" s="4" t="s">
        <v>924</v>
      </c>
      <c r="C8" s="4">
        <v>2921</v>
      </c>
      <c r="D8" s="4" t="s">
        <v>925</v>
      </c>
      <c r="E8" s="4" t="s">
        <v>183</v>
      </c>
      <c r="F8" s="4" t="s">
        <v>926</v>
      </c>
      <c r="G8" s="4" t="s">
        <v>925</v>
      </c>
      <c r="H8" s="4" t="s">
        <v>19</v>
      </c>
      <c r="I8" s="4" t="s">
        <v>20</v>
      </c>
      <c r="J8" s="9">
        <v>15</v>
      </c>
      <c r="K8" s="9">
        <v>10</v>
      </c>
      <c r="M8" s="9">
        <f>K8-J8</f>
        <v>-5</v>
      </c>
      <c r="N8" s="10">
        <f>K8/J8-1</f>
        <v>-0.33333333333333337</v>
      </c>
      <c r="P8" s="11">
        <v>1.3163668275559457E-3</v>
      </c>
      <c r="Q8" s="11">
        <v>9.0620752152242867E-4</v>
      </c>
    </row>
    <row r="9" spans="1:17" s="4" customFormat="1" ht="12.9" customHeight="1" x14ac:dyDescent="0.5">
      <c r="A9" s="4" t="s">
        <v>927</v>
      </c>
      <c r="C9" s="4">
        <v>2922</v>
      </c>
      <c r="D9" s="4" t="s">
        <v>928</v>
      </c>
      <c r="E9" s="4" t="s">
        <v>183</v>
      </c>
      <c r="F9" s="4" t="s">
        <v>929</v>
      </c>
      <c r="G9" s="4" t="s">
        <v>928</v>
      </c>
      <c r="H9" s="4" t="s">
        <v>19</v>
      </c>
      <c r="I9" s="4" t="s">
        <v>20</v>
      </c>
      <c r="J9" s="9">
        <v>125</v>
      </c>
      <c r="K9" s="9">
        <v>120</v>
      </c>
      <c r="M9" s="9">
        <f>K9-J9</f>
        <v>-5</v>
      </c>
      <c r="N9" s="10">
        <f>K9/J9-1</f>
        <v>-4.0000000000000036E-2</v>
      </c>
      <c r="P9" s="11">
        <v>1.0969723562966213E-2</v>
      </c>
      <c r="Q9" s="11">
        <v>1.0874490258269144E-2</v>
      </c>
    </row>
    <row r="10" spans="1:17" s="4" customFormat="1" ht="12.9" customHeight="1" x14ac:dyDescent="0.5">
      <c r="A10" s="4" t="s">
        <v>930</v>
      </c>
      <c r="C10" s="4">
        <v>2923</v>
      </c>
      <c r="D10" s="4" t="s">
        <v>931</v>
      </c>
      <c r="E10" s="4" t="s">
        <v>183</v>
      </c>
      <c r="F10" s="4" t="s">
        <v>932</v>
      </c>
      <c r="G10" s="4" t="s">
        <v>931</v>
      </c>
      <c r="H10" s="4" t="s">
        <v>19</v>
      </c>
      <c r="I10" s="4" t="s">
        <v>20</v>
      </c>
      <c r="J10" s="9">
        <v>545</v>
      </c>
      <c r="K10" s="9">
        <v>550</v>
      </c>
      <c r="M10" s="9">
        <f>K10-J10</f>
        <v>5</v>
      </c>
      <c r="N10" s="10">
        <f>K10/J10-1</f>
        <v>9.1743119266054496E-3</v>
      </c>
      <c r="P10" s="11">
        <v>4.782799473453269E-2</v>
      </c>
      <c r="Q10" s="11">
        <v>4.9841413683733578E-2</v>
      </c>
    </row>
    <row r="11" spans="1:17" s="4" customFormat="1" ht="12.9" customHeight="1" x14ac:dyDescent="0.5">
      <c r="A11" s="4" t="s">
        <v>933</v>
      </c>
      <c r="C11" s="4">
        <v>2924</v>
      </c>
      <c r="D11" s="4" t="s">
        <v>934</v>
      </c>
      <c r="E11" s="4" t="s">
        <v>183</v>
      </c>
      <c r="F11" s="4" t="s">
        <v>935</v>
      </c>
      <c r="G11" s="4" t="s">
        <v>934</v>
      </c>
      <c r="H11" s="4" t="s">
        <v>19</v>
      </c>
      <c r="I11" s="4" t="s">
        <v>20</v>
      </c>
      <c r="J11" s="9">
        <v>580</v>
      </c>
      <c r="K11" s="9">
        <v>560</v>
      </c>
      <c r="M11" s="9">
        <f>K11-J11</f>
        <v>-20</v>
      </c>
      <c r="N11" s="10">
        <f>K11/J11-1</f>
        <v>-3.4482758620689613E-2</v>
      </c>
      <c r="P11" s="11">
        <v>5.0899517332163233E-2</v>
      </c>
      <c r="Q11" s="11">
        <v>5.0747621205256006E-2</v>
      </c>
    </row>
    <row r="12" spans="1:17" s="4" customFormat="1" ht="12.9" customHeight="1" x14ac:dyDescent="0.5">
      <c r="A12" s="4" t="s">
        <v>936</v>
      </c>
      <c r="C12" s="4">
        <v>2925</v>
      </c>
      <c r="D12" s="4" t="s">
        <v>937</v>
      </c>
      <c r="E12" s="4" t="s">
        <v>183</v>
      </c>
      <c r="F12" s="4" t="s">
        <v>938</v>
      </c>
      <c r="G12" s="4" t="s">
        <v>937</v>
      </c>
      <c r="H12" s="4" t="s">
        <v>19</v>
      </c>
      <c r="I12" s="4" t="s">
        <v>20</v>
      </c>
      <c r="J12" s="9">
        <v>395</v>
      </c>
      <c r="K12" s="9">
        <v>375</v>
      </c>
      <c r="M12" s="9">
        <f>K12-J12</f>
        <v>-20</v>
      </c>
      <c r="N12" s="10">
        <f>K12/J12-1</f>
        <v>-5.0632911392405111E-2</v>
      </c>
      <c r="P12" s="11">
        <v>3.4664326458973237E-2</v>
      </c>
      <c r="Q12" s="11">
        <v>3.3982782057091071E-2</v>
      </c>
    </row>
    <row r="13" spans="1:17" s="4" customFormat="1" ht="12.9" customHeight="1" x14ac:dyDescent="0.5">
      <c r="A13" s="4" t="s">
        <v>939</v>
      </c>
      <c r="C13" s="4">
        <v>2926</v>
      </c>
      <c r="D13" s="4" t="s">
        <v>940</v>
      </c>
      <c r="E13" s="4" t="s">
        <v>183</v>
      </c>
      <c r="F13" s="4" t="s">
        <v>941</v>
      </c>
      <c r="G13" s="4" t="s">
        <v>940</v>
      </c>
      <c r="H13" s="4" t="s">
        <v>19</v>
      </c>
      <c r="I13" s="4" t="s">
        <v>20</v>
      </c>
      <c r="J13" s="9">
        <v>1160</v>
      </c>
      <c r="K13" s="9">
        <v>1100</v>
      </c>
      <c r="M13" s="9">
        <f>K13-J13</f>
        <v>-60</v>
      </c>
      <c r="N13" s="10">
        <f>K13/J13-1</f>
        <v>-5.1724137931034475E-2</v>
      </c>
      <c r="P13" s="11">
        <v>0.10179903466432647</v>
      </c>
      <c r="Q13" s="11">
        <v>9.9682827367467156E-2</v>
      </c>
    </row>
    <row r="14" spans="1:17" s="4" customFormat="1" ht="12.9" customHeight="1" x14ac:dyDescent="0.5">
      <c r="A14" s="4" t="s">
        <v>942</v>
      </c>
      <c r="C14" s="4">
        <v>2927</v>
      </c>
      <c r="D14" s="4" t="s">
        <v>943</v>
      </c>
      <c r="E14" s="4" t="s">
        <v>183</v>
      </c>
      <c r="F14" s="4" t="s">
        <v>944</v>
      </c>
      <c r="G14" s="4" t="s">
        <v>943</v>
      </c>
      <c r="H14" s="4" t="s">
        <v>19</v>
      </c>
      <c r="I14" s="4" t="s">
        <v>20</v>
      </c>
      <c r="J14" s="9">
        <v>375</v>
      </c>
      <c r="K14" s="9">
        <v>430</v>
      </c>
      <c r="M14" s="9">
        <f>K14-J14</f>
        <v>55</v>
      </c>
      <c r="N14" s="10">
        <f>K14/J14-1</f>
        <v>0.14666666666666672</v>
      </c>
      <c r="P14" s="11">
        <v>3.2909170688898641E-2</v>
      </c>
      <c r="Q14" s="11">
        <v>3.8966923425464428E-2</v>
      </c>
    </row>
    <row r="15" spans="1:17" s="4" customFormat="1" ht="12.9" customHeight="1" x14ac:dyDescent="0.5">
      <c r="A15" s="4" t="s">
        <v>945</v>
      </c>
      <c r="C15" s="4">
        <v>2928</v>
      </c>
      <c r="D15" s="4" t="s">
        <v>946</v>
      </c>
      <c r="E15" s="4" t="s">
        <v>183</v>
      </c>
      <c r="F15" s="4" t="s">
        <v>947</v>
      </c>
      <c r="G15" s="4" t="s">
        <v>946</v>
      </c>
      <c r="H15" s="4" t="s">
        <v>19</v>
      </c>
      <c r="I15" s="4" t="s">
        <v>20</v>
      </c>
      <c r="J15" s="9">
        <v>325</v>
      </c>
      <c r="K15" s="9">
        <v>225</v>
      </c>
      <c r="M15" s="9">
        <f>K15-J15</f>
        <v>-100</v>
      </c>
      <c r="N15" s="10">
        <f>K15/J15-1</f>
        <v>-0.30769230769230771</v>
      </c>
      <c r="P15" s="11">
        <v>2.8521281263712155E-2</v>
      </c>
      <c r="Q15" s="11">
        <v>2.0389669234254643E-2</v>
      </c>
    </row>
    <row r="16" spans="1:17" s="4" customFormat="1" ht="12.9" customHeight="1" x14ac:dyDescent="0.5">
      <c r="A16" s="4" t="s">
        <v>948</v>
      </c>
      <c r="C16" s="4">
        <v>2929</v>
      </c>
      <c r="D16" s="4" t="s">
        <v>949</v>
      </c>
      <c r="E16" s="4" t="s">
        <v>183</v>
      </c>
      <c r="F16" s="4" t="s">
        <v>950</v>
      </c>
      <c r="G16" s="4" t="s">
        <v>949</v>
      </c>
      <c r="H16" s="4" t="s">
        <v>19</v>
      </c>
      <c r="I16" s="4" t="s">
        <v>20</v>
      </c>
      <c r="J16" s="9">
        <v>660</v>
      </c>
      <c r="K16" s="9">
        <v>580</v>
      </c>
      <c r="M16" s="9">
        <f>K16-J16</f>
        <v>-80</v>
      </c>
      <c r="N16" s="10">
        <f>K16/J16-1</f>
        <v>-0.12121212121212122</v>
      </c>
      <c r="P16" s="11">
        <v>5.7920140412461608E-2</v>
      </c>
      <c r="Q16" s="11">
        <v>5.2560036248300863E-2</v>
      </c>
    </row>
    <row r="17" spans="1:17" s="4" customFormat="1" ht="12.9" customHeight="1" x14ac:dyDescent="0.5">
      <c r="A17" s="4" t="s">
        <v>951</v>
      </c>
      <c r="C17" s="4">
        <v>2930</v>
      </c>
      <c r="D17" s="4" t="s">
        <v>952</v>
      </c>
      <c r="E17" s="4" t="s">
        <v>183</v>
      </c>
      <c r="F17" s="4" t="s">
        <v>953</v>
      </c>
      <c r="G17" s="4" t="s">
        <v>952</v>
      </c>
      <c r="H17" s="4" t="s">
        <v>19</v>
      </c>
      <c r="I17" s="4" t="s">
        <v>20</v>
      </c>
      <c r="J17" s="9">
        <v>265</v>
      </c>
      <c r="K17" s="9">
        <v>285</v>
      </c>
      <c r="M17" s="9">
        <f>K17-J17</f>
        <v>20</v>
      </c>
      <c r="N17" s="10">
        <f>K17/J17-1</f>
        <v>7.547169811320753E-2</v>
      </c>
      <c r="P17" s="11">
        <v>2.3255813953488372E-2</v>
      </c>
      <c r="Q17" s="11">
        <v>2.5826914363389217E-2</v>
      </c>
    </row>
    <row r="18" spans="1:17" s="4" customFormat="1" ht="12.9" customHeight="1" x14ac:dyDescent="0.5">
      <c r="A18" s="4" t="s">
        <v>954</v>
      </c>
      <c r="C18" s="4">
        <v>2931</v>
      </c>
      <c r="D18" s="4" t="s">
        <v>955</v>
      </c>
      <c r="E18" s="4" t="s">
        <v>183</v>
      </c>
      <c r="F18" s="4" t="s">
        <v>956</v>
      </c>
      <c r="G18" s="4" t="s">
        <v>955</v>
      </c>
      <c r="H18" s="4" t="s">
        <v>19</v>
      </c>
      <c r="I18" s="4" t="s">
        <v>20</v>
      </c>
      <c r="J18" s="9">
        <v>945</v>
      </c>
      <c r="K18" s="9">
        <v>1035</v>
      </c>
      <c r="M18" s="9">
        <f>K18-J18</f>
        <v>90</v>
      </c>
      <c r="N18" s="10">
        <f>K18/J18-1</f>
        <v>9.5238095238095344E-2</v>
      </c>
      <c r="P18" s="11">
        <v>8.2931110136024569E-2</v>
      </c>
      <c r="Q18" s="11">
        <v>9.379247847757137E-2</v>
      </c>
    </row>
    <row r="19" spans="1:17" s="4" customFormat="1" ht="12.9" customHeight="1" x14ac:dyDescent="0.5">
      <c r="A19" s="4" t="s">
        <v>957</v>
      </c>
      <c r="C19" s="4">
        <v>2932</v>
      </c>
      <c r="D19" s="4" t="s">
        <v>958</v>
      </c>
      <c r="E19" s="4" t="s">
        <v>183</v>
      </c>
      <c r="F19" s="4" t="s">
        <v>959</v>
      </c>
      <c r="G19" s="4" t="s">
        <v>958</v>
      </c>
      <c r="H19" s="4" t="s">
        <v>19</v>
      </c>
      <c r="I19" s="4" t="s">
        <v>20</v>
      </c>
      <c r="J19" s="9">
        <v>10</v>
      </c>
      <c r="K19" s="9">
        <v>40</v>
      </c>
      <c r="M19" s="9">
        <f>K19-J19</f>
        <v>30</v>
      </c>
      <c r="N19" s="10">
        <f>K19/J19-1</f>
        <v>3</v>
      </c>
      <c r="P19" s="11">
        <v>8.7757788503729707E-4</v>
      </c>
      <c r="Q19" s="11">
        <v>3.6248300860897147E-3</v>
      </c>
    </row>
    <row r="20" spans="1:17" s="4" customFormat="1" ht="12.9" customHeight="1" x14ac:dyDescent="0.5">
      <c r="A20" s="4" t="s">
        <v>960</v>
      </c>
      <c r="C20" s="4">
        <v>2933</v>
      </c>
      <c r="D20" s="4" t="s">
        <v>961</v>
      </c>
      <c r="E20" s="4" t="s">
        <v>183</v>
      </c>
      <c r="F20" s="4" t="s">
        <v>962</v>
      </c>
      <c r="G20" s="4" t="s">
        <v>961</v>
      </c>
      <c r="H20" s="4" t="s">
        <v>19</v>
      </c>
      <c r="I20" s="4" t="s">
        <v>20</v>
      </c>
      <c r="J20" s="9">
        <v>370</v>
      </c>
      <c r="K20" s="9">
        <v>395</v>
      </c>
      <c r="M20" s="9">
        <f>K20-J20</f>
        <v>25</v>
      </c>
      <c r="N20" s="10">
        <f>K20/J20-1</f>
        <v>6.7567567567567544E-2</v>
      </c>
      <c r="P20" s="11">
        <v>3.2470381746379992E-2</v>
      </c>
      <c r="Q20" s="11">
        <v>3.5795197100135928E-2</v>
      </c>
    </row>
    <row r="21" spans="1:17" s="4" customFormat="1" ht="12.9" customHeight="1" x14ac:dyDescent="0.5">
      <c r="A21" s="4" t="s">
        <v>963</v>
      </c>
      <c r="C21" s="4">
        <v>2934</v>
      </c>
      <c r="D21" s="4" t="s">
        <v>964</v>
      </c>
      <c r="E21" s="4" t="s">
        <v>183</v>
      </c>
      <c r="F21" s="4" t="s">
        <v>965</v>
      </c>
      <c r="G21" s="4" t="s">
        <v>964</v>
      </c>
      <c r="H21" s="4" t="s">
        <v>19</v>
      </c>
      <c r="I21" s="4" t="s">
        <v>20</v>
      </c>
      <c r="J21" s="9">
        <v>1160</v>
      </c>
      <c r="K21" s="9">
        <v>1165</v>
      </c>
      <c r="M21" s="9">
        <f>K21-J21</f>
        <v>5</v>
      </c>
      <c r="N21" s="10">
        <f>K21/J21-1</f>
        <v>4.3103448275862988E-3</v>
      </c>
      <c r="P21" s="11">
        <v>0.10179903466432647</v>
      </c>
      <c r="Q21" s="11">
        <v>0.10557317625736294</v>
      </c>
    </row>
    <row r="22" spans="1:17" s="4" customFormat="1" ht="12.9" customHeight="1" x14ac:dyDescent="0.5">
      <c r="A22" s="4" t="s">
        <v>966</v>
      </c>
      <c r="C22" s="4">
        <v>2935</v>
      </c>
      <c r="D22" s="4" t="s">
        <v>967</v>
      </c>
      <c r="E22" s="4" t="s">
        <v>183</v>
      </c>
      <c r="F22" s="4" t="s">
        <v>968</v>
      </c>
      <c r="G22" s="4" t="s">
        <v>967</v>
      </c>
      <c r="H22" s="4" t="s">
        <v>19</v>
      </c>
      <c r="I22" s="4" t="s">
        <v>20</v>
      </c>
      <c r="J22" s="9">
        <v>1745</v>
      </c>
      <c r="K22" s="9">
        <v>1700</v>
      </c>
      <c r="M22" s="9">
        <f>K22-J22</f>
        <v>-45</v>
      </c>
      <c r="N22" s="10">
        <f>K22/J22-1</f>
        <v>-2.5787965616045794E-2</v>
      </c>
      <c r="P22" s="11">
        <v>0.15313734093900833</v>
      </c>
      <c r="Q22" s="11">
        <v>0.15405527865881286</v>
      </c>
    </row>
    <row r="23" spans="1:17" s="4" customFormat="1" ht="12.9" customHeight="1" x14ac:dyDescent="0.5">
      <c r="A23" s="4" t="s">
        <v>969</v>
      </c>
      <c r="C23" s="4">
        <v>2936</v>
      </c>
      <c r="D23" s="4" t="s">
        <v>970</v>
      </c>
      <c r="E23" s="4" t="s">
        <v>183</v>
      </c>
      <c r="F23" s="4" t="s">
        <v>971</v>
      </c>
      <c r="G23" s="4" t="s">
        <v>970</v>
      </c>
      <c r="H23" s="4" t="s">
        <v>19</v>
      </c>
      <c r="I23" s="4" t="s">
        <v>20</v>
      </c>
      <c r="J23" s="9">
        <v>315</v>
      </c>
      <c r="K23" s="9">
        <v>305</v>
      </c>
      <c r="M23" s="9">
        <f>K23-J23</f>
        <v>-10</v>
      </c>
      <c r="N23" s="10">
        <f>K23/J23-1</f>
        <v>-3.1746031746031744E-2</v>
      </c>
      <c r="P23" s="11">
        <v>2.7643703378674857E-2</v>
      </c>
      <c r="Q23" s="11">
        <v>2.7639329406434075E-2</v>
      </c>
    </row>
    <row r="24" spans="1:17" s="4" customFormat="1" ht="12.9" customHeight="1" x14ac:dyDescent="0.5">
      <c r="A24" s="4" t="s">
        <v>972</v>
      </c>
      <c r="C24" s="4">
        <v>2937</v>
      </c>
      <c r="D24" s="4" t="s">
        <v>973</v>
      </c>
      <c r="E24" s="4" t="s">
        <v>183</v>
      </c>
      <c r="F24" s="4" t="s">
        <v>974</v>
      </c>
      <c r="G24" s="4" t="s">
        <v>973</v>
      </c>
      <c r="H24" s="4" t="s">
        <v>19</v>
      </c>
      <c r="I24" s="4" t="s">
        <v>20</v>
      </c>
      <c r="J24" s="9">
        <v>625</v>
      </c>
      <c r="K24" s="9">
        <v>540</v>
      </c>
      <c r="M24" s="9">
        <f>K24-J24</f>
        <v>-85</v>
      </c>
      <c r="N24" s="10">
        <f>K24/J24-1</f>
        <v>-0.13600000000000001</v>
      </c>
      <c r="P24" s="11">
        <v>5.4848617814831066E-2</v>
      </c>
      <c r="Q24" s="11">
        <v>4.8935206162211149E-2</v>
      </c>
    </row>
    <row r="25" spans="1:17" s="4" customFormat="1" ht="12.9" customHeight="1" x14ac:dyDescent="0.5">
      <c r="A25" s="4" t="s">
        <v>975</v>
      </c>
      <c r="C25" s="4">
        <v>2938</v>
      </c>
      <c r="D25" s="4" t="s">
        <v>976</v>
      </c>
      <c r="E25" s="4" t="s">
        <v>183</v>
      </c>
      <c r="F25" s="4" t="s">
        <v>977</v>
      </c>
      <c r="G25" s="4" t="s">
        <v>976</v>
      </c>
      <c r="H25" s="4" t="s">
        <v>19</v>
      </c>
      <c r="I25" s="4" t="s">
        <v>20</v>
      </c>
      <c r="J25" s="9">
        <v>480</v>
      </c>
      <c r="K25" s="9">
        <v>335</v>
      </c>
      <c r="M25" s="9">
        <f>K25-J25</f>
        <v>-145</v>
      </c>
      <c r="N25" s="10">
        <f>K25/J25-1</f>
        <v>-0.30208333333333337</v>
      </c>
      <c r="P25" s="11">
        <v>4.2123738481790261E-2</v>
      </c>
      <c r="Q25" s="11">
        <v>3.035795197100136E-2</v>
      </c>
    </row>
    <row r="26" spans="1:17" s="4" customFormat="1" ht="12.9" customHeight="1" x14ac:dyDescent="0.5">
      <c r="A26" s="4" t="s">
        <v>978</v>
      </c>
      <c r="C26" s="4">
        <v>2939</v>
      </c>
      <c r="D26" s="4" t="s">
        <v>979</v>
      </c>
      <c r="E26" s="4" t="s">
        <v>183</v>
      </c>
      <c r="F26" s="4" t="s">
        <v>980</v>
      </c>
      <c r="G26" s="4" t="s">
        <v>979</v>
      </c>
      <c r="H26" s="4" t="s">
        <v>19</v>
      </c>
      <c r="I26" s="4" t="s">
        <v>20</v>
      </c>
      <c r="J26" s="9">
        <v>1050</v>
      </c>
      <c r="K26" s="9">
        <v>1050</v>
      </c>
      <c r="M26" s="9">
        <f>K26-J26</f>
        <v>0</v>
      </c>
      <c r="N26" s="10">
        <f>K26/J26-1</f>
        <v>0</v>
      </c>
      <c r="P26" s="11">
        <v>9.2145677928916189E-2</v>
      </c>
      <c r="Q26" s="11">
        <v>9.5151789759855013E-2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9900</v>
      </c>
      <c r="K29" s="6">
        <v>7610</v>
      </c>
      <c r="M29" s="6">
        <f>K29-J29</f>
        <v>-2290</v>
      </c>
      <c r="N29" s="7">
        <f>K29/J29-1</f>
        <v>-0.23131313131313136</v>
      </c>
    </row>
    <row r="30" spans="1:17" s="4" customFormat="1" ht="12.9" customHeight="1" x14ac:dyDescent="0.5">
      <c r="A30" s="4" t="s">
        <v>986</v>
      </c>
      <c r="C30" s="4">
        <v>3038</v>
      </c>
      <c r="D30" s="4" t="s">
        <v>987</v>
      </c>
      <c r="E30" s="4" t="s">
        <v>183</v>
      </c>
      <c r="F30" s="4" t="s">
        <v>988</v>
      </c>
      <c r="G30" s="4" t="s">
        <v>987</v>
      </c>
      <c r="H30" s="4" t="s">
        <v>19</v>
      </c>
      <c r="I30" s="4" t="s">
        <v>20</v>
      </c>
      <c r="J30" s="9">
        <v>2405</v>
      </c>
      <c r="K30" s="9">
        <v>2400</v>
      </c>
      <c r="M30" s="9">
        <f>K30-J30</f>
        <v>-5</v>
      </c>
      <c r="N30" s="10">
        <f>K30/J30-1</f>
        <v>-2.0790020790020236E-3</v>
      </c>
      <c r="P30" s="11">
        <v>0.24292929292929294</v>
      </c>
      <c r="Q30" s="11">
        <v>0.31537450722733246</v>
      </c>
    </row>
    <row r="31" spans="1:17" s="4" customFormat="1" ht="12.9" customHeight="1" x14ac:dyDescent="0.5">
      <c r="A31" s="4" t="s">
        <v>989</v>
      </c>
      <c r="C31" s="4">
        <v>3039</v>
      </c>
      <c r="D31" s="4" t="s">
        <v>990</v>
      </c>
      <c r="E31" s="4" t="s">
        <v>183</v>
      </c>
      <c r="F31" s="4" t="s">
        <v>991</v>
      </c>
      <c r="G31" s="4" t="s">
        <v>990</v>
      </c>
      <c r="H31" s="4" t="s">
        <v>19</v>
      </c>
      <c r="I31" s="4" t="s">
        <v>20</v>
      </c>
      <c r="J31" s="9">
        <v>4980</v>
      </c>
      <c r="K31" s="9">
        <v>3830</v>
      </c>
      <c r="M31" s="9">
        <f>K31-J31</f>
        <v>-1150</v>
      </c>
      <c r="N31" s="10">
        <f>K31/J31-1</f>
        <v>-0.23092369477911645</v>
      </c>
      <c r="P31" s="11">
        <v>0.50303030303030305</v>
      </c>
      <c r="Q31" s="11">
        <v>0.50328515111695138</v>
      </c>
    </row>
    <row r="32" spans="1:17" s="4" customFormat="1" ht="12.9" customHeight="1" x14ac:dyDescent="0.5">
      <c r="A32" s="4" t="s">
        <v>992</v>
      </c>
      <c r="C32" s="4">
        <v>3040</v>
      </c>
      <c r="D32" s="4" t="s">
        <v>993</v>
      </c>
      <c r="E32" s="4" t="s">
        <v>183</v>
      </c>
      <c r="F32" s="4" t="s">
        <v>994</v>
      </c>
      <c r="G32" s="4" t="s">
        <v>993</v>
      </c>
      <c r="H32" s="4" t="s">
        <v>19</v>
      </c>
      <c r="I32" s="4" t="s">
        <v>20</v>
      </c>
      <c r="J32" s="9">
        <v>1825</v>
      </c>
      <c r="K32" s="9">
        <v>945</v>
      </c>
      <c r="M32" s="9">
        <f>K32-J32</f>
        <v>-880</v>
      </c>
      <c r="N32" s="10">
        <f>K32/J32-1</f>
        <v>-0.48219178082191783</v>
      </c>
      <c r="P32" s="11">
        <v>0.18434343434343434</v>
      </c>
      <c r="Q32" s="11">
        <v>0.12417871222076216</v>
      </c>
    </row>
    <row r="33" spans="1:17" s="4" customFormat="1" ht="12.9" customHeight="1" x14ac:dyDescent="0.5">
      <c r="A33" s="4" t="s">
        <v>995</v>
      </c>
      <c r="C33" s="4">
        <v>3041</v>
      </c>
      <c r="D33" s="4" t="s">
        <v>996</v>
      </c>
      <c r="E33" s="4" t="s">
        <v>183</v>
      </c>
      <c r="F33" s="4" t="s">
        <v>997</v>
      </c>
      <c r="G33" s="4" t="s">
        <v>996</v>
      </c>
      <c r="H33" s="4" t="s">
        <v>19</v>
      </c>
      <c r="I33" s="4" t="s">
        <v>20</v>
      </c>
      <c r="J33" s="9">
        <v>485</v>
      </c>
      <c r="K33" s="9">
        <v>230</v>
      </c>
      <c r="M33" s="9">
        <f>K33-J33</f>
        <v>-255</v>
      </c>
      <c r="N33" s="10">
        <f>K33/J33-1</f>
        <v>-0.52577319587628868</v>
      </c>
      <c r="P33" s="11">
        <v>4.8989898989898993E-2</v>
      </c>
      <c r="Q33" s="11">
        <v>3.0223390275952694E-2</v>
      </c>
    </row>
    <row r="34" spans="1:17" s="4" customFormat="1" ht="12.9" customHeight="1" x14ac:dyDescent="0.5">
      <c r="A34" s="4" t="s">
        <v>998</v>
      </c>
      <c r="C34" s="4">
        <v>3042</v>
      </c>
      <c r="D34" s="4" t="s">
        <v>999</v>
      </c>
      <c r="E34" s="4" t="s">
        <v>183</v>
      </c>
      <c r="F34" s="4" t="s">
        <v>1000</v>
      </c>
      <c r="G34" s="4" t="s">
        <v>999</v>
      </c>
      <c r="H34" s="4" t="s">
        <v>19</v>
      </c>
      <c r="I34" s="4" t="s">
        <v>20</v>
      </c>
      <c r="J34" s="9">
        <v>205</v>
      </c>
      <c r="K34" s="9">
        <v>200</v>
      </c>
      <c r="M34" s="9">
        <f>K34-J34</f>
        <v>-5</v>
      </c>
      <c r="N34" s="10">
        <f>K34/J34-1</f>
        <v>-2.4390243902439046E-2</v>
      </c>
      <c r="P34" s="11">
        <v>2.0707070707070709E-2</v>
      </c>
      <c r="Q34" s="11">
        <v>2.6281208935611037E-2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9895</v>
      </c>
      <c r="K37" s="6">
        <v>7610</v>
      </c>
      <c r="M37" s="6">
        <f>K37-J37</f>
        <v>-2285</v>
      </c>
      <c r="N37" s="7">
        <f>K37/J37-1</f>
        <v>-0.23092470944921673</v>
      </c>
    </row>
    <row r="38" spans="1:17" s="4" customFormat="1" ht="12.9" customHeight="1" x14ac:dyDescent="0.5">
      <c r="A38" s="4" t="s">
        <v>1006</v>
      </c>
      <c r="C38" s="4">
        <v>3056</v>
      </c>
      <c r="D38" s="4" t="s">
        <v>1007</v>
      </c>
      <c r="E38" s="4" t="s">
        <v>183</v>
      </c>
      <c r="F38" s="4" t="s">
        <v>1008</v>
      </c>
      <c r="G38" s="4" t="s">
        <v>1007</v>
      </c>
      <c r="H38" s="4" t="s">
        <v>19</v>
      </c>
      <c r="I38" s="4" t="s">
        <v>20</v>
      </c>
      <c r="J38" s="9">
        <v>355</v>
      </c>
      <c r="K38" s="9">
        <v>230</v>
      </c>
      <c r="M38" s="9">
        <f>K38-J38</f>
        <v>-125</v>
      </c>
      <c r="N38" s="10">
        <f>K38/J38-1</f>
        <v>-0.352112676056338</v>
      </c>
      <c r="P38" s="11">
        <v>3.5876705406771098E-2</v>
      </c>
      <c r="Q38" s="11">
        <v>3.0223390275952694E-2</v>
      </c>
    </row>
    <row r="39" spans="1:17" s="4" customFormat="1" ht="12.9" customHeight="1" x14ac:dyDescent="0.5">
      <c r="A39" s="4" t="s">
        <v>1009</v>
      </c>
      <c r="C39" s="4">
        <v>3057</v>
      </c>
      <c r="D39" s="4" t="s">
        <v>1010</v>
      </c>
      <c r="E39" s="4" t="s">
        <v>183</v>
      </c>
      <c r="F39" s="4" t="s">
        <v>1011</v>
      </c>
      <c r="G39" s="4" t="s">
        <v>1010</v>
      </c>
      <c r="H39" s="4" t="s">
        <v>19</v>
      </c>
      <c r="I39" s="4" t="s">
        <v>20</v>
      </c>
      <c r="J39" s="9">
        <v>1205</v>
      </c>
      <c r="K39" s="9">
        <v>1040</v>
      </c>
      <c r="M39" s="9">
        <f>K39-J39</f>
        <v>-165</v>
      </c>
      <c r="N39" s="10">
        <f>K39/J39-1</f>
        <v>-0.13692946058091282</v>
      </c>
      <c r="P39" s="11">
        <v>0.12177867609903992</v>
      </c>
      <c r="Q39" s="11">
        <v>0.13666228646517739</v>
      </c>
    </row>
    <row r="40" spans="1:17" s="4" customFormat="1" ht="12.9" customHeight="1" x14ac:dyDescent="0.5">
      <c r="A40" s="4" t="s">
        <v>1012</v>
      </c>
      <c r="C40" s="4">
        <v>3058</v>
      </c>
      <c r="D40" s="4" t="s">
        <v>1013</v>
      </c>
      <c r="E40" s="4" t="s">
        <v>183</v>
      </c>
      <c r="F40" s="4" t="s">
        <v>1014</v>
      </c>
      <c r="G40" s="4" t="s">
        <v>1013</v>
      </c>
      <c r="H40" s="4" t="s">
        <v>19</v>
      </c>
      <c r="I40" s="4" t="s">
        <v>20</v>
      </c>
      <c r="J40" s="9">
        <v>3360</v>
      </c>
      <c r="K40" s="9">
        <v>2325</v>
      </c>
      <c r="M40" s="9">
        <f>K40-J40</f>
        <v>-1035</v>
      </c>
      <c r="N40" s="10">
        <f>K40/J40-1</f>
        <v>-0.3080357142857143</v>
      </c>
      <c r="P40" s="11">
        <v>0.33956543708943909</v>
      </c>
      <c r="Q40" s="11">
        <v>0.30551905387647832</v>
      </c>
    </row>
    <row r="41" spans="1:17" s="4" customFormat="1" ht="12.9" customHeight="1" x14ac:dyDescent="0.5">
      <c r="A41" s="4" t="s">
        <v>1015</v>
      </c>
      <c r="C41" s="4">
        <v>3059</v>
      </c>
      <c r="D41" s="4" t="s">
        <v>1016</v>
      </c>
      <c r="E41" s="4" t="s">
        <v>183</v>
      </c>
      <c r="F41" s="4" t="s">
        <v>1017</v>
      </c>
      <c r="G41" s="4" t="s">
        <v>1016</v>
      </c>
      <c r="H41" s="4" t="s">
        <v>19</v>
      </c>
      <c r="I41" s="4" t="s">
        <v>20</v>
      </c>
      <c r="J41" s="9">
        <v>2595</v>
      </c>
      <c r="K41" s="9">
        <v>2005</v>
      </c>
      <c r="M41" s="9">
        <f>K41-J41</f>
        <v>-590</v>
      </c>
      <c r="N41" s="10">
        <f>K41/J41-1</f>
        <v>-0.22736030828516374</v>
      </c>
      <c r="P41" s="11">
        <v>0.26225366346639717</v>
      </c>
      <c r="Q41" s="11">
        <v>0.26346911957950064</v>
      </c>
    </row>
    <row r="42" spans="1:17" s="4" customFormat="1" ht="12.9" customHeight="1" x14ac:dyDescent="0.5">
      <c r="A42" s="4" t="s">
        <v>1018</v>
      </c>
      <c r="C42" s="4">
        <v>3060</v>
      </c>
      <c r="D42" s="4" t="s">
        <v>1019</v>
      </c>
      <c r="E42" s="4" t="s">
        <v>183</v>
      </c>
      <c r="F42" s="4" t="s">
        <v>1020</v>
      </c>
      <c r="G42" s="4" t="s">
        <v>1019</v>
      </c>
      <c r="H42" s="4" t="s">
        <v>19</v>
      </c>
      <c r="I42" s="4" t="s">
        <v>20</v>
      </c>
      <c r="J42" s="9">
        <v>1220</v>
      </c>
      <c r="K42" s="9">
        <v>1120</v>
      </c>
      <c r="M42" s="9">
        <f>K42-J42</f>
        <v>-100</v>
      </c>
      <c r="N42" s="10">
        <f>K42/J42-1</f>
        <v>-8.1967213114754078E-2</v>
      </c>
      <c r="P42" s="11">
        <v>0.12329459322890349</v>
      </c>
      <c r="Q42" s="11">
        <v>0.14717477003942181</v>
      </c>
    </row>
    <row r="43" spans="1:17" s="4" customFormat="1" ht="12.9" customHeight="1" x14ac:dyDescent="0.5">
      <c r="A43" s="4" t="s">
        <v>1021</v>
      </c>
      <c r="C43" s="4">
        <v>3061</v>
      </c>
      <c r="D43" s="4" t="s">
        <v>1022</v>
      </c>
      <c r="E43" s="4" t="s">
        <v>183</v>
      </c>
      <c r="F43" s="4" t="s">
        <v>1023</v>
      </c>
      <c r="G43" s="4" t="s">
        <v>1022</v>
      </c>
      <c r="H43" s="4" t="s">
        <v>19</v>
      </c>
      <c r="I43" s="4" t="s">
        <v>20</v>
      </c>
      <c r="J43" s="9">
        <v>1170</v>
      </c>
      <c r="K43" s="9">
        <v>890</v>
      </c>
      <c r="M43" s="9">
        <f>K43-J43</f>
        <v>-280</v>
      </c>
      <c r="N43" s="10">
        <f>K43/J43-1</f>
        <v>-0.23931623931623935</v>
      </c>
      <c r="P43" s="11">
        <v>0.11824153612935827</v>
      </c>
      <c r="Q43" s="11">
        <v>0.11695137976346912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10710</v>
      </c>
      <c r="K4" s="6">
        <v>10280</v>
      </c>
      <c r="M4" s="6">
        <f>K4-J4</f>
        <v>-430</v>
      </c>
      <c r="N4" s="7">
        <f>K4/J4-1</f>
        <v>-4.014939309056953E-2</v>
      </c>
    </row>
    <row r="5" spans="1:17" s="4" customFormat="1" ht="12.9" customHeight="1" x14ac:dyDescent="0.5">
      <c r="A5" s="4" t="s">
        <v>1029</v>
      </c>
      <c r="C5" s="4">
        <v>2989</v>
      </c>
      <c r="D5" s="4" t="s">
        <v>1030</v>
      </c>
      <c r="E5" s="4" t="s">
        <v>183</v>
      </c>
      <c r="F5" s="4" t="s">
        <v>1031</v>
      </c>
      <c r="G5" s="4" t="s">
        <v>1030</v>
      </c>
      <c r="H5" s="4" t="s">
        <v>19</v>
      </c>
      <c r="I5" s="4" t="s">
        <v>20</v>
      </c>
      <c r="J5" s="9">
        <v>840</v>
      </c>
      <c r="K5" s="9">
        <v>930</v>
      </c>
      <c r="M5" s="9">
        <f>K5-J5</f>
        <v>90</v>
      </c>
      <c r="N5" s="10">
        <f>K5/J5-1</f>
        <v>0.10714285714285721</v>
      </c>
      <c r="P5" s="11">
        <v>7.8431372549019607E-2</v>
      </c>
      <c r="Q5" s="11">
        <v>9.0466926070038908E-2</v>
      </c>
    </row>
    <row r="6" spans="1:17" s="4" customFormat="1" ht="12.9" customHeight="1" x14ac:dyDescent="0.5">
      <c r="A6" s="4" t="s">
        <v>1032</v>
      </c>
      <c r="C6" s="4">
        <v>2987</v>
      </c>
      <c r="D6" s="4" t="s">
        <v>1033</v>
      </c>
      <c r="E6" s="4" t="s">
        <v>183</v>
      </c>
      <c r="F6" s="4" t="s">
        <v>1034</v>
      </c>
      <c r="G6" s="4" t="s">
        <v>1033</v>
      </c>
      <c r="H6" s="4" t="s">
        <v>19</v>
      </c>
      <c r="I6" s="4" t="s">
        <v>20</v>
      </c>
      <c r="J6" s="9">
        <v>750</v>
      </c>
      <c r="K6" s="9">
        <v>2640</v>
      </c>
      <c r="M6" s="9">
        <f>K6-J6</f>
        <v>1890</v>
      </c>
      <c r="N6" s="10">
        <f>K6/J6-1</f>
        <v>2.52</v>
      </c>
      <c r="P6" s="11">
        <v>7.0028011204481794E-2</v>
      </c>
      <c r="Q6" s="11">
        <v>0.25680933852140075</v>
      </c>
    </row>
    <row r="7" spans="1:17" s="4" customFormat="1" ht="12.9" customHeight="1" x14ac:dyDescent="0.5">
      <c r="A7" s="4" t="s">
        <v>1035</v>
      </c>
      <c r="C7" s="4">
        <v>2990</v>
      </c>
      <c r="D7" s="4" t="s">
        <v>1036</v>
      </c>
      <c r="E7" s="4" t="s">
        <v>183</v>
      </c>
      <c r="F7" s="4" t="s">
        <v>1037</v>
      </c>
      <c r="G7" s="4" t="s">
        <v>1038</v>
      </c>
      <c r="H7" s="4" t="s">
        <v>19</v>
      </c>
      <c r="I7" s="4" t="s">
        <v>20</v>
      </c>
      <c r="J7" s="9">
        <v>9065</v>
      </c>
      <c r="K7" s="9">
        <v>6680</v>
      </c>
      <c r="M7" s="9">
        <f>K7-J7</f>
        <v>-2385</v>
      </c>
      <c r="N7" s="10">
        <f>K7/J7-1</f>
        <v>-0.26309983452840591</v>
      </c>
      <c r="P7" s="11">
        <v>0.84640522875816993</v>
      </c>
      <c r="Q7" s="11">
        <v>0.64980544747081714</v>
      </c>
    </row>
    <row r="8" spans="1:17" s="4" customFormat="1" ht="12.9" customHeight="1" x14ac:dyDescent="0.5">
      <c r="A8" s="4" t="s">
        <v>1039</v>
      </c>
      <c r="C8" s="4">
        <v>2988</v>
      </c>
      <c r="D8" s="4" t="s">
        <v>1040</v>
      </c>
      <c r="E8" s="4" t="s">
        <v>183</v>
      </c>
      <c r="F8" s="4" t="s">
        <v>1041</v>
      </c>
      <c r="G8" s="4" t="s">
        <v>1040</v>
      </c>
      <c r="H8" s="4" t="s">
        <v>19</v>
      </c>
      <c r="I8" s="4" t="s">
        <v>20</v>
      </c>
      <c r="J8" s="9">
        <v>60</v>
      </c>
      <c r="K8" s="9">
        <v>35</v>
      </c>
      <c r="M8" s="9">
        <f>K8-J8</f>
        <v>-25</v>
      </c>
      <c r="N8" s="10">
        <f>K8/J8-1</f>
        <v>-0.41666666666666663</v>
      </c>
      <c r="P8" s="11">
        <v>5.6022408963585435E-3</v>
      </c>
      <c r="Q8" s="11">
        <v>3.4046692607003892E-3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5470</v>
      </c>
      <c r="K10" s="6">
        <v>5300</v>
      </c>
      <c r="M10" s="6">
        <f>K10-J10</f>
        <v>-170</v>
      </c>
      <c r="N10" s="7">
        <f>K10/J10-1</f>
        <v>-3.1078610603290646E-2</v>
      </c>
      <c r="P10" s="8">
        <v>0.51073762838468717</v>
      </c>
      <c r="Q10" s="8">
        <v>0.51556420233463029</v>
      </c>
    </row>
    <row r="11" spans="1:17" s="4" customFormat="1" ht="12.9" customHeight="1" x14ac:dyDescent="0.5">
      <c r="A11" s="4" t="s">
        <v>1029</v>
      </c>
      <c r="C11" s="4">
        <v>2994</v>
      </c>
      <c r="D11" s="4" t="s">
        <v>1044</v>
      </c>
      <c r="E11" s="4" t="s">
        <v>183</v>
      </c>
      <c r="F11" s="4" t="s">
        <v>1031</v>
      </c>
      <c r="G11" s="4" t="s">
        <v>1030</v>
      </c>
      <c r="H11" s="4" t="s">
        <v>19</v>
      </c>
      <c r="I11" s="4" t="s">
        <v>96</v>
      </c>
      <c r="J11" s="9">
        <v>565</v>
      </c>
      <c r="K11" s="9">
        <v>680</v>
      </c>
      <c r="M11" s="9">
        <f>K11-J11</f>
        <v>115</v>
      </c>
      <c r="N11" s="10">
        <f>K11/J11-1</f>
        <v>0.20353982300884965</v>
      </c>
      <c r="P11" s="11">
        <v>5.2754435107376284E-2</v>
      </c>
      <c r="Q11" s="11">
        <v>6.6147859922178989E-2</v>
      </c>
    </row>
    <row r="12" spans="1:17" s="4" customFormat="1" ht="12.9" customHeight="1" x14ac:dyDescent="0.5">
      <c r="A12" s="4" t="s">
        <v>1032</v>
      </c>
      <c r="C12" s="4">
        <v>2992</v>
      </c>
      <c r="D12" s="4" t="s">
        <v>1045</v>
      </c>
      <c r="E12" s="4" t="s">
        <v>183</v>
      </c>
      <c r="F12" s="4" t="s">
        <v>1034</v>
      </c>
      <c r="G12" s="4" t="s">
        <v>1033</v>
      </c>
      <c r="H12" s="4" t="s">
        <v>19</v>
      </c>
      <c r="I12" s="4" t="s">
        <v>96</v>
      </c>
      <c r="J12" s="9">
        <v>335</v>
      </c>
      <c r="K12" s="9">
        <v>1265</v>
      </c>
      <c r="M12" s="9">
        <f>K12-J12</f>
        <v>930</v>
      </c>
      <c r="N12" s="10">
        <f>K12/J12-1</f>
        <v>2.7761194029850746</v>
      </c>
      <c r="P12" s="11">
        <v>3.1279178338001867E-2</v>
      </c>
      <c r="Q12" s="11">
        <v>0.12305447470817121</v>
      </c>
    </row>
    <row r="13" spans="1:17" s="4" customFormat="1" ht="12.9" customHeight="1" x14ac:dyDescent="0.5">
      <c r="A13" s="4" t="s">
        <v>1035</v>
      </c>
      <c r="C13" s="4">
        <v>2995</v>
      </c>
      <c r="D13" s="4" t="s">
        <v>1046</v>
      </c>
      <c r="E13" s="4" t="s">
        <v>183</v>
      </c>
      <c r="F13" s="4" t="s">
        <v>1037</v>
      </c>
      <c r="G13" s="4" t="s">
        <v>1038</v>
      </c>
      <c r="H13" s="4" t="s">
        <v>19</v>
      </c>
      <c r="I13" s="4" t="s">
        <v>96</v>
      </c>
      <c r="J13" s="9">
        <v>4530</v>
      </c>
      <c r="K13" s="9">
        <v>3340</v>
      </c>
      <c r="M13" s="9">
        <f>K13-J13</f>
        <v>-1190</v>
      </c>
      <c r="N13" s="10">
        <f>K13/J13-1</f>
        <v>-0.26269315673289184</v>
      </c>
      <c r="P13" s="11">
        <v>0.42296918767507002</v>
      </c>
      <c r="Q13" s="11">
        <v>0.32490272373540857</v>
      </c>
    </row>
    <row r="14" spans="1:17" s="4" customFormat="1" ht="12.9" customHeight="1" x14ac:dyDescent="0.5">
      <c r="A14" s="4" t="s">
        <v>1039</v>
      </c>
      <c r="C14" s="4">
        <v>2993</v>
      </c>
      <c r="D14" s="4" t="s">
        <v>1047</v>
      </c>
      <c r="E14" s="4" t="s">
        <v>183</v>
      </c>
      <c r="F14" s="4" t="s">
        <v>1041</v>
      </c>
      <c r="G14" s="4" t="s">
        <v>1040</v>
      </c>
      <c r="H14" s="4" t="s">
        <v>19</v>
      </c>
      <c r="I14" s="4" t="s">
        <v>96</v>
      </c>
      <c r="J14" s="9">
        <v>40</v>
      </c>
      <c r="K14" s="9">
        <v>15</v>
      </c>
      <c r="M14" s="9">
        <f>K14-J14</f>
        <v>-25</v>
      </c>
      <c r="N14" s="10">
        <f>K14/J14-1</f>
        <v>-0.625</v>
      </c>
      <c r="P14" s="11">
        <v>3.7348272642390291E-3</v>
      </c>
      <c r="Q14" s="11">
        <v>1.4591439688715954E-3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5240</v>
      </c>
      <c r="K16" s="6">
        <v>4975</v>
      </c>
      <c r="M16" s="6">
        <f>K16-J16</f>
        <v>-265</v>
      </c>
      <c r="N16" s="7">
        <f>K16/J16-1</f>
        <v>-5.0572519083969425E-2</v>
      </c>
      <c r="P16" s="8">
        <v>0.48926237161531277</v>
      </c>
      <c r="Q16" s="8">
        <v>0.48394941634241245</v>
      </c>
    </row>
    <row r="17" spans="1:17" s="4" customFormat="1" ht="12.9" customHeight="1" x14ac:dyDescent="0.5">
      <c r="A17" s="4" t="s">
        <v>1029</v>
      </c>
      <c r="C17" s="4">
        <v>2999</v>
      </c>
      <c r="D17" s="4" t="s">
        <v>1044</v>
      </c>
      <c r="E17" s="4" t="s">
        <v>183</v>
      </c>
      <c r="F17" s="4" t="s">
        <v>1031</v>
      </c>
      <c r="G17" s="4" t="s">
        <v>1030</v>
      </c>
      <c r="H17" s="4" t="s">
        <v>19</v>
      </c>
      <c r="I17" s="4" t="s">
        <v>105</v>
      </c>
      <c r="J17" s="9">
        <v>265</v>
      </c>
      <c r="K17" s="9">
        <v>250</v>
      </c>
      <c r="M17" s="9">
        <f>K17-J17</f>
        <v>-15</v>
      </c>
      <c r="N17" s="10">
        <f>K17/J17-1</f>
        <v>-5.6603773584905648E-2</v>
      </c>
      <c r="P17" s="11">
        <v>2.4743230625583566E-2</v>
      </c>
      <c r="Q17" s="11">
        <v>2.4319066147859923E-2</v>
      </c>
    </row>
    <row r="18" spans="1:17" s="4" customFormat="1" ht="12.9" customHeight="1" x14ac:dyDescent="0.5">
      <c r="A18" s="4" t="s">
        <v>1032</v>
      </c>
      <c r="C18" s="4">
        <v>2997</v>
      </c>
      <c r="D18" s="4" t="s">
        <v>1045</v>
      </c>
      <c r="E18" s="4" t="s">
        <v>183</v>
      </c>
      <c r="F18" s="4" t="s">
        <v>1034</v>
      </c>
      <c r="G18" s="4" t="s">
        <v>1033</v>
      </c>
      <c r="H18" s="4" t="s">
        <v>19</v>
      </c>
      <c r="I18" s="4" t="s">
        <v>105</v>
      </c>
      <c r="J18" s="9">
        <v>420</v>
      </c>
      <c r="K18" s="9">
        <v>1375</v>
      </c>
      <c r="M18" s="9">
        <f>K18-J18</f>
        <v>955</v>
      </c>
      <c r="N18" s="10">
        <f>K18/J18-1</f>
        <v>2.2738095238095237</v>
      </c>
      <c r="P18" s="11">
        <v>3.9215686274509803E-2</v>
      </c>
      <c r="Q18" s="11">
        <v>0.13375486381322957</v>
      </c>
    </row>
    <row r="19" spans="1:17" s="4" customFormat="1" ht="12.9" customHeight="1" x14ac:dyDescent="0.5">
      <c r="A19" s="4" t="s">
        <v>1035</v>
      </c>
      <c r="C19" s="4">
        <v>3000</v>
      </c>
      <c r="D19" s="4" t="s">
        <v>1046</v>
      </c>
      <c r="E19" s="4" t="s">
        <v>183</v>
      </c>
      <c r="F19" s="4" t="s">
        <v>1037</v>
      </c>
      <c r="G19" s="4" t="s">
        <v>1038</v>
      </c>
      <c r="H19" s="4" t="s">
        <v>19</v>
      </c>
      <c r="I19" s="4" t="s">
        <v>105</v>
      </c>
      <c r="J19" s="9">
        <v>4530</v>
      </c>
      <c r="K19" s="9">
        <v>3340</v>
      </c>
      <c r="M19" s="9">
        <f>K19-J19</f>
        <v>-1190</v>
      </c>
      <c r="N19" s="10">
        <f>K19/J19-1</f>
        <v>-0.26269315673289184</v>
      </c>
      <c r="P19" s="11">
        <v>0.42296918767507002</v>
      </c>
      <c r="Q19" s="11">
        <v>0.32490272373540857</v>
      </c>
    </row>
    <row r="20" spans="1:17" s="4" customFormat="1" ht="12.9" customHeight="1" x14ac:dyDescent="0.5">
      <c r="A20" s="4" t="s">
        <v>1039</v>
      </c>
      <c r="C20" s="4">
        <v>2998</v>
      </c>
      <c r="D20" s="4" t="s">
        <v>1047</v>
      </c>
      <c r="E20" s="4" t="s">
        <v>183</v>
      </c>
      <c r="F20" s="4" t="s">
        <v>1041</v>
      </c>
      <c r="G20" s="4" t="s">
        <v>1040</v>
      </c>
      <c r="H20" s="4" t="s">
        <v>19</v>
      </c>
      <c r="I20" s="4" t="s">
        <v>105</v>
      </c>
      <c r="J20" s="9">
        <v>20</v>
      </c>
      <c r="K20" s="9">
        <v>15</v>
      </c>
      <c r="M20" s="9">
        <f>K20-J20</f>
        <v>-5</v>
      </c>
      <c r="N20" s="10">
        <f>K20/J20-1</f>
        <v>-0.25</v>
      </c>
      <c r="P20" s="11">
        <v>1.8674136321195146E-3</v>
      </c>
      <c r="Q20" s="11">
        <v>1.4591439688715954E-3</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9900</v>
      </c>
      <c r="K23" s="6">
        <v>7610</v>
      </c>
      <c r="M23" s="6">
        <f>K23-J23</f>
        <v>-2290</v>
      </c>
      <c r="N23" s="7">
        <f>K23/J23-1</f>
        <v>-0.23131313131313136</v>
      </c>
    </row>
    <row r="24" spans="1:17" s="4" customFormat="1" ht="12.9" customHeight="1" x14ac:dyDescent="0.5">
      <c r="A24" s="4" t="s">
        <v>1055</v>
      </c>
      <c r="C24" s="4">
        <v>3017</v>
      </c>
      <c r="D24" s="4" t="s">
        <v>1056</v>
      </c>
      <c r="E24" s="4" t="s">
        <v>183</v>
      </c>
      <c r="F24" s="4" t="s">
        <v>1057</v>
      </c>
      <c r="G24" s="4" t="s">
        <v>1058</v>
      </c>
      <c r="H24" s="4" t="s">
        <v>19</v>
      </c>
      <c r="I24" s="4" t="s">
        <v>20</v>
      </c>
      <c r="J24" s="9">
        <v>7805</v>
      </c>
      <c r="K24" s="9">
        <v>6215</v>
      </c>
      <c r="M24" s="9">
        <f>K24-J24</f>
        <v>-1590</v>
      </c>
      <c r="N24" s="10">
        <f>K24/J24-1</f>
        <v>-0.20371556694426651</v>
      </c>
      <c r="P24" s="11">
        <v>0.78838383838383841</v>
      </c>
      <c r="Q24" s="11">
        <v>0.81668856767411302</v>
      </c>
    </row>
    <row r="25" spans="1:17" s="4" customFormat="1" ht="12.9" customHeight="1" x14ac:dyDescent="0.5">
      <c r="A25" s="4" t="s">
        <v>1059</v>
      </c>
      <c r="C25" s="4">
        <v>3018</v>
      </c>
      <c r="D25" s="4" t="s">
        <v>1060</v>
      </c>
      <c r="E25" s="4" t="s">
        <v>183</v>
      </c>
      <c r="F25" s="4" t="s">
        <v>1061</v>
      </c>
      <c r="G25" s="4" t="s">
        <v>1062</v>
      </c>
      <c r="H25" s="4" t="s">
        <v>19</v>
      </c>
      <c r="I25" s="4" t="s">
        <v>20</v>
      </c>
      <c r="J25" s="9">
        <v>520</v>
      </c>
      <c r="K25" s="9">
        <v>430</v>
      </c>
      <c r="M25" s="9">
        <f>K25-J25</f>
        <v>-90</v>
      </c>
      <c r="N25" s="10">
        <f>K25/J25-1</f>
        <v>-0.17307692307692313</v>
      </c>
      <c r="P25" s="11">
        <v>5.2525252525252523E-2</v>
      </c>
      <c r="Q25" s="11">
        <v>5.6504599211563734E-2</v>
      </c>
    </row>
    <row r="26" spans="1:17" s="4" customFormat="1" ht="12.9" customHeight="1" x14ac:dyDescent="0.5">
      <c r="A26" s="4" t="s">
        <v>1063</v>
      </c>
      <c r="C26" s="4">
        <v>3019</v>
      </c>
      <c r="D26" s="4" t="s">
        <v>1064</v>
      </c>
      <c r="E26" s="4" t="s">
        <v>183</v>
      </c>
      <c r="F26" s="4" t="s">
        <v>1065</v>
      </c>
      <c r="G26" s="4" t="s">
        <v>1064</v>
      </c>
      <c r="H26" s="4" t="s">
        <v>19</v>
      </c>
      <c r="I26" s="4" t="s">
        <v>20</v>
      </c>
      <c r="J26" s="9">
        <v>1005</v>
      </c>
      <c r="K26" s="9">
        <v>390</v>
      </c>
      <c r="M26" s="9">
        <f>K26-J26</f>
        <v>-615</v>
      </c>
      <c r="N26" s="10">
        <f>K26/J26-1</f>
        <v>-0.61194029850746268</v>
      </c>
      <c r="P26" s="11">
        <v>0.10151515151515152</v>
      </c>
      <c r="Q26" s="11">
        <v>5.1248357424441525E-2</v>
      </c>
    </row>
    <row r="27" spans="1:17" s="4" customFormat="1" ht="12.9" customHeight="1" x14ac:dyDescent="0.5">
      <c r="A27" s="4" t="s">
        <v>1066</v>
      </c>
      <c r="C27" s="4">
        <v>3020</v>
      </c>
      <c r="D27" s="4" t="s">
        <v>1067</v>
      </c>
      <c r="E27" s="4" t="s">
        <v>183</v>
      </c>
      <c r="F27" s="4" t="s">
        <v>1068</v>
      </c>
      <c r="G27" s="4" t="s">
        <v>1067</v>
      </c>
      <c r="H27" s="4" t="s">
        <v>19</v>
      </c>
      <c r="I27" s="4" t="s">
        <v>20</v>
      </c>
      <c r="J27" s="9">
        <v>295</v>
      </c>
      <c r="K27" s="9">
        <v>255</v>
      </c>
      <c r="M27" s="9">
        <f>K27-J27</f>
        <v>-40</v>
      </c>
      <c r="N27" s="10">
        <f>K27/J27-1</f>
        <v>-0.13559322033898302</v>
      </c>
      <c r="P27" s="11">
        <v>2.9797979797979799E-2</v>
      </c>
      <c r="Q27" s="11">
        <v>3.3508541392904073E-2</v>
      </c>
    </row>
    <row r="28" spans="1:17" s="4" customFormat="1" ht="12.9" customHeight="1" x14ac:dyDescent="0.5">
      <c r="A28" s="4" t="s">
        <v>1069</v>
      </c>
      <c r="C28" s="4">
        <v>3021</v>
      </c>
      <c r="D28" s="4" t="s">
        <v>1070</v>
      </c>
      <c r="E28" s="4" t="s">
        <v>183</v>
      </c>
      <c r="F28" s="4" t="s">
        <v>1071</v>
      </c>
      <c r="G28" s="4" t="s">
        <v>1070</v>
      </c>
      <c r="H28" s="4" t="s">
        <v>19</v>
      </c>
      <c r="I28" s="4" t="s">
        <v>20</v>
      </c>
      <c r="J28" s="9">
        <v>195</v>
      </c>
      <c r="K28" s="9">
        <v>85</v>
      </c>
      <c r="M28" s="9">
        <f>K28-J28</f>
        <v>-110</v>
      </c>
      <c r="N28" s="10">
        <f>K28/J28-1</f>
        <v>-0.5641025641025641</v>
      </c>
      <c r="P28" s="11">
        <v>1.9696969696969695E-2</v>
      </c>
      <c r="Q28" s="11">
        <v>1.1169513797634692E-2</v>
      </c>
    </row>
    <row r="29" spans="1:17" s="4" customFormat="1" ht="12.9" customHeight="1" x14ac:dyDescent="0.5">
      <c r="A29" s="4" t="s">
        <v>1072</v>
      </c>
      <c r="C29" s="4">
        <v>3022</v>
      </c>
      <c r="D29" s="4" t="s">
        <v>1073</v>
      </c>
      <c r="E29" s="4" t="s">
        <v>183</v>
      </c>
      <c r="F29" s="4" t="s">
        <v>1074</v>
      </c>
      <c r="G29" s="4" t="s">
        <v>1073</v>
      </c>
      <c r="H29" s="4" t="s">
        <v>19</v>
      </c>
      <c r="I29" s="4" t="s">
        <v>20</v>
      </c>
      <c r="J29" s="9">
        <v>80</v>
      </c>
      <c r="K29" s="9">
        <v>230</v>
      </c>
      <c r="M29" s="9">
        <f>K29-J29</f>
        <v>150</v>
      </c>
      <c r="N29" s="10">
        <f>K29/J29-1</f>
        <v>1.875</v>
      </c>
      <c r="P29" s="11">
        <v>8.0808080808080808E-3</v>
      </c>
      <c r="Q29" s="11">
        <v>3.0223390275952694E-2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6290</v>
      </c>
      <c r="K33" s="6">
        <v>5890</v>
      </c>
      <c r="M33" s="6">
        <f>K33-J33</f>
        <v>-400</v>
      </c>
      <c r="N33" s="7">
        <f>K33/J33-1</f>
        <v>-6.3593004769475381E-2</v>
      </c>
    </row>
    <row r="34" spans="1:17" s="4" customFormat="1" ht="14.05" customHeight="1" x14ac:dyDescent="0.5">
      <c r="A34" s="4" t="s">
        <v>1084</v>
      </c>
      <c r="C34" s="4">
        <v>2811</v>
      </c>
      <c r="D34" s="4" t="s">
        <v>1081</v>
      </c>
      <c r="E34" s="4" t="s">
        <v>183</v>
      </c>
      <c r="F34" s="4" t="s">
        <v>1082</v>
      </c>
      <c r="G34" s="4" t="s">
        <v>1083</v>
      </c>
      <c r="H34" s="4" t="s">
        <v>19</v>
      </c>
      <c r="I34" s="4" t="s">
        <v>20</v>
      </c>
      <c r="J34" s="17">
        <v>61838</v>
      </c>
      <c r="K34" s="17">
        <v>73500</v>
      </c>
      <c r="M34" s="17">
        <f>K34-J34</f>
        <v>11662</v>
      </c>
      <c r="N34" s="10">
        <f>K34/J34-1</f>
        <v>0.18858954041204434</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3545</v>
      </c>
      <c r="K36" s="6">
        <v>3320</v>
      </c>
      <c r="M36" s="6">
        <f>K36-J36</f>
        <v>-225</v>
      </c>
      <c r="N36" s="7">
        <f>K36/J36-1</f>
        <v>-6.3469675599435837E-2</v>
      </c>
      <c r="P36" s="8">
        <v>0.56359300476947538</v>
      </c>
      <c r="Q36" s="8">
        <v>0.56366723259762308</v>
      </c>
    </row>
    <row r="37" spans="1:17" s="4" customFormat="1" ht="14.05" customHeight="1" x14ac:dyDescent="0.5">
      <c r="A37" s="4" t="s">
        <v>1084</v>
      </c>
      <c r="C37" s="4">
        <v>2815</v>
      </c>
      <c r="D37" s="4" t="s">
        <v>1087</v>
      </c>
      <c r="E37" s="4" t="s">
        <v>183</v>
      </c>
      <c r="F37" s="4" t="s">
        <v>1082</v>
      </c>
      <c r="G37" s="4" t="s">
        <v>1083</v>
      </c>
      <c r="H37" s="4" t="s">
        <v>19</v>
      </c>
      <c r="I37" s="4" t="s">
        <v>96</v>
      </c>
      <c r="J37" s="17">
        <v>70305</v>
      </c>
      <c r="K37" s="17">
        <v>78000</v>
      </c>
      <c r="M37" s="17">
        <f>K37-J37</f>
        <v>7695</v>
      </c>
      <c r="N37" s="10">
        <f>K37/J37-1</f>
        <v>0.10945167484531693</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2745</v>
      </c>
      <c r="K39" s="6">
        <v>2575</v>
      </c>
      <c r="M39" s="6">
        <f>K39-J39</f>
        <v>-170</v>
      </c>
      <c r="N39" s="7">
        <f>K39/J39-1</f>
        <v>-6.1930783242258647E-2</v>
      </c>
      <c r="P39" s="8">
        <v>0.43640699523052462</v>
      </c>
      <c r="Q39" s="8">
        <v>0.4371816638370119</v>
      </c>
    </row>
    <row r="40" spans="1:17" s="4" customFormat="1" ht="14.05" customHeight="1" x14ac:dyDescent="0.5">
      <c r="A40" s="4" t="s">
        <v>1084</v>
      </c>
      <c r="C40" s="4">
        <v>2819</v>
      </c>
      <c r="D40" s="4" t="s">
        <v>1087</v>
      </c>
      <c r="E40" s="4" t="s">
        <v>183</v>
      </c>
      <c r="F40" s="4" t="s">
        <v>1082</v>
      </c>
      <c r="G40" s="4" t="s">
        <v>1083</v>
      </c>
      <c r="H40" s="4" t="s">
        <v>19</v>
      </c>
      <c r="I40" s="4" t="s">
        <v>105</v>
      </c>
      <c r="J40" s="17">
        <v>52766</v>
      </c>
      <c r="K40" s="17">
        <v>67500</v>
      </c>
      <c r="M40" s="17">
        <f>K40-J40</f>
        <v>14734</v>
      </c>
      <c r="N40" s="10">
        <f>K40/J40-1</f>
        <v>0.27923283932835541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17255</v>
      </c>
      <c r="K4" s="6">
        <v>17185</v>
      </c>
      <c r="M4" s="6">
        <f>K4-J4</f>
        <v>-70</v>
      </c>
      <c r="N4" s="7">
        <f>K4/J4-1</f>
        <v>-4.0567951318458695E-3</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45747</v>
      </c>
      <c r="K6" s="18">
        <v>50000</v>
      </c>
      <c r="M6" s="18">
        <f>K6-J6</f>
        <v>4253</v>
      </c>
      <c r="N6" s="7">
        <f>K6/J6-1</f>
        <v>9.2967844886003403E-2</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8085</v>
      </c>
      <c r="K8" s="6">
        <v>8090</v>
      </c>
      <c r="M8" s="6">
        <f>K8-J8</f>
        <v>5</v>
      </c>
      <c r="N8" s="7">
        <f>K8/J8-1</f>
        <v>6.1842918985766104E-4</v>
      </c>
      <c r="P8" s="8">
        <v>0.46855983772819471</v>
      </c>
      <c r="Q8" s="8">
        <v>0.47075938318300842</v>
      </c>
    </row>
    <row r="9" spans="1:17" s="4" customFormat="1" ht="12.9" customHeight="1" x14ac:dyDescent="0.5">
      <c r="A9" s="4" t="s">
        <v>1099</v>
      </c>
      <c r="C9" s="4">
        <v>2550</v>
      </c>
      <c r="D9" s="4" t="s">
        <v>1100</v>
      </c>
      <c r="E9" s="4" t="s">
        <v>183</v>
      </c>
      <c r="F9" s="4" t="s">
        <v>1101</v>
      </c>
      <c r="G9" s="4" t="s">
        <v>1102</v>
      </c>
      <c r="H9" s="4" t="s">
        <v>19</v>
      </c>
      <c r="I9" s="4" t="s">
        <v>96</v>
      </c>
      <c r="J9" s="9">
        <v>770</v>
      </c>
      <c r="K9" s="9">
        <v>615</v>
      </c>
      <c r="M9" s="9">
        <f>K9-J9</f>
        <v>-155</v>
      </c>
      <c r="N9" s="10">
        <f>K9/J9-1</f>
        <v>-0.20129870129870131</v>
      </c>
      <c r="P9" s="11">
        <v>4.4624746450304259E-2</v>
      </c>
      <c r="Q9" s="11">
        <v>3.5787023567064299E-2</v>
      </c>
    </row>
    <row r="10" spans="1:17" s="4" customFormat="1" ht="12.9" customHeight="1" x14ac:dyDescent="0.5">
      <c r="A10" s="4" t="s">
        <v>1103</v>
      </c>
      <c r="C10" s="4">
        <v>2551</v>
      </c>
      <c r="D10" s="4" t="s">
        <v>1104</v>
      </c>
      <c r="E10" s="4" t="s">
        <v>183</v>
      </c>
      <c r="F10" s="4" t="s">
        <v>1105</v>
      </c>
      <c r="G10" s="4" t="s">
        <v>1106</v>
      </c>
      <c r="H10" s="4" t="s">
        <v>19</v>
      </c>
      <c r="I10" s="4" t="s">
        <v>96</v>
      </c>
      <c r="J10" s="9">
        <v>780</v>
      </c>
      <c r="K10" s="9">
        <v>635</v>
      </c>
      <c r="M10" s="9">
        <f>K10-J10</f>
        <v>-145</v>
      </c>
      <c r="N10" s="10">
        <f>K10/J10-1</f>
        <v>-0.1858974358974359</v>
      </c>
      <c r="P10" s="11">
        <v>4.5204288611996525E-2</v>
      </c>
      <c r="Q10" s="11">
        <v>3.6950829211521673E-2</v>
      </c>
    </row>
    <row r="11" spans="1:17" s="4" customFormat="1" ht="12.9" customHeight="1" x14ac:dyDescent="0.5">
      <c r="A11" s="4" t="s">
        <v>1107</v>
      </c>
      <c r="C11" s="4">
        <v>2552</v>
      </c>
      <c r="D11" s="4" t="s">
        <v>1108</v>
      </c>
      <c r="E11" s="4" t="s">
        <v>183</v>
      </c>
      <c r="F11" s="4" t="s">
        <v>1109</v>
      </c>
      <c r="G11" s="4" t="s">
        <v>1110</v>
      </c>
      <c r="H11" s="4" t="s">
        <v>19</v>
      </c>
      <c r="I11" s="4" t="s">
        <v>96</v>
      </c>
      <c r="J11" s="9">
        <v>670</v>
      </c>
      <c r="K11" s="9">
        <v>815</v>
      </c>
      <c r="M11" s="9">
        <f>K11-J11</f>
        <v>145</v>
      </c>
      <c r="N11" s="10">
        <f>K11/J11-1</f>
        <v>0.21641791044776126</v>
      </c>
      <c r="P11" s="11">
        <v>3.8829324833381626E-2</v>
      </c>
      <c r="Q11" s="11">
        <v>4.7425080011638053E-2</v>
      </c>
    </row>
    <row r="12" spans="1:17" s="4" customFormat="1" ht="12.9" customHeight="1" x14ac:dyDescent="0.5">
      <c r="A12" s="4" t="s">
        <v>1111</v>
      </c>
      <c r="C12" s="4">
        <v>2553</v>
      </c>
      <c r="D12" s="4" t="s">
        <v>1112</v>
      </c>
      <c r="E12" s="4" t="s">
        <v>183</v>
      </c>
      <c r="F12" s="4" t="s">
        <v>1113</v>
      </c>
      <c r="G12" s="4" t="s">
        <v>1114</v>
      </c>
      <c r="H12" s="4" t="s">
        <v>19</v>
      </c>
      <c r="I12" s="4" t="s">
        <v>96</v>
      </c>
      <c r="J12" s="9">
        <v>715</v>
      </c>
      <c r="K12" s="9">
        <v>690</v>
      </c>
      <c r="M12" s="9">
        <f>K12-J12</f>
        <v>-25</v>
      </c>
      <c r="N12" s="10">
        <f>K12/J12-1</f>
        <v>-3.4965034965035002E-2</v>
      </c>
      <c r="P12" s="11">
        <v>4.1437264560996813E-2</v>
      </c>
      <c r="Q12" s="11">
        <v>4.0151294733779458E-2</v>
      </c>
    </row>
    <row r="13" spans="1:17" s="4" customFormat="1" ht="12.9" customHeight="1" x14ac:dyDescent="0.5">
      <c r="A13" s="4" t="s">
        <v>1115</v>
      </c>
      <c r="C13" s="4">
        <v>2554</v>
      </c>
      <c r="D13" s="4" t="s">
        <v>1116</v>
      </c>
      <c r="E13" s="4" t="s">
        <v>183</v>
      </c>
      <c r="F13" s="4" t="s">
        <v>1117</v>
      </c>
      <c r="G13" s="4" t="s">
        <v>1118</v>
      </c>
      <c r="H13" s="4" t="s">
        <v>19</v>
      </c>
      <c r="I13" s="4" t="s">
        <v>96</v>
      </c>
      <c r="J13" s="9">
        <v>750</v>
      </c>
      <c r="K13" s="9">
        <v>690</v>
      </c>
      <c r="M13" s="9">
        <f>K13-J13</f>
        <v>-60</v>
      </c>
      <c r="N13" s="10">
        <f>K13/J13-1</f>
        <v>-7.999999999999996E-2</v>
      </c>
      <c r="P13" s="11">
        <v>4.3465662126919734E-2</v>
      </c>
      <c r="Q13" s="11">
        <v>4.0151294733779458E-2</v>
      </c>
    </row>
    <row r="14" spans="1:17" s="4" customFormat="1" ht="12.9" customHeight="1" x14ac:dyDescent="0.5">
      <c r="A14" s="4" t="s">
        <v>1119</v>
      </c>
      <c r="C14" s="4">
        <v>2555</v>
      </c>
      <c r="D14" s="4" t="s">
        <v>1120</v>
      </c>
      <c r="E14" s="4" t="s">
        <v>183</v>
      </c>
      <c r="F14" s="4" t="s">
        <v>1121</v>
      </c>
      <c r="G14" s="4" t="s">
        <v>1122</v>
      </c>
      <c r="H14" s="4" t="s">
        <v>19</v>
      </c>
      <c r="I14" s="4" t="s">
        <v>96</v>
      </c>
      <c r="J14" s="9">
        <v>805</v>
      </c>
      <c r="K14" s="9">
        <v>645</v>
      </c>
      <c r="M14" s="9">
        <f>K14-J14</f>
        <v>-160</v>
      </c>
      <c r="N14" s="10">
        <f>K14/J14-1</f>
        <v>-0.19875776397515532</v>
      </c>
      <c r="P14" s="11">
        <v>4.665314401622718E-2</v>
      </c>
      <c r="Q14" s="11">
        <v>3.7532732033750363E-2</v>
      </c>
    </row>
    <row r="15" spans="1:17" s="4" customFormat="1" ht="12.9" customHeight="1" x14ac:dyDescent="0.5">
      <c r="A15" s="4" t="s">
        <v>1123</v>
      </c>
      <c r="C15" s="4">
        <v>2556</v>
      </c>
      <c r="D15" s="4" t="s">
        <v>1124</v>
      </c>
      <c r="E15" s="4" t="s">
        <v>183</v>
      </c>
      <c r="F15" s="4" t="s">
        <v>1125</v>
      </c>
      <c r="G15" s="4" t="s">
        <v>1126</v>
      </c>
      <c r="H15" s="4" t="s">
        <v>19</v>
      </c>
      <c r="I15" s="4" t="s">
        <v>96</v>
      </c>
      <c r="J15" s="9">
        <v>620</v>
      </c>
      <c r="K15" s="9">
        <v>705</v>
      </c>
      <c r="M15" s="9">
        <f>K15-J15</f>
        <v>85</v>
      </c>
      <c r="N15" s="10">
        <f>K15/J15-1</f>
        <v>0.13709677419354849</v>
      </c>
      <c r="P15" s="11">
        <v>3.5931614024920316E-2</v>
      </c>
      <c r="Q15" s="11">
        <v>4.102414896712249E-2</v>
      </c>
    </row>
    <row r="16" spans="1:17" s="4" customFormat="1" ht="12.9" customHeight="1" x14ac:dyDescent="0.5">
      <c r="A16" s="4" t="s">
        <v>1127</v>
      </c>
      <c r="C16" s="4">
        <v>2557</v>
      </c>
      <c r="D16" s="4" t="s">
        <v>1128</v>
      </c>
      <c r="E16" s="4" t="s">
        <v>183</v>
      </c>
      <c r="F16" s="4" t="s">
        <v>1129</v>
      </c>
      <c r="G16" s="4" t="s">
        <v>1130</v>
      </c>
      <c r="H16" s="4" t="s">
        <v>19</v>
      </c>
      <c r="I16" s="4" t="s">
        <v>96</v>
      </c>
      <c r="J16" s="9">
        <v>570</v>
      </c>
      <c r="K16" s="9">
        <v>595</v>
      </c>
      <c r="M16" s="9">
        <f>K16-J16</f>
        <v>25</v>
      </c>
      <c r="N16" s="10">
        <f>K16/J16-1</f>
        <v>4.3859649122806932E-2</v>
      </c>
      <c r="P16" s="11">
        <v>3.3033903216459E-2</v>
      </c>
      <c r="Q16" s="11">
        <v>3.4623217922606926E-2</v>
      </c>
    </row>
    <row r="17" spans="1:17" s="4" customFormat="1" ht="12.9" customHeight="1" x14ac:dyDescent="0.5">
      <c r="A17" s="4" t="s">
        <v>1131</v>
      </c>
      <c r="C17" s="4">
        <v>2558</v>
      </c>
      <c r="D17" s="4" t="s">
        <v>1132</v>
      </c>
      <c r="E17" s="4" t="s">
        <v>183</v>
      </c>
      <c r="F17" s="4" t="s">
        <v>1133</v>
      </c>
      <c r="G17" s="4" t="s">
        <v>1134</v>
      </c>
      <c r="H17" s="4" t="s">
        <v>19</v>
      </c>
      <c r="I17" s="4" t="s">
        <v>96</v>
      </c>
      <c r="J17" s="9">
        <v>410</v>
      </c>
      <c r="K17" s="9">
        <v>410</v>
      </c>
      <c r="M17" s="9">
        <f>K17-J17</f>
        <v>0</v>
      </c>
      <c r="N17" s="10">
        <f>K17/J17-1</f>
        <v>0</v>
      </c>
      <c r="P17" s="11">
        <v>2.3761228629382788E-2</v>
      </c>
      <c r="Q17" s="11">
        <v>2.3858015711376201E-2</v>
      </c>
    </row>
    <row r="18" spans="1:17" s="4" customFormat="1" ht="12.9" customHeight="1" x14ac:dyDescent="0.5">
      <c r="A18" s="4" t="s">
        <v>1135</v>
      </c>
      <c r="C18" s="4">
        <v>2559</v>
      </c>
      <c r="D18" s="4" t="s">
        <v>1136</v>
      </c>
      <c r="E18" s="4" t="s">
        <v>183</v>
      </c>
      <c r="F18" s="4" t="s">
        <v>1137</v>
      </c>
      <c r="G18" s="4" t="s">
        <v>1138</v>
      </c>
      <c r="H18" s="4" t="s">
        <v>19</v>
      </c>
      <c r="I18" s="4" t="s">
        <v>96</v>
      </c>
      <c r="J18" s="9">
        <v>295</v>
      </c>
      <c r="K18" s="9">
        <v>380</v>
      </c>
      <c r="M18" s="9">
        <f>K18-J18</f>
        <v>85</v>
      </c>
      <c r="N18" s="10">
        <f>K18/J18-1</f>
        <v>0.28813559322033888</v>
      </c>
      <c r="P18" s="11">
        <v>1.7096493769921763E-2</v>
      </c>
      <c r="Q18" s="11">
        <v>2.2112307244690137E-2</v>
      </c>
    </row>
    <row r="19" spans="1:17" s="4" customFormat="1" ht="12.9" customHeight="1" x14ac:dyDescent="0.5">
      <c r="A19" s="4" t="s">
        <v>1139</v>
      </c>
      <c r="C19" s="4">
        <v>2560</v>
      </c>
      <c r="D19" s="4" t="s">
        <v>1140</v>
      </c>
      <c r="E19" s="4" t="s">
        <v>183</v>
      </c>
      <c r="F19" s="4" t="s">
        <v>1141</v>
      </c>
      <c r="G19" s="4" t="s">
        <v>1142</v>
      </c>
      <c r="H19" s="4" t="s">
        <v>19</v>
      </c>
      <c r="I19" s="4" t="s">
        <v>96</v>
      </c>
      <c r="J19" s="9">
        <v>1710</v>
      </c>
      <c r="K19" s="9">
        <v>1920</v>
      </c>
      <c r="M19" s="9">
        <f>K19-J19</f>
        <v>210</v>
      </c>
      <c r="N19" s="10">
        <f>K19/J19-1</f>
        <v>0.12280701754385959</v>
      </c>
      <c r="P19" s="11">
        <v>9.9101709649376993E-2</v>
      </c>
      <c r="Q19" s="11">
        <v>0.11172534186790806</v>
      </c>
    </row>
    <row r="20" spans="1:17" s="4" customFormat="1" ht="12.9" customHeight="1" x14ac:dyDescent="0.5">
      <c r="A20" s="4" t="s">
        <v>1143</v>
      </c>
      <c r="C20" s="4">
        <v>2561</v>
      </c>
      <c r="D20" s="4" t="s">
        <v>1144</v>
      </c>
      <c r="E20" s="4" t="s">
        <v>183</v>
      </c>
      <c r="F20" s="4" t="s">
        <v>1145</v>
      </c>
      <c r="G20" s="4" t="s">
        <v>1143</v>
      </c>
      <c r="H20" s="4" t="s">
        <v>19</v>
      </c>
      <c r="I20" s="4" t="s">
        <v>96</v>
      </c>
      <c r="J20" s="9">
        <v>850</v>
      </c>
      <c r="K20" s="9">
        <v>855</v>
      </c>
      <c r="M20" s="9">
        <f>K20-J20</f>
        <v>5</v>
      </c>
      <c r="N20" s="10">
        <f>K20/J20-1</f>
        <v>5.8823529411764497E-3</v>
      </c>
      <c r="P20" s="11">
        <v>4.9261083743842367E-2</v>
      </c>
      <c r="Q20" s="11">
        <v>4.9752691300552807E-2</v>
      </c>
    </row>
    <row r="21" spans="1:17" s="4" customFormat="1" ht="12.9" customHeight="1" x14ac:dyDescent="0.5">
      <c r="A21" s="4" t="s">
        <v>1146</v>
      </c>
      <c r="C21" s="4">
        <v>2562</v>
      </c>
      <c r="D21" s="4" t="s">
        <v>1147</v>
      </c>
      <c r="E21" s="4" t="s">
        <v>183</v>
      </c>
      <c r="F21" s="4" t="s">
        <v>1148</v>
      </c>
      <c r="G21" s="4" t="s">
        <v>1146</v>
      </c>
      <c r="H21" s="4" t="s">
        <v>19</v>
      </c>
      <c r="I21" s="4" t="s">
        <v>96</v>
      </c>
      <c r="J21" s="9">
        <v>865</v>
      </c>
      <c r="K21" s="9">
        <v>1060</v>
      </c>
      <c r="M21" s="9">
        <f>K21-J21</f>
        <v>195</v>
      </c>
      <c r="N21" s="10">
        <f>K21/J21-1</f>
        <v>0.22543352601156075</v>
      </c>
      <c r="P21" s="11">
        <v>5.0130396986380762E-2</v>
      </c>
      <c r="Q21" s="11">
        <v>6.1681699156240909E-2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54637</v>
      </c>
      <c r="K23" s="18">
        <v>59200</v>
      </c>
      <c r="M23" s="18">
        <f>K23-J23</f>
        <v>4563</v>
      </c>
      <c r="N23" s="7">
        <f>K23/J23-1</f>
        <v>8.3514834269817095E-2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9170</v>
      </c>
      <c r="K26" s="6">
        <v>9100</v>
      </c>
      <c r="M26" s="6">
        <f>K26-J26</f>
        <v>-70</v>
      </c>
      <c r="N26" s="7">
        <f>K26/J26-1</f>
        <v>-7.6335877862595547E-3</v>
      </c>
      <c r="P26" s="8">
        <v>0.53144016227180524</v>
      </c>
      <c r="Q26" s="8">
        <v>0.52953156822810588</v>
      </c>
    </row>
    <row r="27" spans="1:17" s="4" customFormat="1" ht="12.9" customHeight="1" x14ac:dyDescent="0.5">
      <c r="A27" s="4" t="s">
        <v>1099</v>
      </c>
      <c r="C27" s="4">
        <v>2567</v>
      </c>
      <c r="D27" s="4" t="s">
        <v>1100</v>
      </c>
      <c r="E27" s="4" t="s">
        <v>183</v>
      </c>
      <c r="F27" s="4" t="s">
        <v>1101</v>
      </c>
      <c r="G27" s="4" t="s">
        <v>1102</v>
      </c>
      <c r="H27" s="4" t="s">
        <v>19</v>
      </c>
      <c r="I27" s="4" t="s">
        <v>105</v>
      </c>
      <c r="J27" s="9">
        <v>1085</v>
      </c>
      <c r="K27" s="9">
        <v>765</v>
      </c>
      <c r="M27" s="9">
        <f>K27-J27</f>
        <v>-320</v>
      </c>
      <c r="N27" s="10">
        <f>K27/J27-1</f>
        <v>-0.29493087557603692</v>
      </c>
      <c r="P27" s="11">
        <v>6.2880324543610547E-2</v>
      </c>
      <c r="Q27" s="11">
        <v>4.4515565900494616E-2</v>
      </c>
    </row>
    <row r="28" spans="1:17" s="4" customFormat="1" ht="12.9" customHeight="1" x14ac:dyDescent="0.5">
      <c r="A28" s="4" t="s">
        <v>1103</v>
      </c>
      <c r="C28" s="4">
        <v>2568</v>
      </c>
      <c r="D28" s="4" t="s">
        <v>1104</v>
      </c>
      <c r="E28" s="4" t="s">
        <v>183</v>
      </c>
      <c r="F28" s="4" t="s">
        <v>1105</v>
      </c>
      <c r="G28" s="4" t="s">
        <v>1106</v>
      </c>
      <c r="H28" s="4" t="s">
        <v>19</v>
      </c>
      <c r="I28" s="4" t="s">
        <v>105</v>
      </c>
      <c r="J28" s="9">
        <v>1240</v>
      </c>
      <c r="K28" s="9">
        <v>940</v>
      </c>
      <c r="M28" s="9">
        <f>K28-J28</f>
        <v>-300</v>
      </c>
      <c r="N28" s="10">
        <f>K28/J28-1</f>
        <v>-0.24193548387096775</v>
      </c>
      <c r="P28" s="11">
        <v>7.1863228049840633E-2</v>
      </c>
      <c r="Q28" s="11">
        <v>5.4698865289496655E-2</v>
      </c>
    </row>
    <row r="29" spans="1:17" s="4" customFormat="1" ht="12.9" customHeight="1" x14ac:dyDescent="0.5">
      <c r="A29" s="4" t="s">
        <v>1107</v>
      </c>
      <c r="C29" s="4">
        <v>2569</v>
      </c>
      <c r="D29" s="4" t="s">
        <v>1108</v>
      </c>
      <c r="E29" s="4" t="s">
        <v>183</v>
      </c>
      <c r="F29" s="4" t="s">
        <v>1109</v>
      </c>
      <c r="G29" s="4" t="s">
        <v>1110</v>
      </c>
      <c r="H29" s="4" t="s">
        <v>19</v>
      </c>
      <c r="I29" s="4" t="s">
        <v>105</v>
      </c>
      <c r="J29" s="9">
        <v>1195</v>
      </c>
      <c r="K29" s="9">
        <v>1195</v>
      </c>
      <c r="M29" s="9">
        <f>K29-J29</f>
        <v>0</v>
      </c>
      <c r="N29" s="10">
        <f>K29/J29-1</f>
        <v>0</v>
      </c>
      <c r="P29" s="11">
        <v>6.9255288322225439E-2</v>
      </c>
      <c r="Q29" s="11">
        <v>6.9537387256328187E-2</v>
      </c>
    </row>
    <row r="30" spans="1:17" s="4" customFormat="1" ht="12.9" customHeight="1" x14ac:dyDescent="0.5">
      <c r="A30" s="4" t="s">
        <v>1111</v>
      </c>
      <c r="C30" s="4">
        <v>2570</v>
      </c>
      <c r="D30" s="4" t="s">
        <v>1112</v>
      </c>
      <c r="E30" s="4" t="s">
        <v>183</v>
      </c>
      <c r="F30" s="4" t="s">
        <v>1113</v>
      </c>
      <c r="G30" s="4" t="s">
        <v>1114</v>
      </c>
      <c r="H30" s="4" t="s">
        <v>19</v>
      </c>
      <c r="I30" s="4" t="s">
        <v>105</v>
      </c>
      <c r="J30" s="9">
        <v>1175</v>
      </c>
      <c r="K30" s="9">
        <v>1160</v>
      </c>
      <c r="M30" s="9">
        <f>K30-J30</f>
        <v>-15</v>
      </c>
      <c r="N30" s="10">
        <f>K30/J30-1</f>
        <v>-1.2765957446808529E-2</v>
      </c>
      <c r="P30" s="11">
        <v>6.8096203998840921E-2</v>
      </c>
      <c r="Q30" s="11">
        <v>6.7500727378527789E-2</v>
      </c>
    </row>
    <row r="31" spans="1:17" s="4" customFormat="1" ht="12.9" customHeight="1" x14ac:dyDescent="0.5">
      <c r="A31" s="4" t="s">
        <v>1115</v>
      </c>
      <c r="C31" s="4">
        <v>2571</v>
      </c>
      <c r="D31" s="4" t="s">
        <v>1116</v>
      </c>
      <c r="E31" s="4" t="s">
        <v>183</v>
      </c>
      <c r="F31" s="4" t="s">
        <v>1117</v>
      </c>
      <c r="G31" s="4" t="s">
        <v>1118</v>
      </c>
      <c r="H31" s="4" t="s">
        <v>19</v>
      </c>
      <c r="I31" s="4" t="s">
        <v>105</v>
      </c>
      <c r="J31" s="9">
        <v>1010</v>
      </c>
      <c r="K31" s="9">
        <v>1045</v>
      </c>
      <c r="M31" s="9">
        <f>K31-J31</f>
        <v>35</v>
      </c>
      <c r="N31" s="10">
        <f>K31/J31-1</f>
        <v>3.4653465346534684E-2</v>
      </c>
      <c r="P31" s="11">
        <v>5.8533758330918575E-2</v>
      </c>
      <c r="Q31" s="11">
        <v>6.0808844922897877E-2</v>
      </c>
    </row>
    <row r="32" spans="1:17" s="4" customFormat="1" ht="12.9" customHeight="1" x14ac:dyDescent="0.5">
      <c r="A32" s="4" t="s">
        <v>1119</v>
      </c>
      <c r="C32" s="4">
        <v>2572</v>
      </c>
      <c r="D32" s="4" t="s">
        <v>1120</v>
      </c>
      <c r="E32" s="4" t="s">
        <v>183</v>
      </c>
      <c r="F32" s="4" t="s">
        <v>1121</v>
      </c>
      <c r="G32" s="4" t="s">
        <v>1122</v>
      </c>
      <c r="H32" s="4" t="s">
        <v>19</v>
      </c>
      <c r="I32" s="4" t="s">
        <v>105</v>
      </c>
      <c r="J32" s="9">
        <v>860</v>
      </c>
      <c r="K32" s="9">
        <v>810</v>
      </c>
      <c r="M32" s="9">
        <f>K32-J32</f>
        <v>-50</v>
      </c>
      <c r="N32" s="10">
        <f>K32/J32-1</f>
        <v>-5.8139534883720922E-2</v>
      </c>
      <c r="P32" s="11">
        <v>4.9840625905534626E-2</v>
      </c>
      <c r="Q32" s="11">
        <v>4.7134128600523711E-2</v>
      </c>
    </row>
    <row r="33" spans="1:17" s="4" customFormat="1" ht="12.9" customHeight="1" x14ac:dyDescent="0.5">
      <c r="A33" s="4" t="s">
        <v>1123</v>
      </c>
      <c r="C33" s="4">
        <v>2573</v>
      </c>
      <c r="D33" s="4" t="s">
        <v>1124</v>
      </c>
      <c r="E33" s="4" t="s">
        <v>183</v>
      </c>
      <c r="F33" s="4" t="s">
        <v>1125</v>
      </c>
      <c r="G33" s="4" t="s">
        <v>1126</v>
      </c>
      <c r="H33" s="4" t="s">
        <v>19</v>
      </c>
      <c r="I33" s="4" t="s">
        <v>105</v>
      </c>
      <c r="J33" s="9">
        <v>590</v>
      </c>
      <c r="K33" s="9">
        <v>640</v>
      </c>
      <c r="M33" s="9">
        <f>K33-J33</f>
        <v>50</v>
      </c>
      <c r="N33" s="10">
        <f>K33/J33-1</f>
        <v>8.4745762711864403E-2</v>
      </c>
      <c r="P33" s="11">
        <v>3.4192987539843525E-2</v>
      </c>
      <c r="Q33" s="11">
        <v>3.7241780622636021E-2</v>
      </c>
    </row>
    <row r="34" spans="1:17" s="4" customFormat="1" ht="12.9" customHeight="1" x14ac:dyDescent="0.5">
      <c r="A34" s="4" t="s">
        <v>1127</v>
      </c>
      <c r="C34" s="4">
        <v>2574</v>
      </c>
      <c r="D34" s="4" t="s">
        <v>1128</v>
      </c>
      <c r="E34" s="4" t="s">
        <v>183</v>
      </c>
      <c r="F34" s="4" t="s">
        <v>1129</v>
      </c>
      <c r="G34" s="4" t="s">
        <v>1130</v>
      </c>
      <c r="H34" s="4" t="s">
        <v>19</v>
      </c>
      <c r="I34" s="4" t="s">
        <v>105</v>
      </c>
      <c r="J34" s="9">
        <v>480</v>
      </c>
      <c r="K34" s="9">
        <v>570</v>
      </c>
      <c r="M34" s="9">
        <f>K34-J34</f>
        <v>90</v>
      </c>
      <c r="N34" s="10">
        <f>K34/J34-1</f>
        <v>0.1875</v>
      </c>
      <c r="P34" s="11">
        <v>2.7818023761228629E-2</v>
      </c>
      <c r="Q34" s="11">
        <v>3.3168460867035204E-2</v>
      </c>
    </row>
    <row r="35" spans="1:17" s="4" customFormat="1" ht="12.9" customHeight="1" x14ac:dyDescent="0.5">
      <c r="A35" s="4" t="s">
        <v>1131</v>
      </c>
      <c r="C35" s="4">
        <v>2575</v>
      </c>
      <c r="D35" s="4" t="s">
        <v>1132</v>
      </c>
      <c r="E35" s="4" t="s">
        <v>183</v>
      </c>
      <c r="F35" s="4" t="s">
        <v>1133</v>
      </c>
      <c r="G35" s="4" t="s">
        <v>1134</v>
      </c>
      <c r="H35" s="4" t="s">
        <v>19</v>
      </c>
      <c r="I35" s="4" t="s">
        <v>105</v>
      </c>
      <c r="J35" s="9">
        <v>305</v>
      </c>
      <c r="K35" s="9">
        <v>435</v>
      </c>
      <c r="M35" s="9">
        <f>K35-J35</f>
        <v>130</v>
      </c>
      <c r="N35" s="10">
        <f>K35/J35-1</f>
        <v>0.42622950819672134</v>
      </c>
      <c r="P35" s="11">
        <v>1.7676035931614025E-2</v>
      </c>
      <c r="Q35" s="11">
        <v>2.5312772766947919E-2</v>
      </c>
    </row>
    <row r="36" spans="1:17" s="4" customFormat="1" ht="12.9" customHeight="1" x14ac:dyDescent="0.5">
      <c r="A36" s="4" t="s">
        <v>1135</v>
      </c>
      <c r="C36" s="4">
        <v>2576</v>
      </c>
      <c r="D36" s="4" t="s">
        <v>1136</v>
      </c>
      <c r="E36" s="4" t="s">
        <v>183</v>
      </c>
      <c r="F36" s="4" t="s">
        <v>1137</v>
      </c>
      <c r="G36" s="4" t="s">
        <v>1138</v>
      </c>
      <c r="H36" s="4" t="s">
        <v>19</v>
      </c>
      <c r="I36" s="4" t="s">
        <v>105</v>
      </c>
      <c r="J36" s="9">
        <v>285</v>
      </c>
      <c r="K36" s="9">
        <v>450</v>
      </c>
      <c r="M36" s="9">
        <f>K36-J36</f>
        <v>165</v>
      </c>
      <c r="N36" s="10">
        <f>K36/J36-1</f>
        <v>0.57894736842105265</v>
      </c>
      <c r="P36" s="11">
        <v>1.65169516082295E-2</v>
      </c>
      <c r="Q36" s="11">
        <v>2.6185627000290951E-2</v>
      </c>
    </row>
    <row r="37" spans="1:17" s="4" customFormat="1" ht="12.9" customHeight="1" x14ac:dyDescent="0.5">
      <c r="A37" s="4" t="s">
        <v>1139</v>
      </c>
      <c r="C37" s="4">
        <v>2577</v>
      </c>
      <c r="D37" s="4" t="s">
        <v>1140</v>
      </c>
      <c r="E37" s="4" t="s">
        <v>183</v>
      </c>
      <c r="F37" s="4" t="s">
        <v>1141</v>
      </c>
      <c r="G37" s="4" t="s">
        <v>1142</v>
      </c>
      <c r="H37" s="4" t="s">
        <v>19</v>
      </c>
      <c r="I37" s="4" t="s">
        <v>105</v>
      </c>
      <c r="J37" s="9">
        <v>950</v>
      </c>
      <c r="K37" s="9">
        <v>1080</v>
      </c>
      <c r="M37" s="9">
        <f>K37-J37</f>
        <v>130</v>
      </c>
      <c r="N37" s="10">
        <f>K37/J37-1</f>
        <v>0.13684210526315788</v>
      </c>
      <c r="P37" s="11">
        <v>5.5056505360764993E-2</v>
      </c>
      <c r="Q37" s="11">
        <v>6.2845504800698282E-2</v>
      </c>
    </row>
    <row r="38" spans="1:17" s="4" customFormat="1" ht="12.9" customHeight="1" x14ac:dyDescent="0.5">
      <c r="A38" s="4" t="s">
        <v>1143</v>
      </c>
      <c r="C38" s="4">
        <v>2578</v>
      </c>
      <c r="D38" s="4" t="s">
        <v>1144</v>
      </c>
      <c r="E38" s="4" t="s">
        <v>183</v>
      </c>
      <c r="F38" s="4" t="s">
        <v>1145</v>
      </c>
      <c r="G38" s="4" t="s">
        <v>1143</v>
      </c>
      <c r="H38" s="4" t="s">
        <v>19</v>
      </c>
      <c r="I38" s="4" t="s">
        <v>105</v>
      </c>
      <c r="J38" s="9">
        <v>575</v>
      </c>
      <c r="K38" s="9">
        <v>630</v>
      </c>
      <c r="M38" s="9">
        <f>K38-J38</f>
        <v>55</v>
      </c>
      <c r="N38" s="10">
        <f>K38/J38-1</f>
        <v>9.565217391304337E-2</v>
      </c>
      <c r="P38" s="11">
        <v>3.3323674297305129E-2</v>
      </c>
      <c r="Q38" s="11">
        <v>3.6659877800407331E-2</v>
      </c>
    </row>
    <row r="39" spans="1:17" s="4" customFormat="1" ht="12.9" customHeight="1" x14ac:dyDescent="0.5">
      <c r="A39" s="4" t="s">
        <v>1146</v>
      </c>
      <c r="C39" s="4">
        <v>2579</v>
      </c>
      <c r="D39" s="4" t="s">
        <v>1147</v>
      </c>
      <c r="E39" s="4" t="s">
        <v>183</v>
      </c>
      <c r="F39" s="4" t="s">
        <v>1148</v>
      </c>
      <c r="G39" s="4" t="s">
        <v>1146</v>
      </c>
      <c r="H39" s="4" t="s">
        <v>19</v>
      </c>
      <c r="I39" s="4" t="s">
        <v>105</v>
      </c>
      <c r="J39" s="9">
        <v>370</v>
      </c>
      <c r="K39" s="9">
        <v>450</v>
      </c>
      <c r="M39" s="9">
        <f>K39-J39</f>
        <v>80</v>
      </c>
      <c r="N39" s="10">
        <f>K39/J39-1</f>
        <v>0.21621621621621623</v>
      </c>
      <c r="P39" s="11">
        <v>2.1443059982613734E-2</v>
      </c>
      <c r="Q39" s="11">
        <v>2.6185627000290951E-2</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39067</v>
      </c>
      <c r="K41" s="18">
        <v>44400</v>
      </c>
      <c r="M41" s="18">
        <f>K41-J41</f>
        <v>5333</v>
      </c>
      <c r="N41" s="7">
        <f>K41/J41-1</f>
        <v>0.13650907415465729</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9530</v>
      </c>
      <c r="K4" s="6">
        <v>9465</v>
      </c>
      <c r="M4" s="6">
        <f>K4-J4</f>
        <v>-65</v>
      </c>
      <c r="N4" s="7">
        <f>K4/J4-1</f>
        <v>-6.8205666316893954E-3</v>
      </c>
    </row>
    <row r="5" spans="1:17" s="4" customFormat="1" ht="12.9" customHeight="1" x14ac:dyDescent="0.5">
      <c r="A5" s="4" t="s">
        <v>1158</v>
      </c>
      <c r="C5" s="4">
        <v>1628</v>
      </c>
      <c r="D5" s="4" t="s">
        <v>1159</v>
      </c>
      <c r="E5" s="4" t="s">
        <v>23</v>
      </c>
      <c r="F5" s="4" t="s">
        <v>1160</v>
      </c>
      <c r="G5" s="4" t="s">
        <v>1159</v>
      </c>
      <c r="H5" s="4" t="s">
        <v>19</v>
      </c>
      <c r="I5" s="4" t="s">
        <v>20</v>
      </c>
      <c r="J5" s="9">
        <v>120</v>
      </c>
      <c r="K5" s="9">
        <v>95</v>
      </c>
      <c r="M5" s="9">
        <f>K5-J5</f>
        <v>-25</v>
      </c>
      <c r="N5" s="10">
        <f>K5/J5-1</f>
        <v>-0.20833333333333337</v>
      </c>
      <c r="P5" s="11">
        <v>1.2591815320041973E-2</v>
      </c>
      <c r="Q5" s="11">
        <v>1.0036978341257264E-2</v>
      </c>
    </row>
    <row r="6" spans="1:17" s="4" customFormat="1" ht="12.9" customHeight="1" x14ac:dyDescent="0.5">
      <c r="A6" s="4" t="s">
        <v>1161</v>
      </c>
      <c r="C6" s="4">
        <v>1629</v>
      </c>
      <c r="D6" s="4" t="s">
        <v>1162</v>
      </c>
      <c r="E6" s="4" t="s">
        <v>23</v>
      </c>
      <c r="F6" s="4" t="s">
        <v>1163</v>
      </c>
      <c r="G6" s="4" t="s">
        <v>1162</v>
      </c>
      <c r="H6" s="4" t="s">
        <v>19</v>
      </c>
      <c r="I6" s="4" t="s">
        <v>20</v>
      </c>
      <c r="J6" s="9">
        <v>175</v>
      </c>
      <c r="K6" s="9">
        <v>75</v>
      </c>
      <c r="M6" s="9">
        <f>K6-J6</f>
        <v>-100</v>
      </c>
      <c r="N6" s="10">
        <f>K6/J6-1</f>
        <v>-0.5714285714285714</v>
      </c>
      <c r="P6" s="11">
        <v>1.8363064008394544E-2</v>
      </c>
      <c r="Q6" s="11">
        <v>7.9239302694136295E-3</v>
      </c>
    </row>
    <row r="7" spans="1:17" s="4" customFormat="1" ht="12.9" customHeight="1" x14ac:dyDescent="0.5">
      <c r="A7" s="4" t="s">
        <v>1164</v>
      </c>
      <c r="C7" s="4">
        <v>1630</v>
      </c>
      <c r="D7" s="4" t="s">
        <v>1165</v>
      </c>
      <c r="E7" s="4" t="s">
        <v>23</v>
      </c>
      <c r="F7" s="4" t="s">
        <v>1166</v>
      </c>
      <c r="G7" s="4" t="s">
        <v>1165</v>
      </c>
      <c r="H7" s="4" t="s">
        <v>19</v>
      </c>
      <c r="I7" s="4" t="s">
        <v>20</v>
      </c>
      <c r="J7" s="9">
        <v>210</v>
      </c>
      <c r="K7" s="9">
        <v>140</v>
      </c>
      <c r="M7" s="9">
        <f>K7-J7</f>
        <v>-70</v>
      </c>
      <c r="N7" s="10">
        <f>K7/J7-1</f>
        <v>-0.33333333333333337</v>
      </c>
      <c r="P7" s="11">
        <v>2.2035676810073453E-2</v>
      </c>
      <c r="Q7" s="11">
        <v>1.4791336502905442E-2</v>
      </c>
    </row>
    <row r="8" spans="1:17" s="4" customFormat="1" ht="12.9" customHeight="1" x14ac:dyDescent="0.5">
      <c r="A8" s="4" t="s">
        <v>1167</v>
      </c>
      <c r="C8" s="4">
        <v>1631</v>
      </c>
      <c r="D8" s="4" t="s">
        <v>1168</v>
      </c>
      <c r="E8" s="4" t="s">
        <v>23</v>
      </c>
      <c r="F8" s="4" t="s">
        <v>1169</v>
      </c>
      <c r="G8" s="4" t="s">
        <v>1168</v>
      </c>
      <c r="H8" s="4" t="s">
        <v>19</v>
      </c>
      <c r="I8" s="4" t="s">
        <v>20</v>
      </c>
      <c r="J8" s="9">
        <v>330</v>
      </c>
      <c r="K8" s="9">
        <v>125</v>
      </c>
      <c r="M8" s="9">
        <f>K8-J8</f>
        <v>-205</v>
      </c>
      <c r="N8" s="10">
        <f>K8/J8-1</f>
        <v>-0.62121212121212122</v>
      </c>
      <c r="P8" s="11">
        <v>3.4627492130115428E-2</v>
      </c>
      <c r="Q8" s="11">
        <v>1.3206550449022716E-2</v>
      </c>
    </row>
    <row r="9" spans="1:17" s="4" customFormat="1" ht="12.9" customHeight="1" x14ac:dyDescent="0.5">
      <c r="A9" s="4" t="s">
        <v>1170</v>
      </c>
      <c r="C9" s="4">
        <v>1632</v>
      </c>
      <c r="D9" s="4" t="s">
        <v>1171</v>
      </c>
      <c r="E9" s="4" t="s">
        <v>23</v>
      </c>
      <c r="F9" s="4" t="s">
        <v>1172</v>
      </c>
      <c r="G9" s="4" t="s">
        <v>1171</v>
      </c>
      <c r="H9" s="4" t="s">
        <v>19</v>
      </c>
      <c r="I9" s="4" t="s">
        <v>20</v>
      </c>
      <c r="J9" s="9">
        <v>320</v>
      </c>
      <c r="K9" s="9">
        <v>365</v>
      </c>
      <c r="M9" s="9">
        <f>K9-J9</f>
        <v>45</v>
      </c>
      <c r="N9" s="10">
        <f>K9/J9-1</f>
        <v>0.140625</v>
      </c>
      <c r="P9" s="11">
        <v>3.3578174186778595E-2</v>
      </c>
      <c r="Q9" s="11">
        <v>3.8563127311146327E-2</v>
      </c>
    </row>
    <row r="10" spans="1:17" s="4" customFormat="1" ht="12.9" customHeight="1" x14ac:dyDescent="0.5">
      <c r="A10" s="4" t="s">
        <v>1173</v>
      </c>
      <c r="C10" s="4">
        <v>1633</v>
      </c>
      <c r="D10" s="4" t="s">
        <v>1174</v>
      </c>
      <c r="E10" s="4" t="s">
        <v>23</v>
      </c>
      <c r="F10" s="4" t="s">
        <v>1175</v>
      </c>
      <c r="G10" s="4" t="s">
        <v>1174</v>
      </c>
      <c r="H10" s="4" t="s">
        <v>19</v>
      </c>
      <c r="I10" s="4" t="s">
        <v>20</v>
      </c>
      <c r="J10" s="9">
        <v>275</v>
      </c>
      <c r="K10" s="9">
        <v>315</v>
      </c>
      <c r="M10" s="9">
        <f>K10-J10</f>
        <v>40</v>
      </c>
      <c r="N10" s="10">
        <f>K10/J10-1</f>
        <v>0.1454545454545455</v>
      </c>
      <c r="P10" s="11">
        <v>2.8856243441762856E-2</v>
      </c>
      <c r="Q10" s="11">
        <v>3.328050713153724E-2</v>
      </c>
    </row>
    <row r="11" spans="1:17" s="4" customFormat="1" ht="12.9" customHeight="1" x14ac:dyDescent="0.5">
      <c r="A11" s="4" t="s">
        <v>1176</v>
      </c>
      <c r="C11" s="4">
        <v>1634</v>
      </c>
      <c r="D11" s="4" t="s">
        <v>1177</v>
      </c>
      <c r="E11" s="4" t="s">
        <v>23</v>
      </c>
      <c r="F11" s="4" t="s">
        <v>1178</v>
      </c>
      <c r="G11" s="4" t="s">
        <v>1177</v>
      </c>
      <c r="H11" s="4" t="s">
        <v>19</v>
      </c>
      <c r="I11" s="4" t="s">
        <v>20</v>
      </c>
      <c r="J11" s="9">
        <v>300</v>
      </c>
      <c r="K11" s="9">
        <v>270</v>
      </c>
      <c r="M11" s="9">
        <f>K11-J11</f>
        <v>-30</v>
      </c>
      <c r="N11" s="10">
        <f>K11/J11-1</f>
        <v>-9.9999999999999978E-2</v>
      </c>
      <c r="P11" s="11">
        <v>3.1479538300104928E-2</v>
      </c>
      <c r="Q11" s="11">
        <v>2.8526148969889066E-2</v>
      </c>
    </row>
    <row r="12" spans="1:17" s="4" customFormat="1" ht="12.9" customHeight="1" x14ac:dyDescent="0.5">
      <c r="A12" s="4" t="s">
        <v>1179</v>
      </c>
      <c r="C12" s="4">
        <v>1635</v>
      </c>
      <c r="D12" s="4" t="s">
        <v>1180</v>
      </c>
      <c r="E12" s="4" t="s">
        <v>23</v>
      </c>
      <c r="F12" s="4" t="s">
        <v>1181</v>
      </c>
      <c r="G12" s="4" t="s">
        <v>1180</v>
      </c>
      <c r="H12" s="4" t="s">
        <v>19</v>
      </c>
      <c r="I12" s="4" t="s">
        <v>20</v>
      </c>
      <c r="J12" s="9">
        <v>340</v>
      </c>
      <c r="K12" s="9">
        <v>230</v>
      </c>
      <c r="M12" s="9">
        <f>K12-J12</f>
        <v>-110</v>
      </c>
      <c r="N12" s="10">
        <f>K12/J12-1</f>
        <v>-0.32352941176470584</v>
      </c>
      <c r="P12" s="11">
        <v>3.5676810073452254E-2</v>
      </c>
      <c r="Q12" s="11">
        <v>2.4300052826201797E-2</v>
      </c>
    </row>
    <row r="13" spans="1:17" s="4" customFormat="1" ht="12.9" customHeight="1" x14ac:dyDescent="0.5">
      <c r="A13" s="4" t="s">
        <v>1182</v>
      </c>
      <c r="C13" s="4">
        <v>1636</v>
      </c>
      <c r="D13" s="4" t="s">
        <v>1183</v>
      </c>
      <c r="E13" s="4" t="s">
        <v>23</v>
      </c>
      <c r="F13" s="4" t="s">
        <v>1184</v>
      </c>
      <c r="G13" s="4" t="s">
        <v>1183</v>
      </c>
      <c r="H13" s="4" t="s">
        <v>19</v>
      </c>
      <c r="I13" s="4" t="s">
        <v>20</v>
      </c>
      <c r="J13" s="9">
        <v>360</v>
      </c>
      <c r="K13" s="9">
        <v>280</v>
      </c>
      <c r="M13" s="9">
        <f>K13-J13</f>
        <v>-80</v>
      </c>
      <c r="N13" s="10">
        <f>K13/J13-1</f>
        <v>-0.22222222222222221</v>
      </c>
      <c r="P13" s="11">
        <v>3.7775445960125921E-2</v>
      </c>
      <c r="Q13" s="11">
        <v>2.9582673005810883E-2</v>
      </c>
    </row>
    <row r="14" spans="1:17" s="4" customFormat="1" ht="12.9" customHeight="1" x14ac:dyDescent="0.5">
      <c r="A14" s="4" t="s">
        <v>1185</v>
      </c>
      <c r="C14" s="4">
        <v>1637</v>
      </c>
      <c r="D14" s="4" t="s">
        <v>1186</v>
      </c>
      <c r="E14" s="4" t="s">
        <v>23</v>
      </c>
      <c r="F14" s="4" t="s">
        <v>1187</v>
      </c>
      <c r="G14" s="4" t="s">
        <v>1186</v>
      </c>
      <c r="H14" s="4" t="s">
        <v>19</v>
      </c>
      <c r="I14" s="4" t="s">
        <v>20</v>
      </c>
      <c r="J14" s="9">
        <v>295</v>
      </c>
      <c r="K14" s="9">
        <v>320</v>
      </c>
      <c r="M14" s="9">
        <f>K14-J14</f>
        <v>25</v>
      </c>
      <c r="N14" s="10">
        <f>K14/J14-1</f>
        <v>8.4745762711864403E-2</v>
      </c>
      <c r="P14" s="11">
        <v>3.0954879328436515E-2</v>
      </c>
      <c r="Q14" s="11">
        <v>3.3808769149498152E-2</v>
      </c>
    </row>
    <row r="15" spans="1:17" s="4" customFormat="1" ht="12.9" customHeight="1" x14ac:dyDescent="0.5">
      <c r="A15" s="4" t="s">
        <v>1119</v>
      </c>
      <c r="C15" s="4">
        <v>1638</v>
      </c>
      <c r="D15" s="4" t="s">
        <v>1188</v>
      </c>
      <c r="E15" s="4" t="s">
        <v>23</v>
      </c>
      <c r="F15" s="4" t="s">
        <v>1189</v>
      </c>
      <c r="G15" s="4" t="s">
        <v>1188</v>
      </c>
      <c r="H15" s="4" t="s">
        <v>19</v>
      </c>
      <c r="I15" s="4" t="s">
        <v>20</v>
      </c>
      <c r="J15" s="9">
        <v>720</v>
      </c>
      <c r="K15" s="9">
        <v>630</v>
      </c>
      <c r="M15" s="9">
        <f>K15-J15</f>
        <v>-90</v>
      </c>
      <c r="N15" s="10">
        <f>K15/J15-1</f>
        <v>-0.125</v>
      </c>
      <c r="P15" s="11">
        <v>7.5550891920251842E-2</v>
      </c>
      <c r="Q15" s="11">
        <v>6.6561014263074481E-2</v>
      </c>
    </row>
    <row r="16" spans="1:17" s="4" customFormat="1" ht="12.9" customHeight="1" x14ac:dyDescent="0.5">
      <c r="A16" s="4" t="s">
        <v>1123</v>
      </c>
      <c r="C16" s="4">
        <v>1639</v>
      </c>
      <c r="D16" s="4" t="s">
        <v>1190</v>
      </c>
      <c r="E16" s="4" t="s">
        <v>23</v>
      </c>
      <c r="F16" s="4" t="s">
        <v>1191</v>
      </c>
      <c r="G16" s="4" t="s">
        <v>1190</v>
      </c>
      <c r="H16" s="4" t="s">
        <v>19</v>
      </c>
      <c r="I16" s="4" t="s">
        <v>20</v>
      </c>
      <c r="J16" s="9">
        <v>720</v>
      </c>
      <c r="K16" s="9">
        <v>585</v>
      </c>
      <c r="M16" s="9">
        <f>K16-J16</f>
        <v>-135</v>
      </c>
      <c r="N16" s="10">
        <f>K16/J16-1</f>
        <v>-0.1875</v>
      </c>
      <c r="P16" s="11">
        <v>7.5550891920251842E-2</v>
      </c>
      <c r="Q16" s="11">
        <v>6.1806656101426306E-2</v>
      </c>
    </row>
    <row r="17" spans="1:17" s="4" customFormat="1" ht="12.9" customHeight="1" x14ac:dyDescent="0.5">
      <c r="A17" s="4" t="s">
        <v>1127</v>
      </c>
      <c r="C17" s="4">
        <v>1640</v>
      </c>
      <c r="D17" s="4" t="s">
        <v>1192</v>
      </c>
      <c r="E17" s="4" t="s">
        <v>23</v>
      </c>
      <c r="F17" s="4" t="s">
        <v>1193</v>
      </c>
      <c r="G17" s="4" t="s">
        <v>1192</v>
      </c>
      <c r="H17" s="4" t="s">
        <v>19</v>
      </c>
      <c r="I17" s="4" t="s">
        <v>20</v>
      </c>
      <c r="J17" s="9">
        <v>565</v>
      </c>
      <c r="K17" s="9">
        <v>665</v>
      </c>
      <c r="M17" s="9">
        <f>K17-J17</f>
        <v>100</v>
      </c>
      <c r="N17" s="10">
        <f>K17/J17-1</f>
        <v>0.17699115044247793</v>
      </c>
      <c r="P17" s="11">
        <v>5.9286463798530954E-2</v>
      </c>
      <c r="Q17" s="11">
        <v>7.0258848388800851E-2</v>
      </c>
    </row>
    <row r="18" spans="1:17" s="4" customFormat="1" ht="12.9" customHeight="1" x14ac:dyDescent="0.5">
      <c r="A18" s="4" t="s">
        <v>1131</v>
      </c>
      <c r="C18" s="4">
        <v>1641</v>
      </c>
      <c r="D18" s="4" t="s">
        <v>1194</v>
      </c>
      <c r="E18" s="4" t="s">
        <v>23</v>
      </c>
      <c r="F18" s="4" t="s">
        <v>1195</v>
      </c>
      <c r="G18" s="4" t="s">
        <v>1194</v>
      </c>
      <c r="H18" s="4" t="s">
        <v>19</v>
      </c>
      <c r="I18" s="4" t="s">
        <v>20</v>
      </c>
      <c r="J18" s="9">
        <v>580</v>
      </c>
      <c r="K18" s="9">
        <v>560</v>
      </c>
      <c r="M18" s="9">
        <f>K18-J18</f>
        <v>-20</v>
      </c>
      <c r="N18" s="10">
        <f>K18/J18-1</f>
        <v>-3.4482758620689613E-2</v>
      </c>
      <c r="P18" s="11">
        <v>6.0860440713536204E-2</v>
      </c>
      <c r="Q18" s="11">
        <v>5.9165346011621767E-2</v>
      </c>
    </row>
    <row r="19" spans="1:17" s="4" customFormat="1" ht="12.9" customHeight="1" x14ac:dyDescent="0.5">
      <c r="A19" s="4" t="s">
        <v>1135</v>
      </c>
      <c r="C19" s="4">
        <v>1642</v>
      </c>
      <c r="D19" s="4" t="s">
        <v>1196</v>
      </c>
      <c r="E19" s="4" t="s">
        <v>23</v>
      </c>
      <c r="F19" s="4" t="s">
        <v>1197</v>
      </c>
      <c r="G19" s="4" t="s">
        <v>1196</v>
      </c>
      <c r="H19" s="4" t="s">
        <v>19</v>
      </c>
      <c r="I19" s="4" t="s">
        <v>20</v>
      </c>
      <c r="J19" s="9">
        <v>485</v>
      </c>
      <c r="K19" s="9">
        <v>500</v>
      </c>
      <c r="M19" s="9">
        <f>K19-J19</f>
        <v>15</v>
      </c>
      <c r="N19" s="10">
        <f>K19/J19-1</f>
        <v>3.0927835051546282E-2</v>
      </c>
      <c r="P19" s="11">
        <v>5.0891920251836309E-2</v>
      </c>
      <c r="Q19" s="11">
        <v>5.2826201796090863E-2</v>
      </c>
    </row>
    <row r="20" spans="1:17" s="4" customFormat="1" ht="12.9" customHeight="1" x14ac:dyDescent="0.5">
      <c r="A20" s="4" t="s">
        <v>1139</v>
      </c>
      <c r="C20" s="4">
        <v>1643</v>
      </c>
      <c r="D20" s="4" t="s">
        <v>1198</v>
      </c>
      <c r="E20" s="4" t="s">
        <v>23</v>
      </c>
      <c r="F20" s="4" t="s">
        <v>1199</v>
      </c>
      <c r="G20" s="4" t="s">
        <v>1198</v>
      </c>
      <c r="H20" s="4" t="s">
        <v>19</v>
      </c>
      <c r="I20" s="4" t="s">
        <v>20</v>
      </c>
      <c r="J20" s="9">
        <v>3730</v>
      </c>
      <c r="K20" s="9">
        <v>4315</v>
      </c>
      <c r="M20" s="9">
        <f>K20-J20</f>
        <v>585</v>
      </c>
      <c r="N20" s="10">
        <f>K20/J20-1</f>
        <v>0.15683646112600536</v>
      </c>
      <c r="P20" s="11">
        <v>0.39139559286463799</v>
      </c>
      <c r="Q20" s="11">
        <v>0.45589012150026414</v>
      </c>
    </row>
    <row r="21" spans="1:17" s="4" customFormat="1" ht="12.9" customHeight="1" x14ac:dyDescent="0.5">
      <c r="A21" s="4" t="s">
        <v>1200</v>
      </c>
      <c r="C21" s="4">
        <v>1644</v>
      </c>
      <c r="D21" s="4" t="s">
        <v>1201</v>
      </c>
      <c r="E21" s="4" t="s">
        <v>23</v>
      </c>
      <c r="F21" s="4" t="s">
        <v>1202</v>
      </c>
      <c r="G21" s="4" t="s">
        <v>1201</v>
      </c>
      <c r="H21" s="4" t="s">
        <v>19</v>
      </c>
      <c r="I21" s="4" t="s">
        <v>20</v>
      </c>
      <c r="J21" s="9">
        <v>895</v>
      </c>
      <c r="K21" s="9">
        <v>970</v>
      </c>
      <c r="M21" s="9">
        <f>K21-J21</f>
        <v>75</v>
      </c>
      <c r="N21" s="10">
        <f>K21/J21-1</f>
        <v>8.3798882681564324E-2</v>
      </c>
      <c r="P21" s="11">
        <v>9.3913955928646375E-2</v>
      </c>
      <c r="Q21" s="11">
        <v>0.10248283148441627</v>
      </c>
    </row>
    <row r="22" spans="1:17" s="4" customFormat="1" ht="12.9" customHeight="1" x14ac:dyDescent="0.5">
      <c r="A22" s="4" t="s">
        <v>1203</v>
      </c>
      <c r="C22" s="4">
        <v>1645</v>
      </c>
      <c r="D22" s="4" t="s">
        <v>1204</v>
      </c>
      <c r="E22" s="4" t="s">
        <v>23</v>
      </c>
      <c r="F22" s="4" t="s">
        <v>1205</v>
      </c>
      <c r="G22" s="4" t="s">
        <v>1204</v>
      </c>
      <c r="H22" s="4" t="s">
        <v>19</v>
      </c>
      <c r="I22" s="4" t="s">
        <v>20</v>
      </c>
      <c r="J22" s="9">
        <v>715</v>
      </c>
      <c r="K22" s="9">
        <v>780</v>
      </c>
      <c r="M22" s="9">
        <f>K22-J22</f>
        <v>65</v>
      </c>
      <c r="N22" s="10">
        <f>K22/J22-1</f>
        <v>9.0909090909090828E-2</v>
      </c>
      <c r="P22" s="11">
        <v>7.5026232948583418E-2</v>
      </c>
      <c r="Q22" s="11">
        <v>8.2408874801901746E-2</v>
      </c>
    </row>
    <row r="23" spans="1:17" s="4" customFormat="1" ht="12.9" customHeight="1" x14ac:dyDescent="0.5">
      <c r="A23" s="4" t="s">
        <v>1206</v>
      </c>
      <c r="C23" s="4">
        <v>1646</v>
      </c>
      <c r="D23" s="4" t="s">
        <v>1207</v>
      </c>
      <c r="E23" s="4" t="s">
        <v>23</v>
      </c>
      <c r="F23" s="4" t="s">
        <v>1208</v>
      </c>
      <c r="G23" s="4" t="s">
        <v>1207</v>
      </c>
      <c r="H23" s="4" t="s">
        <v>19</v>
      </c>
      <c r="I23" s="4" t="s">
        <v>20</v>
      </c>
      <c r="J23" s="9">
        <v>870</v>
      </c>
      <c r="K23" s="9">
        <v>960</v>
      </c>
      <c r="M23" s="9">
        <f>K23-J23</f>
        <v>90</v>
      </c>
      <c r="N23" s="10">
        <f>K23/J23-1</f>
        <v>0.10344827586206895</v>
      </c>
      <c r="P23" s="11">
        <v>9.1290661070304299E-2</v>
      </c>
      <c r="Q23" s="11">
        <v>0.10142630744849446</v>
      </c>
    </row>
    <row r="24" spans="1:17" s="4" customFormat="1" ht="12.9" customHeight="1" x14ac:dyDescent="0.5">
      <c r="A24" s="4" t="s">
        <v>1209</v>
      </c>
      <c r="C24" s="4">
        <v>1647</v>
      </c>
      <c r="D24" s="4" t="s">
        <v>1210</v>
      </c>
      <c r="E24" s="4" t="s">
        <v>23</v>
      </c>
      <c r="F24" s="4" t="s">
        <v>1211</v>
      </c>
      <c r="G24" s="4" t="s">
        <v>1210</v>
      </c>
      <c r="H24" s="4" t="s">
        <v>19</v>
      </c>
      <c r="I24" s="4" t="s">
        <v>20</v>
      </c>
      <c r="J24" s="9">
        <v>1245</v>
      </c>
      <c r="K24" s="9">
        <v>1610</v>
      </c>
      <c r="M24" s="9">
        <f>K24-J24</f>
        <v>365</v>
      </c>
      <c r="N24" s="10">
        <f>K24/J24-1</f>
        <v>0.2931726907630523</v>
      </c>
      <c r="P24" s="11">
        <v>0.13064008394543547</v>
      </c>
      <c r="Q24" s="11">
        <v>0.17010036978341259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80573</v>
      </c>
      <c r="K26" s="18">
        <v>92000</v>
      </c>
      <c r="M26" s="18">
        <f>K26-J26</f>
        <v>11427</v>
      </c>
      <c r="N26" s="7">
        <f>K26/J26-1</f>
        <v>0.14182170205900246</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9525</v>
      </c>
      <c r="K29" s="6">
        <v>9465</v>
      </c>
      <c r="M29" s="6">
        <f>K29-J29</f>
        <v>-60</v>
      </c>
      <c r="N29" s="7">
        <f>K29/J29-1</f>
        <v>-6.2992125984252523E-3</v>
      </c>
    </row>
    <row r="30" spans="1:17" s="4" customFormat="1" ht="12.9" customHeight="1" x14ac:dyDescent="0.5">
      <c r="A30" s="4" t="s">
        <v>1158</v>
      </c>
      <c r="C30" s="4">
        <v>1649</v>
      </c>
      <c r="D30" s="4" t="s">
        <v>1159</v>
      </c>
      <c r="E30" s="4" t="s">
        <v>23</v>
      </c>
      <c r="F30" s="4" t="s">
        <v>1220</v>
      </c>
      <c r="G30" s="4" t="s">
        <v>1159</v>
      </c>
      <c r="H30" s="4" t="s">
        <v>19</v>
      </c>
      <c r="I30" s="4" t="s">
        <v>20</v>
      </c>
      <c r="J30" s="9">
        <v>145</v>
      </c>
      <c r="K30" s="9">
        <v>140</v>
      </c>
      <c r="M30" s="9">
        <f>K30-J30</f>
        <v>-5</v>
      </c>
      <c r="N30" s="10">
        <f>K30/J30-1</f>
        <v>-3.4482758620689613E-2</v>
      </c>
      <c r="P30" s="11">
        <v>1.5223097112860892E-2</v>
      </c>
      <c r="Q30" s="11">
        <v>1.4791336502905442E-2</v>
      </c>
    </row>
    <row r="31" spans="1:17" s="4" customFormat="1" ht="12.9" customHeight="1" x14ac:dyDescent="0.5">
      <c r="A31" s="4" t="s">
        <v>1161</v>
      </c>
      <c r="C31" s="4">
        <v>1650</v>
      </c>
      <c r="D31" s="4" t="s">
        <v>1162</v>
      </c>
      <c r="E31" s="4" t="s">
        <v>23</v>
      </c>
      <c r="F31" s="4" t="s">
        <v>1221</v>
      </c>
      <c r="G31" s="4" t="s">
        <v>1162</v>
      </c>
      <c r="H31" s="4" t="s">
        <v>19</v>
      </c>
      <c r="I31" s="4" t="s">
        <v>20</v>
      </c>
      <c r="J31" s="9">
        <v>185</v>
      </c>
      <c r="K31" s="9">
        <v>80</v>
      </c>
      <c r="M31" s="9">
        <f>K31-J31</f>
        <v>-105</v>
      </c>
      <c r="N31" s="10">
        <f>K31/J31-1</f>
        <v>-0.56756756756756754</v>
      </c>
      <c r="P31" s="11">
        <v>1.942257217847769E-2</v>
      </c>
      <c r="Q31" s="11">
        <v>8.4521922873745381E-3</v>
      </c>
    </row>
    <row r="32" spans="1:17" s="4" customFormat="1" ht="12.9" customHeight="1" x14ac:dyDescent="0.5">
      <c r="A32" s="4" t="s">
        <v>1164</v>
      </c>
      <c r="C32" s="4">
        <v>1651</v>
      </c>
      <c r="D32" s="4" t="s">
        <v>1165</v>
      </c>
      <c r="E32" s="4" t="s">
        <v>23</v>
      </c>
      <c r="F32" s="4" t="s">
        <v>1222</v>
      </c>
      <c r="G32" s="4" t="s">
        <v>1165</v>
      </c>
      <c r="H32" s="4" t="s">
        <v>19</v>
      </c>
      <c r="I32" s="4" t="s">
        <v>20</v>
      </c>
      <c r="J32" s="9">
        <v>195</v>
      </c>
      <c r="K32" s="9">
        <v>135</v>
      </c>
      <c r="M32" s="9">
        <f>K32-J32</f>
        <v>-60</v>
      </c>
      <c r="N32" s="10">
        <f>K32/J32-1</f>
        <v>-0.30769230769230771</v>
      </c>
      <c r="P32" s="11">
        <v>2.0472440944881889E-2</v>
      </c>
      <c r="Q32" s="11">
        <v>1.4263074484944533E-2</v>
      </c>
    </row>
    <row r="33" spans="1:17" s="4" customFormat="1" ht="12.9" customHeight="1" x14ac:dyDescent="0.5">
      <c r="A33" s="4" t="s">
        <v>1167</v>
      </c>
      <c r="C33" s="4">
        <v>1652</v>
      </c>
      <c r="D33" s="4" t="s">
        <v>1168</v>
      </c>
      <c r="E33" s="4" t="s">
        <v>23</v>
      </c>
      <c r="F33" s="4" t="s">
        <v>1223</v>
      </c>
      <c r="G33" s="4" t="s">
        <v>1168</v>
      </c>
      <c r="H33" s="4" t="s">
        <v>19</v>
      </c>
      <c r="I33" s="4" t="s">
        <v>20</v>
      </c>
      <c r="J33" s="9">
        <v>335</v>
      </c>
      <c r="K33" s="9">
        <v>150</v>
      </c>
      <c r="M33" s="9">
        <f>K33-J33</f>
        <v>-185</v>
      </c>
      <c r="N33" s="10">
        <f>K33/J33-1</f>
        <v>-0.55223880597014929</v>
      </c>
      <c r="P33" s="11">
        <v>3.5170603674540682E-2</v>
      </c>
      <c r="Q33" s="11">
        <v>1.5847860538827259E-2</v>
      </c>
    </row>
    <row r="34" spans="1:17" s="4" customFormat="1" ht="12.9" customHeight="1" x14ac:dyDescent="0.5">
      <c r="A34" s="4" t="s">
        <v>1170</v>
      </c>
      <c r="C34" s="4">
        <v>1653</v>
      </c>
      <c r="D34" s="4" t="s">
        <v>1171</v>
      </c>
      <c r="E34" s="4" t="s">
        <v>23</v>
      </c>
      <c r="F34" s="4" t="s">
        <v>1224</v>
      </c>
      <c r="G34" s="4" t="s">
        <v>1171</v>
      </c>
      <c r="H34" s="4" t="s">
        <v>19</v>
      </c>
      <c r="I34" s="4" t="s">
        <v>20</v>
      </c>
      <c r="J34" s="9">
        <v>385</v>
      </c>
      <c r="K34" s="9">
        <v>415</v>
      </c>
      <c r="M34" s="9">
        <f>K34-J34</f>
        <v>30</v>
      </c>
      <c r="N34" s="10">
        <f>K34/J34-1</f>
        <v>7.7922077922077948E-2</v>
      </c>
      <c r="P34" s="11">
        <v>4.0419947506561679E-2</v>
      </c>
      <c r="Q34" s="11">
        <v>4.3845747490755413E-2</v>
      </c>
    </row>
    <row r="35" spans="1:17" s="4" customFormat="1" ht="12.9" customHeight="1" x14ac:dyDescent="0.5">
      <c r="A35" s="4" t="s">
        <v>1173</v>
      </c>
      <c r="C35" s="4">
        <v>1654</v>
      </c>
      <c r="D35" s="4" t="s">
        <v>1174</v>
      </c>
      <c r="E35" s="4" t="s">
        <v>23</v>
      </c>
      <c r="F35" s="4" t="s">
        <v>1225</v>
      </c>
      <c r="G35" s="4" t="s">
        <v>1174</v>
      </c>
      <c r="H35" s="4" t="s">
        <v>19</v>
      </c>
      <c r="I35" s="4" t="s">
        <v>20</v>
      </c>
      <c r="J35" s="9">
        <v>345</v>
      </c>
      <c r="K35" s="9">
        <v>350</v>
      </c>
      <c r="M35" s="9">
        <f>K35-J35</f>
        <v>5</v>
      </c>
      <c r="N35" s="10">
        <f>K35/J35-1</f>
        <v>1.449275362318847E-2</v>
      </c>
      <c r="P35" s="11">
        <v>3.6220472440944881E-2</v>
      </c>
      <c r="Q35" s="11">
        <v>3.6978341257263604E-2</v>
      </c>
    </row>
    <row r="36" spans="1:17" s="4" customFormat="1" ht="12.9" customHeight="1" x14ac:dyDescent="0.5">
      <c r="A36" s="4" t="s">
        <v>1176</v>
      </c>
      <c r="C36" s="4">
        <v>1655</v>
      </c>
      <c r="D36" s="4" t="s">
        <v>1177</v>
      </c>
      <c r="E36" s="4" t="s">
        <v>23</v>
      </c>
      <c r="F36" s="4" t="s">
        <v>1226</v>
      </c>
      <c r="G36" s="4" t="s">
        <v>1177</v>
      </c>
      <c r="H36" s="4" t="s">
        <v>19</v>
      </c>
      <c r="I36" s="4" t="s">
        <v>20</v>
      </c>
      <c r="J36" s="9">
        <v>410</v>
      </c>
      <c r="K36" s="9">
        <v>325</v>
      </c>
      <c r="M36" s="9">
        <f>K36-J36</f>
        <v>-85</v>
      </c>
      <c r="N36" s="10">
        <f>K36/J36-1</f>
        <v>-0.20731707317073167</v>
      </c>
      <c r="P36" s="11">
        <v>4.3044619422572178E-2</v>
      </c>
      <c r="Q36" s="11">
        <v>3.4337031167459058E-2</v>
      </c>
    </row>
    <row r="37" spans="1:17" s="4" customFormat="1" ht="12.9" customHeight="1" x14ac:dyDescent="0.5">
      <c r="A37" s="4" t="s">
        <v>1179</v>
      </c>
      <c r="C37" s="4">
        <v>1656</v>
      </c>
      <c r="D37" s="4" t="s">
        <v>1180</v>
      </c>
      <c r="E37" s="4" t="s">
        <v>23</v>
      </c>
      <c r="F37" s="4" t="s">
        <v>1227</v>
      </c>
      <c r="G37" s="4" t="s">
        <v>1180</v>
      </c>
      <c r="H37" s="4" t="s">
        <v>19</v>
      </c>
      <c r="I37" s="4" t="s">
        <v>20</v>
      </c>
      <c r="J37" s="9">
        <v>435</v>
      </c>
      <c r="K37" s="9">
        <v>350</v>
      </c>
      <c r="M37" s="9">
        <f>K37-J37</f>
        <v>-85</v>
      </c>
      <c r="N37" s="10">
        <f>K37/J37-1</f>
        <v>-0.1954022988505747</v>
      </c>
      <c r="P37" s="11">
        <v>4.5669291338582677E-2</v>
      </c>
      <c r="Q37" s="11">
        <v>3.6978341257263604E-2</v>
      </c>
    </row>
    <row r="38" spans="1:17" s="4" customFormat="1" ht="12.9" customHeight="1" x14ac:dyDescent="0.5">
      <c r="A38" s="4" t="s">
        <v>1182</v>
      </c>
      <c r="C38" s="4">
        <v>1657</v>
      </c>
      <c r="D38" s="4" t="s">
        <v>1183</v>
      </c>
      <c r="E38" s="4" t="s">
        <v>23</v>
      </c>
      <c r="F38" s="4" t="s">
        <v>1228</v>
      </c>
      <c r="G38" s="4" t="s">
        <v>1183</v>
      </c>
      <c r="H38" s="4" t="s">
        <v>19</v>
      </c>
      <c r="I38" s="4" t="s">
        <v>20</v>
      </c>
      <c r="J38" s="9">
        <v>415</v>
      </c>
      <c r="K38" s="9">
        <v>375</v>
      </c>
      <c r="M38" s="9">
        <f>K38-J38</f>
        <v>-40</v>
      </c>
      <c r="N38" s="10">
        <f>K38/J38-1</f>
        <v>-9.6385542168674676E-2</v>
      </c>
      <c r="P38" s="11">
        <v>4.3569553805774278E-2</v>
      </c>
      <c r="Q38" s="11">
        <v>3.9619651347068144E-2</v>
      </c>
    </row>
    <row r="39" spans="1:17" s="4" customFormat="1" ht="12.9" customHeight="1" x14ac:dyDescent="0.5">
      <c r="A39" s="4" t="s">
        <v>1185</v>
      </c>
      <c r="C39" s="4">
        <v>1658</v>
      </c>
      <c r="D39" s="4" t="s">
        <v>1186</v>
      </c>
      <c r="E39" s="4" t="s">
        <v>23</v>
      </c>
      <c r="F39" s="4" t="s">
        <v>1229</v>
      </c>
      <c r="G39" s="4" t="s">
        <v>1186</v>
      </c>
      <c r="H39" s="4" t="s">
        <v>19</v>
      </c>
      <c r="I39" s="4" t="s">
        <v>20</v>
      </c>
      <c r="J39" s="9">
        <v>455</v>
      </c>
      <c r="K39" s="9">
        <v>375</v>
      </c>
      <c r="M39" s="9">
        <f>K39-J39</f>
        <v>-80</v>
      </c>
      <c r="N39" s="10">
        <f>K39/J39-1</f>
        <v>-0.17582417582417587</v>
      </c>
      <c r="P39" s="11">
        <v>4.7769028871391075E-2</v>
      </c>
      <c r="Q39" s="11">
        <v>3.9619651347068144E-2</v>
      </c>
    </row>
    <row r="40" spans="1:17" s="4" customFormat="1" ht="12.9" customHeight="1" x14ac:dyDescent="0.5">
      <c r="A40" s="4" t="s">
        <v>1119</v>
      </c>
      <c r="C40" s="4">
        <v>1659</v>
      </c>
      <c r="D40" s="4" t="s">
        <v>1188</v>
      </c>
      <c r="E40" s="4" t="s">
        <v>23</v>
      </c>
      <c r="F40" s="4" t="s">
        <v>1230</v>
      </c>
      <c r="G40" s="4" t="s">
        <v>1188</v>
      </c>
      <c r="H40" s="4" t="s">
        <v>19</v>
      </c>
      <c r="I40" s="4" t="s">
        <v>20</v>
      </c>
      <c r="J40" s="9">
        <v>835</v>
      </c>
      <c r="K40" s="9">
        <v>810</v>
      </c>
      <c r="M40" s="9">
        <f>K40-J40</f>
        <v>-25</v>
      </c>
      <c r="N40" s="10">
        <f>K40/J40-1</f>
        <v>-2.9940119760479056E-2</v>
      </c>
      <c r="P40" s="11">
        <v>8.7664041994750655E-2</v>
      </c>
      <c r="Q40" s="11">
        <v>8.5578446909667191E-2</v>
      </c>
    </row>
    <row r="41" spans="1:17" s="4" customFormat="1" ht="12.9" customHeight="1" x14ac:dyDescent="0.5">
      <c r="A41" s="4" t="s">
        <v>1123</v>
      </c>
      <c r="C41" s="4">
        <v>1660</v>
      </c>
      <c r="D41" s="4" t="s">
        <v>1190</v>
      </c>
      <c r="E41" s="4" t="s">
        <v>23</v>
      </c>
      <c r="F41" s="4" t="s">
        <v>1231</v>
      </c>
      <c r="G41" s="4" t="s">
        <v>1190</v>
      </c>
      <c r="H41" s="4" t="s">
        <v>19</v>
      </c>
      <c r="I41" s="4" t="s">
        <v>20</v>
      </c>
      <c r="J41" s="9">
        <v>830</v>
      </c>
      <c r="K41" s="9">
        <v>760</v>
      </c>
      <c r="M41" s="9">
        <f>K41-J41</f>
        <v>-70</v>
      </c>
      <c r="N41" s="10">
        <f>K41/J41-1</f>
        <v>-8.4337349397590411E-2</v>
      </c>
      <c r="P41" s="11">
        <v>8.7139107611548555E-2</v>
      </c>
      <c r="Q41" s="11">
        <v>8.0295826730058112E-2</v>
      </c>
    </row>
    <row r="42" spans="1:17" s="4" customFormat="1" ht="12.9" customHeight="1" x14ac:dyDescent="0.5">
      <c r="A42" s="4" t="s">
        <v>1127</v>
      </c>
      <c r="C42" s="4">
        <v>1661</v>
      </c>
      <c r="D42" s="4" t="s">
        <v>1192</v>
      </c>
      <c r="E42" s="4" t="s">
        <v>23</v>
      </c>
      <c r="F42" s="4" t="s">
        <v>1232</v>
      </c>
      <c r="G42" s="4" t="s">
        <v>1192</v>
      </c>
      <c r="H42" s="4" t="s">
        <v>19</v>
      </c>
      <c r="I42" s="4" t="s">
        <v>20</v>
      </c>
      <c r="J42" s="9">
        <v>710</v>
      </c>
      <c r="K42" s="9">
        <v>700</v>
      </c>
      <c r="M42" s="9">
        <f>K42-J42</f>
        <v>-10</v>
      </c>
      <c r="N42" s="10">
        <f>K42/J42-1</f>
        <v>-1.4084507042253502E-2</v>
      </c>
      <c r="P42" s="11">
        <v>7.4540682414698162E-2</v>
      </c>
      <c r="Q42" s="11">
        <v>7.3956682514527208E-2</v>
      </c>
    </row>
    <row r="43" spans="1:17" s="4" customFormat="1" ht="12.9" customHeight="1" x14ac:dyDescent="0.5">
      <c r="A43" s="4" t="s">
        <v>1131</v>
      </c>
      <c r="C43" s="4">
        <v>1662</v>
      </c>
      <c r="D43" s="4" t="s">
        <v>1194</v>
      </c>
      <c r="E43" s="4" t="s">
        <v>23</v>
      </c>
      <c r="F43" s="4" t="s">
        <v>1233</v>
      </c>
      <c r="G43" s="4" t="s">
        <v>1194</v>
      </c>
      <c r="H43" s="4" t="s">
        <v>19</v>
      </c>
      <c r="I43" s="4" t="s">
        <v>20</v>
      </c>
      <c r="J43" s="9">
        <v>470</v>
      </c>
      <c r="K43" s="9">
        <v>520</v>
      </c>
      <c r="M43" s="9">
        <f>K43-J43</f>
        <v>50</v>
      </c>
      <c r="N43" s="10">
        <f>K43/J43-1</f>
        <v>0.1063829787234043</v>
      </c>
      <c r="P43" s="11">
        <v>4.9343832020997375E-2</v>
      </c>
      <c r="Q43" s="11">
        <v>5.4939249867934498E-2</v>
      </c>
    </row>
    <row r="44" spans="1:17" s="4" customFormat="1" ht="12.9" customHeight="1" x14ac:dyDescent="0.5">
      <c r="A44" s="4" t="s">
        <v>1135</v>
      </c>
      <c r="C44" s="4">
        <v>1663</v>
      </c>
      <c r="D44" s="4" t="s">
        <v>1196</v>
      </c>
      <c r="E44" s="4" t="s">
        <v>23</v>
      </c>
      <c r="F44" s="4" t="s">
        <v>1234</v>
      </c>
      <c r="G44" s="4" t="s">
        <v>1196</v>
      </c>
      <c r="H44" s="4" t="s">
        <v>19</v>
      </c>
      <c r="I44" s="4" t="s">
        <v>20</v>
      </c>
      <c r="J44" s="9">
        <v>470</v>
      </c>
      <c r="K44" s="9">
        <v>545</v>
      </c>
      <c r="M44" s="9">
        <f>K44-J44</f>
        <v>75</v>
      </c>
      <c r="N44" s="10">
        <f>K44/J44-1</f>
        <v>0.15957446808510634</v>
      </c>
      <c r="P44" s="11">
        <v>4.9343832020997375E-2</v>
      </c>
      <c r="Q44" s="11">
        <v>5.7580559957739037E-2</v>
      </c>
    </row>
    <row r="45" spans="1:17" s="4" customFormat="1" ht="12.9" customHeight="1" x14ac:dyDescent="0.5">
      <c r="A45" s="4" t="s">
        <v>1139</v>
      </c>
      <c r="C45" s="4">
        <v>1664</v>
      </c>
      <c r="D45" s="4" t="s">
        <v>1198</v>
      </c>
      <c r="E45" s="4" t="s">
        <v>23</v>
      </c>
      <c r="F45" s="4" t="s">
        <v>1235</v>
      </c>
      <c r="G45" s="4" t="s">
        <v>1198</v>
      </c>
      <c r="H45" s="4" t="s">
        <v>19</v>
      </c>
      <c r="I45" s="4" t="s">
        <v>20</v>
      </c>
      <c r="J45" s="9">
        <v>2900</v>
      </c>
      <c r="K45" s="9">
        <v>3430</v>
      </c>
      <c r="M45" s="9">
        <f>K45-J45</f>
        <v>530</v>
      </c>
      <c r="N45" s="10">
        <f>K45/J45-1</f>
        <v>0.1827586206896552</v>
      </c>
      <c r="P45" s="11">
        <v>0.30446194225721784</v>
      </c>
      <c r="Q45" s="11">
        <v>0.36238774432118331</v>
      </c>
    </row>
    <row r="46" spans="1:17" s="4" customFormat="1" ht="12.9" customHeight="1" x14ac:dyDescent="0.5">
      <c r="A46" s="4" t="s">
        <v>1200</v>
      </c>
      <c r="C46" s="4">
        <v>1665</v>
      </c>
      <c r="D46" s="4" t="s">
        <v>1201</v>
      </c>
      <c r="E46" s="4" t="s">
        <v>23</v>
      </c>
      <c r="F46" s="4" t="s">
        <v>1236</v>
      </c>
      <c r="G46" s="4" t="s">
        <v>1201</v>
      </c>
      <c r="H46" s="4" t="s">
        <v>19</v>
      </c>
      <c r="I46" s="4" t="s">
        <v>20</v>
      </c>
      <c r="J46" s="9">
        <v>1020</v>
      </c>
      <c r="K46" s="9">
        <v>1080</v>
      </c>
      <c r="M46" s="9">
        <f>K46-J46</f>
        <v>60</v>
      </c>
      <c r="N46" s="10">
        <f>K46/J46-1</f>
        <v>5.8823529411764719E-2</v>
      </c>
      <c r="P46" s="11">
        <v>0.10708661417322834</v>
      </c>
      <c r="Q46" s="11">
        <v>0.11410459587955626</v>
      </c>
    </row>
    <row r="47" spans="1:17" s="4" customFormat="1" ht="12.9" customHeight="1" x14ac:dyDescent="0.5">
      <c r="A47" s="4" t="s">
        <v>1203</v>
      </c>
      <c r="C47" s="4">
        <v>1666</v>
      </c>
      <c r="D47" s="4" t="s">
        <v>1204</v>
      </c>
      <c r="E47" s="4" t="s">
        <v>23</v>
      </c>
      <c r="F47" s="4" t="s">
        <v>1237</v>
      </c>
      <c r="G47" s="4" t="s">
        <v>1204</v>
      </c>
      <c r="H47" s="4" t="s">
        <v>19</v>
      </c>
      <c r="I47" s="4" t="s">
        <v>20</v>
      </c>
      <c r="J47" s="9">
        <v>580</v>
      </c>
      <c r="K47" s="9">
        <v>670</v>
      </c>
      <c r="M47" s="9">
        <f>K47-J47</f>
        <v>90</v>
      </c>
      <c r="N47" s="10">
        <f>K47/J47-1</f>
        <v>0.15517241379310343</v>
      </c>
      <c r="P47" s="11">
        <v>6.0892388451443569E-2</v>
      </c>
      <c r="Q47" s="11">
        <v>7.078711040676175E-2</v>
      </c>
    </row>
    <row r="48" spans="1:17" s="4" customFormat="1" ht="12.9" customHeight="1" x14ac:dyDescent="0.5">
      <c r="A48" s="4" t="s">
        <v>1146</v>
      </c>
      <c r="C48" s="4">
        <v>1667</v>
      </c>
      <c r="D48" s="4" t="s">
        <v>1238</v>
      </c>
      <c r="E48" s="4" t="s">
        <v>23</v>
      </c>
      <c r="F48" s="4" t="s">
        <v>1239</v>
      </c>
      <c r="G48" s="4" t="s">
        <v>1238</v>
      </c>
      <c r="H48" s="4" t="s">
        <v>19</v>
      </c>
      <c r="I48" s="4" t="s">
        <v>20</v>
      </c>
      <c r="J48" s="9">
        <v>1295</v>
      </c>
      <c r="K48" s="9">
        <v>1685</v>
      </c>
      <c r="M48" s="9">
        <f>K48-J48</f>
        <v>390</v>
      </c>
      <c r="N48" s="10">
        <f>K48/J48-1</f>
        <v>0.30115830115830122</v>
      </c>
      <c r="P48" s="11">
        <v>0.13595800524934384</v>
      </c>
      <c r="Q48" s="11">
        <v>0.17802430005282621</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67012</v>
      </c>
      <c r="K50" s="18">
        <v>76000</v>
      </c>
      <c r="M50" s="18">
        <f>K50-J50</f>
        <v>8988</v>
      </c>
      <c r="N50" s="7">
        <f>K50/J50-1</f>
        <v>0.13412523130185638</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5980</v>
      </c>
      <c r="K4" s="6">
        <v>5825</v>
      </c>
      <c r="M4" s="6">
        <f>K4-J4</f>
        <v>-155</v>
      </c>
      <c r="N4" s="7">
        <f>K4/J4-1</f>
        <v>-2.591973244147161E-2</v>
      </c>
    </row>
    <row r="5" spans="1:17" s="4" customFormat="1" ht="12.9" customHeight="1" x14ac:dyDescent="0.5">
      <c r="A5" s="4" t="s">
        <v>1249</v>
      </c>
      <c r="C5" s="4">
        <v>1730</v>
      </c>
      <c r="D5" s="4" t="s">
        <v>1250</v>
      </c>
      <c r="E5" s="4" t="s">
        <v>23</v>
      </c>
      <c r="F5" s="4" t="s">
        <v>1251</v>
      </c>
      <c r="G5" s="4" t="s">
        <v>1252</v>
      </c>
      <c r="H5" s="4" t="s">
        <v>19</v>
      </c>
      <c r="I5" s="4" t="s">
        <v>20</v>
      </c>
      <c r="J5" s="17">
        <v>113030</v>
      </c>
      <c r="K5" s="17">
        <v>128000</v>
      </c>
      <c r="M5" s="17">
        <f>K5-J5</f>
        <v>14970</v>
      </c>
      <c r="N5" s="10">
        <f>K5/J5-1</f>
        <v>0.13244271432363086</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2600</v>
      </c>
      <c r="K7" s="9">
        <v>2615</v>
      </c>
      <c r="M7" s="9">
        <f>K7-J7</f>
        <v>15</v>
      </c>
      <c r="N7" s="10">
        <f>K7/J7-1</f>
        <v>5.7692307692307487E-3</v>
      </c>
      <c r="P7" s="11">
        <v>0.43478260869565216</v>
      </c>
      <c r="Q7" s="11">
        <v>0.44892703862660943</v>
      </c>
    </row>
    <row r="8" spans="1:17" s="4" customFormat="1" ht="12.9" customHeight="1" x14ac:dyDescent="0.5">
      <c r="A8" s="4" t="s">
        <v>1257</v>
      </c>
      <c r="C8" s="4">
        <v>1736</v>
      </c>
      <c r="D8" s="4" t="s">
        <v>1258</v>
      </c>
      <c r="E8" s="4" t="s">
        <v>23</v>
      </c>
      <c r="F8" s="4" t="s">
        <v>1259</v>
      </c>
      <c r="G8" s="4" t="s">
        <v>1260</v>
      </c>
      <c r="H8" s="4" t="s">
        <v>19</v>
      </c>
      <c r="I8" s="4" t="s">
        <v>20</v>
      </c>
      <c r="J8" s="17">
        <v>111448</v>
      </c>
      <c r="K8" s="17">
        <v>122000</v>
      </c>
      <c r="M8" s="17">
        <f>K8-J8</f>
        <v>10552</v>
      </c>
      <c r="N8" s="10">
        <f>K8/J8-1</f>
        <v>9.4680927428038242E-2</v>
      </c>
    </row>
    <row r="9" spans="1:17" s="4" customFormat="1" ht="12.9" customHeight="1" x14ac:dyDescent="0.5">
      <c r="A9" s="4" t="s">
        <v>1261</v>
      </c>
      <c r="C9" s="4">
        <v>1740</v>
      </c>
      <c r="D9" s="4" t="s">
        <v>1262</v>
      </c>
      <c r="E9" s="4" t="s">
        <v>23</v>
      </c>
      <c r="F9" s="4" t="s">
        <v>1263</v>
      </c>
      <c r="G9" s="4" t="s">
        <v>1264</v>
      </c>
      <c r="H9" s="4" t="s">
        <v>19</v>
      </c>
      <c r="I9" s="4" t="s">
        <v>20</v>
      </c>
      <c r="J9" s="9">
        <v>2355</v>
      </c>
      <c r="K9" s="9">
        <v>2285</v>
      </c>
      <c r="M9" s="9">
        <f>K9-J9</f>
        <v>-70</v>
      </c>
      <c r="N9" s="10">
        <f>K9/J9-1</f>
        <v>-2.9723991507430991E-2</v>
      </c>
      <c r="P9" s="11">
        <v>0.39381270903010035</v>
      </c>
      <c r="Q9" s="11">
        <v>0.392274678111588</v>
      </c>
    </row>
    <row r="10" spans="1:17" s="4" customFormat="1" ht="12.9" customHeight="1" x14ac:dyDescent="0.5">
      <c r="A10" s="4" t="s">
        <v>1257</v>
      </c>
      <c r="C10" s="4">
        <v>1742</v>
      </c>
      <c r="D10" s="4" t="s">
        <v>1265</v>
      </c>
      <c r="E10" s="4" t="s">
        <v>23</v>
      </c>
      <c r="F10" s="4" t="s">
        <v>1266</v>
      </c>
      <c r="G10" s="4" t="s">
        <v>1267</v>
      </c>
      <c r="H10" s="4" t="s">
        <v>19</v>
      </c>
      <c r="I10" s="4" t="s">
        <v>20</v>
      </c>
      <c r="J10" s="17">
        <v>138241</v>
      </c>
      <c r="K10" s="17">
        <v>164000</v>
      </c>
      <c r="M10" s="17">
        <f>K10-J10</f>
        <v>25759</v>
      </c>
      <c r="N10" s="10">
        <f>K10/J10-1</f>
        <v>0.18633401089401835</v>
      </c>
    </row>
    <row r="11" spans="1:17" s="4" customFormat="1" ht="12.9" customHeight="1" x14ac:dyDescent="0.5">
      <c r="A11" s="4" t="s">
        <v>1268</v>
      </c>
      <c r="C11" s="4">
        <v>1746</v>
      </c>
      <c r="D11" s="4" t="s">
        <v>1269</v>
      </c>
      <c r="E11" s="4" t="s">
        <v>23</v>
      </c>
      <c r="F11" s="4" t="s">
        <v>1270</v>
      </c>
      <c r="G11" s="4" t="s">
        <v>1271</v>
      </c>
      <c r="H11" s="4" t="s">
        <v>19</v>
      </c>
      <c r="I11" s="4" t="s">
        <v>20</v>
      </c>
      <c r="J11" s="9">
        <v>875</v>
      </c>
      <c r="K11" s="9">
        <v>810</v>
      </c>
      <c r="M11" s="9">
        <f>K11-J11</f>
        <v>-65</v>
      </c>
      <c r="N11" s="10">
        <f>K11/J11-1</f>
        <v>-7.4285714285714288E-2</v>
      </c>
      <c r="P11" s="11">
        <v>0.14632107023411373</v>
      </c>
      <c r="Q11" s="11">
        <v>0.13905579399141632</v>
      </c>
    </row>
    <row r="12" spans="1:17" s="4" customFormat="1" ht="12.9" customHeight="1" x14ac:dyDescent="0.5">
      <c r="A12" s="4" t="s">
        <v>1257</v>
      </c>
      <c r="C12" s="4">
        <v>1748</v>
      </c>
      <c r="D12" s="4" t="s">
        <v>1272</v>
      </c>
      <c r="E12" s="4" t="s">
        <v>23</v>
      </c>
      <c r="F12" s="4" t="s">
        <v>1273</v>
      </c>
      <c r="G12" s="4" t="s">
        <v>1274</v>
      </c>
      <c r="H12" s="4" t="s">
        <v>19</v>
      </c>
      <c r="I12" s="4" t="s">
        <v>20</v>
      </c>
      <c r="J12" s="17">
        <v>67096</v>
      </c>
      <c r="K12" s="17">
        <v>76000</v>
      </c>
      <c r="M12" s="17">
        <f>K12-J12</f>
        <v>8904</v>
      </c>
      <c r="N12" s="10">
        <f>K12/J12-1</f>
        <v>0.13270537736973886</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20600</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3635</v>
      </c>
      <c r="M16" s="15" t="s">
        <v>154</v>
      </c>
      <c r="N16" s="15" t="s">
        <v>154</v>
      </c>
      <c r="P16" s="15" t="s">
        <v>154</v>
      </c>
      <c r="Q16" s="11">
        <v>0.17645631067961165</v>
      </c>
    </row>
    <row r="17" spans="1:17" s="4" customFormat="1" ht="12.9" customHeight="1" x14ac:dyDescent="0.5">
      <c r="A17" s="4" t="s">
        <v>1282</v>
      </c>
      <c r="C17" s="4" t="s">
        <v>151</v>
      </c>
      <c r="D17" s="4" t="s">
        <v>151</v>
      </c>
      <c r="F17" s="4" t="s">
        <v>1283</v>
      </c>
      <c r="G17" s="4" t="s">
        <v>1284</v>
      </c>
      <c r="H17" s="4" t="s">
        <v>19</v>
      </c>
      <c r="I17" s="4" t="s">
        <v>20</v>
      </c>
      <c r="J17" s="15" t="s">
        <v>154</v>
      </c>
      <c r="K17" s="9">
        <v>1175</v>
      </c>
      <c r="M17" s="15" t="s">
        <v>154</v>
      </c>
      <c r="N17" s="15" t="s">
        <v>154</v>
      </c>
      <c r="P17" s="15" t="s">
        <v>154</v>
      </c>
      <c r="Q17" s="11">
        <v>5.7038834951456313E-2</v>
      </c>
    </row>
    <row r="18" spans="1:17" s="4" customFormat="1" ht="12.9" customHeight="1" x14ac:dyDescent="0.5">
      <c r="A18" s="4" t="s">
        <v>1285</v>
      </c>
      <c r="C18" s="4" t="s">
        <v>151</v>
      </c>
      <c r="D18" s="4" t="s">
        <v>151</v>
      </c>
      <c r="F18" s="4" t="s">
        <v>1286</v>
      </c>
      <c r="G18" s="4" t="s">
        <v>1287</v>
      </c>
      <c r="H18" s="4" t="s">
        <v>19</v>
      </c>
      <c r="I18" s="4" t="s">
        <v>20</v>
      </c>
      <c r="J18" s="15" t="s">
        <v>154</v>
      </c>
      <c r="K18" s="9">
        <v>12000</v>
      </c>
      <c r="M18" s="15" t="s">
        <v>154</v>
      </c>
      <c r="N18" s="15" t="s">
        <v>154</v>
      </c>
      <c r="P18" s="15" t="s">
        <v>154</v>
      </c>
      <c r="Q18" s="11">
        <v>0.58252427184466016</v>
      </c>
    </row>
    <row r="19" spans="1:17" s="4" customFormat="1" ht="12.9" customHeight="1" x14ac:dyDescent="0.5">
      <c r="A19" s="4" t="s">
        <v>1288</v>
      </c>
      <c r="C19" s="4" t="s">
        <v>151</v>
      </c>
      <c r="D19" s="4" t="s">
        <v>151</v>
      </c>
      <c r="F19" s="4" t="s">
        <v>1289</v>
      </c>
      <c r="G19" s="4" t="s">
        <v>72</v>
      </c>
      <c r="H19" s="4" t="s">
        <v>19</v>
      </c>
      <c r="I19" s="4" t="s">
        <v>20</v>
      </c>
      <c r="J19" s="15" t="s">
        <v>154</v>
      </c>
      <c r="K19" s="9">
        <v>4965</v>
      </c>
      <c r="M19" s="15" t="s">
        <v>154</v>
      </c>
      <c r="N19" s="15" t="s">
        <v>154</v>
      </c>
      <c r="P19" s="15" t="s">
        <v>154</v>
      </c>
      <c r="Q19" s="11">
        <v>0.24101941747572816</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9855</v>
      </c>
      <c r="M21" s="16" t="s">
        <v>154</v>
      </c>
      <c r="N21" s="16" t="s">
        <v>154</v>
      </c>
      <c r="P21" s="16" t="s">
        <v>154</v>
      </c>
      <c r="Q21" s="8">
        <v>0.47839805825242721</v>
      </c>
    </row>
    <row r="22" spans="1:17" s="5" customFormat="1" ht="12.9" customHeight="1" x14ac:dyDescent="0.5">
      <c r="A22" s="5" t="s">
        <v>1291</v>
      </c>
      <c r="C22" s="5" t="s">
        <v>151</v>
      </c>
      <c r="D22" s="5" t="s">
        <v>151</v>
      </c>
      <c r="F22" s="5" t="s">
        <v>1277</v>
      </c>
      <c r="G22" s="5" t="s">
        <v>1278</v>
      </c>
      <c r="H22" s="5" t="s">
        <v>19</v>
      </c>
      <c r="I22" s="5" t="s">
        <v>105</v>
      </c>
      <c r="J22" s="16" t="s">
        <v>154</v>
      </c>
      <c r="K22" s="6">
        <v>10740</v>
      </c>
      <c r="M22" s="16" t="s">
        <v>154</v>
      </c>
      <c r="N22" s="16" t="s">
        <v>154</v>
      </c>
      <c r="P22" s="16" t="s">
        <v>154</v>
      </c>
      <c r="Q22" s="8">
        <v>0.52135922330097084</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2045</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360</v>
      </c>
      <c r="M26" s="15" t="s">
        <v>154</v>
      </c>
      <c r="N26" s="15" t="s">
        <v>154</v>
      </c>
      <c r="P26" s="15" t="s">
        <v>154</v>
      </c>
      <c r="Q26" s="11">
        <v>0.17603911980440098</v>
      </c>
    </row>
    <row r="27" spans="1:17" s="4" customFormat="1" ht="12.9" customHeight="1" x14ac:dyDescent="0.5">
      <c r="A27" s="4" t="s">
        <v>1298</v>
      </c>
      <c r="C27" s="4" t="s">
        <v>151</v>
      </c>
      <c r="D27" s="4" t="s">
        <v>151</v>
      </c>
      <c r="F27" s="4" t="s">
        <v>1299</v>
      </c>
      <c r="G27" s="4" t="s">
        <v>1284</v>
      </c>
      <c r="H27" s="4" t="s">
        <v>19</v>
      </c>
      <c r="I27" s="4" t="s">
        <v>20</v>
      </c>
      <c r="J27" s="15" t="s">
        <v>154</v>
      </c>
      <c r="K27" s="9">
        <v>130</v>
      </c>
      <c r="M27" s="15" t="s">
        <v>154</v>
      </c>
      <c r="N27" s="15" t="s">
        <v>154</v>
      </c>
      <c r="P27" s="15" t="s">
        <v>154</v>
      </c>
      <c r="Q27" s="11">
        <v>6.3569682151589244E-2</v>
      </c>
    </row>
    <row r="28" spans="1:17" s="4" customFormat="1" ht="12.9" customHeight="1" x14ac:dyDescent="0.5">
      <c r="A28" s="4" t="s">
        <v>1300</v>
      </c>
      <c r="C28" s="4" t="s">
        <v>151</v>
      </c>
      <c r="D28" s="4" t="s">
        <v>151</v>
      </c>
      <c r="F28" s="4" t="s">
        <v>1301</v>
      </c>
      <c r="G28" s="4" t="s">
        <v>1287</v>
      </c>
      <c r="H28" s="4" t="s">
        <v>19</v>
      </c>
      <c r="I28" s="4" t="s">
        <v>20</v>
      </c>
      <c r="J28" s="15" t="s">
        <v>154</v>
      </c>
      <c r="K28" s="9">
        <v>1125</v>
      </c>
      <c r="M28" s="15" t="s">
        <v>154</v>
      </c>
      <c r="N28" s="15" t="s">
        <v>154</v>
      </c>
      <c r="P28" s="15" t="s">
        <v>154</v>
      </c>
      <c r="Q28" s="11">
        <v>0.55012224938875309</v>
      </c>
    </row>
    <row r="29" spans="1:17" s="4" customFormat="1" ht="12.9" customHeight="1" x14ac:dyDescent="0.5">
      <c r="A29" s="4" t="s">
        <v>1302</v>
      </c>
      <c r="C29" s="4" t="s">
        <v>151</v>
      </c>
      <c r="D29" s="4" t="s">
        <v>151</v>
      </c>
      <c r="F29" s="4" t="s">
        <v>1303</v>
      </c>
      <c r="G29" s="4" t="s">
        <v>72</v>
      </c>
      <c r="H29" s="4" t="s">
        <v>19</v>
      </c>
      <c r="I29" s="4" t="s">
        <v>20</v>
      </c>
      <c r="J29" s="15" t="s">
        <v>154</v>
      </c>
      <c r="K29" s="9">
        <v>555</v>
      </c>
      <c r="M29" s="15" t="s">
        <v>154</v>
      </c>
      <c r="N29" s="15" t="s">
        <v>154</v>
      </c>
      <c r="P29" s="15" t="s">
        <v>154</v>
      </c>
      <c r="Q29" s="11">
        <v>0.27139364303178481</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895</v>
      </c>
      <c r="M31" s="16" t="s">
        <v>154</v>
      </c>
      <c r="N31" s="16" t="s">
        <v>154</v>
      </c>
      <c r="P31" s="16" t="s">
        <v>154</v>
      </c>
      <c r="Q31" s="8">
        <v>0.43765281173594134</v>
      </c>
    </row>
    <row r="32" spans="1:17" s="5" customFormat="1" ht="12.9" customHeight="1" x14ac:dyDescent="0.5">
      <c r="A32" s="5" t="s">
        <v>1305</v>
      </c>
      <c r="C32" s="5" t="s">
        <v>151</v>
      </c>
      <c r="D32" s="5" t="s">
        <v>151</v>
      </c>
      <c r="F32" s="5" t="s">
        <v>1294</v>
      </c>
      <c r="G32" s="5" t="s">
        <v>1295</v>
      </c>
      <c r="H32" s="5" t="s">
        <v>19</v>
      </c>
      <c r="I32" s="5" t="s">
        <v>105</v>
      </c>
      <c r="J32" s="16" t="s">
        <v>154</v>
      </c>
      <c r="K32" s="6">
        <v>1145</v>
      </c>
      <c r="M32" s="16" t="s">
        <v>154</v>
      </c>
      <c r="N32" s="16" t="s">
        <v>154</v>
      </c>
      <c r="P32" s="16" t="s">
        <v>154</v>
      </c>
      <c r="Q32" s="8">
        <v>0.55990220048899753</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9.9000000000000005E-2</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0.1</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0.108</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9.4E-2</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0.112</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9.0999999999999998E-2</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0.107</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21930</v>
      </c>
      <c r="K4" s="6">
        <v>21280</v>
      </c>
      <c r="M4" s="6">
        <f>K4-J4</f>
        <v>-650</v>
      </c>
      <c r="N4" s="7">
        <f>K4/J4-1</f>
        <v>-2.9639762881896958E-2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20900</v>
      </c>
      <c r="K7" s="6">
        <v>20600</v>
      </c>
      <c r="M7" s="6">
        <f>K7-J7</f>
        <v>-300</v>
      </c>
      <c r="N7" s="7">
        <f>K7/J7-1</f>
        <v>-1.4354066985645897E-2</v>
      </c>
    </row>
    <row r="8" spans="1:17" s="5" customFormat="1" ht="12.9" customHeight="1" x14ac:dyDescent="0.5">
      <c r="A8" s="5" t="s">
        <v>26</v>
      </c>
      <c r="C8" s="5">
        <v>2</v>
      </c>
      <c r="D8" s="5" t="s">
        <v>27</v>
      </c>
      <c r="E8" s="5" t="s">
        <v>23</v>
      </c>
      <c r="F8" s="5" t="s">
        <v>28</v>
      </c>
      <c r="G8" s="5" t="s">
        <v>27</v>
      </c>
      <c r="H8" s="5" t="s">
        <v>19</v>
      </c>
      <c r="I8" s="5" t="s">
        <v>20</v>
      </c>
      <c r="J8" s="6">
        <v>3005</v>
      </c>
      <c r="K8" s="6">
        <v>2970</v>
      </c>
      <c r="M8" s="6">
        <f>K8-J8</f>
        <v>-35</v>
      </c>
      <c r="N8" s="7">
        <f>K8/J8-1</f>
        <v>-1.1647254575707144E-2</v>
      </c>
      <c r="P8" s="8">
        <v>0.14377990430622009</v>
      </c>
      <c r="Q8" s="8">
        <v>0.14417475728155341</v>
      </c>
    </row>
    <row r="9" spans="1:17" s="4" customFormat="1" ht="12.9" customHeight="1" x14ac:dyDescent="0.5">
      <c r="A9" s="4" t="s">
        <v>29</v>
      </c>
      <c r="C9" s="4">
        <v>3</v>
      </c>
      <c r="D9" s="4" t="s">
        <v>30</v>
      </c>
      <c r="E9" s="4" t="s">
        <v>23</v>
      </c>
      <c r="F9" s="4" t="s">
        <v>31</v>
      </c>
      <c r="G9" s="4" t="s">
        <v>30</v>
      </c>
      <c r="H9" s="4" t="s">
        <v>19</v>
      </c>
      <c r="I9" s="4" t="s">
        <v>20</v>
      </c>
      <c r="J9" s="9">
        <v>1025</v>
      </c>
      <c r="K9" s="9">
        <v>965</v>
      </c>
      <c r="M9" s="9">
        <f>K9-J9</f>
        <v>-60</v>
      </c>
      <c r="N9" s="10">
        <f>K9/J9-1</f>
        <v>-5.8536585365853711E-2</v>
      </c>
      <c r="P9" s="11">
        <v>4.9043062200956937E-2</v>
      </c>
      <c r="Q9" s="11">
        <v>4.6844660194174756E-2</v>
      </c>
    </row>
    <row r="10" spans="1:17" s="4" customFormat="1" ht="12.9" customHeight="1" x14ac:dyDescent="0.5">
      <c r="A10" s="4" t="s">
        <v>32</v>
      </c>
      <c r="C10" s="4">
        <v>4</v>
      </c>
      <c r="D10" s="4" t="s">
        <v>33</v>
      </c>
      <c r="E10" s="4" t="s">
        <v>23</v>
      </c>
      <c r="F10" s="4" t="s">
        <v>34</v>
      </c>
      <c r="G10" s="4" t="s">
        <v>33</v>
      </c>
      <c r="H10" s="4" t="s">
        <v>19</v>
      </c>
      <c r="I10" s="4" t="s">
        <v>20</v>
      </c>
      <c r="J10" s="9">
        <v>995</v>
      </c>
      <c r="K10" s="9">
        <v>1015</v>
      </c>
      <c r="M10" s="9">
        <f>K10-J10</f>
        <v>20</v>
      </c>
      <c r="N10" s="10">
        <f>K10/J10-1</f>
        <v>2.0100502512562901E-2</v>
      </c>
      <c r="P10" s="11">
        <v>4.7607655502392342E-2</v>
      </c>
      <c r="Q10" s="11">
        <v>4.9271844660194172E-2</v>
      </c>
    </row>
    <row r="11" spans="1:17" s="4" customFormat="1" ht="12.9" customHeight="1" x14ac:dyDescent="0.5">
      <c r="A11" s="4" t="s">
        <v>35</v>
      </c>
      <c r="C11" s="4">
        <v>5</v>
      </c>
      <c r="D11" s="4" t="s">
        <v>36</v>
      </c>
      <c r="E11" s="4" t="s">
        <v>23</v>
      </c>
      <c r="F11" s="4" t="s">
        <v>37</v>
      </c>
      <c r="G11" s="4" t="s">
        <v>36</v>
      </c>
      <c r="H11" s="4" t="s">
        <v>19</v>
      </c>
      <c r="I11" s="4" t="s">
        <v>20</v>
      </c>
      <c r="J11" s="9">
        <v>990</v>
      </c>
      <c r="K11" s="9">
        <v>985</v>
      </c>
      <c r="M11" s="9">
        <f>K11-J11</f>
        <v>-5</v>
      </c>
      <c r="N11" s="10">
        <f>K11/J11-1</f>
        <v>-5.050505050505083E-3</v>
      </c>
      <c r="P11" s="11">
        <v>4.736842105263158E-2</v>
      </c>
      <c r="Q11" s="11">
        <v>4.7815533980582525E-2</v>
      </c>
    </row>
    <row r="12" spans="1:17" s="5" customFormat="1" ht="12.9" customHeight="1" x14ac:dyDescent="0.5">
      <c r="A12" s="5" t="s">
        <v>38</v>
      </c>
      <c r="C12" s="5">
        <v>6</v>
      </c>
      <c r="D12" s="5" t="s">
        <v>39</v>
      </c>
      <c r="E12" s="5" t="s">
        <v>23</v>
      </c>
      <c r="F12" s="5" t="s">
        <v>40</v>
      </c>
      <c r="G12" s="5" t="s">
        <v>39</v>
      </c>
      <c r="H12" s="5" t="s">
        <v>19</v>
      </c>
      <c r="I12" s="5" t="s">
        <v>20</v>
      </c>
      <c r="J12" s="6">
        <v>13430</v>
      </c>
      <c r="K12" s="6">
        <v>12665</v>
      </c>
      <c r="M12" s="6">
        <f>K12-J12</f>
        <v>-765</v>
      </c>
      <c r="N12" s="7">
        <f>K12/J12-1</f>
        <v>-5.6962025316455667E-2</v>
      </c>
      <c r="P12" s="8">
        <v>0.64258373205741626</v>
      </c>
      <c r="Q12" s="8">
        <v>0.61480582524271843</v>
      </c>
    </row>
    <row r="13" spans="1:17" s="4" customFormat="1" ht="12.9" customHeight="1" x14ac:dyDescent="0.5">
      <c r="A13" s="4" t="s">
        <v>41</v>
      </c>
      <c r="C13" s="4">
        <v>7</v>
      </c>
      <c r="D13" s="4" t="s">
        <v>42</v>
      </c>
      <c r="E13" s="4" t="s">
        <v>23</v>
      </c>
      <c r="F13" s="4" t="s">
        <v>43</v>
      </c>
      <c r="G13" s="4" t="s">
        <v>42</v>
      </c>
      <c r="H13" s="4" t="s">
        <v>19</v>
      </c>
      <c r="I13" s="4" t="s">
        <v>20</v>
      </c>
      <c r="J13" s="9">
        <v>1040</v>
      </c>
      <c r="K13" s="9">
        <v>1040</v>
      </c>
      <c r="M13" s="9">
        <f>K13-J13</f>
        <v>0</v>
      </c>
      <c r="N13" s="10">
        <f>K13/J13-1</f>
        <v>0</v>
      </c>
      <c r="P13" s="11">
        <v>4.9760765550239235E-2</v>
      </c>
      <c r="Q13" s="11">
        <v>5.0485436893203881E-2</v>
      </c>
    </row>
    <row r="14" spans="1:17" s="4" customFormat="1" ht="12.9" customHeight="1" x14ac:dyDescent="0.5">
      <c r="A14" s="4" t="s">
        <v>44</v>
      </c>
      <c r="C14" s="4">
        <v>8</v>
      </c>
      <c r="D14" s="4" t="s">
        <v>45</v>
      </c>
      <c r="E14" s="4" t="s">
        <v>23</v>
      </c>
      <c r="F14" s="4" t="s">
        <v>46</v>
      </c>
      <c r="G14" s="4" t="s">
        <v>45</v>
      </c>
      <c r="H14" s="4" t="s">
        <v>19</v>
      </c>
      <c r="I14" s="4" t="s">
        <v>20</v>
      </c>
      <c r="J14" s="9">
        <v>1205</v>
      </c>
      <c r="K14" s="9">
        <v>1165</v>
      </c>
      <c r="M14" s="9">
        <f>K14-J14</f>
        <v>-40</v>
      </c>
      <c r="N14" s="10">
        <f>K14/J14-1</f>
        <v>-3.319502074688796E-2</v>
      </c>
      <c r="P14" s="11">
        <v>5.7655502392344495E-2</v>
      </c>
      <c r="Q14" s="11">
        <v>5.6553398058252428E-2</v>
      </c>
    </row>
    <row r="15" spans="1:17" s="4" customFormat="1" ht="12.9" customHeight="1" x14ac:dyDescent="0.5">
      <c r="A15" s="4" t="s">
        <v>47</v>
      </c>
      <c r="C15" s="4">
        <v>9</v>
      </c>
      <c r="D15" s="4" t="s">
        <v>48</v>
      </c>
      <c r="E15" s="4" t="s">
        <v>23</v>
      </c>
      <c r="F15" s="4" t="s">
        <v>49</v>
      </c>
      <c r="G15" s="4" t="s">
        <v>48</v>
      </c>
      <c r="H15" s="4" t="s">
        <v>19</v>
      </c>
      <c r="I15" s="4" t="s">
        <v>20</v>
      </c>
      <c r="J15" s="9">
        <v>1405</v>
      </c>
      <c r="K15" s="9">
        <v>1180</v>
      </c>
      <c r="M15" s="9">
        <f>K15-J15</f>
        <v>-225</v>
      </c>
      <c r="N15" s="10">
        <f>K15/J15-1</f>
        <v>-0.16014234875444844</v>
      </c>
      <c r="P15" s="11">
        <v>6.7224880382775118E-2</v>
      </c>
      <c r="Q15" s="11">
        <v>5.7281553398058252E-2</v>
      </c>
    </row>
    <row r="16" spans="1:17" s="4" customFormat="1" ht="12.9" customHeight="1" x14ac:dyDescent="0.5">
      <c r="A16" s="4" t="s">
        <v>50</v>
      </c>
      <c r="C16" s="4">
        <v>10</v>
      </c>
      <c r="D16" s="4" t="s">
        <v>51</v>
      </c>
      <c r="E16" s="4" t="s">
        <v>23</v>
      </c>
      <c r="F16" s="4" t="s">
        <v>52</v>
      </c>
      <c r="G16" s="4" t="s">
        <v>51</v>
      </c>
      <c r="H16" s="4" t="s">
        <v>19</v>
      </c>
      <c r="I16" s="4" t="s">
        <v>20</v>
      </c>
      <c r="J16" s="9">
        <v>1385</v>
      </c>
      <c r="K16" s="9">
        <v>1260</v>
      </c>
      <c r="M16" s="9">
        <f>K16-J16</f>
        <v>-125</v>
      </c>
      <c r="N16" s="10">
        <f>K16/J16-1</f>
        <v>-9.0252707581227387E-2</v>
      </c>
      <c r="P16" s="11">
        <v>6.6267942583732059E-2</v>
      </c>
      <c r="Q16" s="11">
        <v>6.1165048543689322E-2</v>
      </c>
    </row>
    <row r="17" spans="1:17" s="4" customFormat="1" ht="12.9" customHeight="1" x14ac:dyDescent="0.5">
      <c r="A17" s="4" t="s">
        <v>53</v>
      </c>
      <c r="C17" s="4">
        <v>11</v>
      </c>
      <c r="D17" s="4" t="s">
        <v>54</v>
      </c>
      <c r="E17" s="4" t="s">
        <v>23</v>
      </c>
      <c r="F17" s="4" t="s">
        <v>55</v>
      </c>
      <c r="G17" s="4" t="s">
        <v>54</v>
      </c>
      <c r="H17" s="4" t="s">
        <v>19</v>
      </c>
      <c r="I17" s="4" t="s">
        <v>20</v>
      </c>
      <c r="J17" s="9">
        <v>1275</v>
      </c>
      <c r="K17" s="9">
        <v>1310</v>
      </c>
      <c r="M17" s="9">
        <f>K17-J17</f>
        <v>35</v>
      </c>
      <c r="N17" s="10">
        <f>K17/J17-1</f>
        <v>2.7450980392156765E-2</v>
      </c>
      <c r="P17" s="11">
        <v>6.1004784688995214E-2</v>
      </c>
      <c r="Q17" s="11">
        <v>6.3592233009708732E-2</v>
      </c>
    </row>
    <row r="18" spans="1:17" s="4" customFormat="1" ht="12.9" customHeight="1" x14ac:dyDescent="0.5">
      <c r="A18" s="4" t="s">
        <v>56</v>
      </c>
      <c r="C18" s="4">
        <v>12</v>
      </c>
      <c r="D18" s="4" t="s">
        <v>57</v>
      </c>
      <c r="E18" s="4" t="s">
        <v>23</v>
      </c>
      <c r="F18" s="4" t="s">
        <v>58</v>
      </c>
      <c r="G18" s="4" t="s">
        <v>57</v>
      </c>
      <c r="H18" s="4" t="s">
        <v>19</v>
      </c>
      <c r="I18" s="4" t="s">
        <v>20</v>
      </c>
      <c r="J18" s="9">
        <v>1230</v>
      </c>
      <c r="K18" s="9">
        <v>1310</v>
      </c>
      <c r="M18" s="9">
        <f>K18-J18</f>
        <v>80</v>
      </c>
      <c r="N18" s="10">
        <f>K18/J18-1</f>
        <v>6.5040650406503975E-2</v>
      </c>
      <c r="P18" s="11">
        <v>5.8851674641148329E-2</v>
      </c>
      <c r="Q18" s="11">
        <v>6.3592233009708732E-2</v>
      </c>
    </row>
    <row r="19" spans="1:17" s="4" customFormat="1" ht="12.9" customHeight="1" x14ac:dyDescent="0.5">
      <c r="A19" s="4" t="s">
        <v>59</v>
      </c>
      <c r="C19" s="4">
        <v>13</v>
      </c>
      <c r="D19" s="4" t="s">
        <v>60</v>
      </c>
      <c r="E19" s="4" t="s">
        <v>23</v>
      </c>
      <c r="F19" s="4" t="s">
        <v>61</v>
      </c>
      <c r="G19" s="4" t="s">
        <v>60</v>
      </c>
      <c r="H19" s="4" t="s">
        <v>19</v>
      </c>
      <c r="I19" s="4" t="s">
        <v>20</v>
      </c>
      <c r="J19" s="9">
        <v>1100</v>
      </c>
      <c r="K19" s="9">
        <v>1245</v>
      </c>
      <c r="M19" s="9">
        <f>K19-J19</f>
        <v>145</v>
      </c>
      <c r="N19" s="10">
        <f>K19/J19-1</f>
        <v>0.13181818181818183</v>
      </c>
      <c r="P19" s="11">
        <v>5.2631578947368418E-2</v>
      </c>
      <c r="Q19" s="11">
        <v>6.0436893203883492E-2</v>
      </c>
    </row>
    <row r="20" spans="1:17" s="4" customFormat="1" ht="12.9" customHeight="1" x14ac:dyDescent="0.5">
      <c r="A20" s="4" t="s">
        <v>62</v>
      </c>
      <c r="C20" s="4">
        <v>14</v>
      </c>
      <c r="D20" s="4" t="s">
        <v>63</v>
      </c>
      <c r="E20" s="4" t="s">
        <v>23</v>
      </c>
      <c r="F20" s="4" t="s">
        <v>64</v>
      </c>
      <c r="G20" s="4" t="s">
        <v>63</v>
      </c>
      <c r="H20" s="4" t="s">
        <v>19</v>
      </c>
      <c r="I20" s="4" t="s">
        <v>20</v>
      </c>
      <c r="J20" s="9">
        <v>1560</v>
      </c>
      <c r="K20" s="9">
        <v>1115</v>
      </c>
      <c r="M20" s="9">
        <f>K20-J20</f>
        <v>-445</v>
      </c>
      <c r="N20" s="10">
        <f>K20/J20-1</f>
        <v>-0.28525641025641024</v>
      </c>
      <c r="P20" s="11">
        <v>7.4641148325358855E-2</v>
      </c>
      <c r="Q20" s="11">
        <v>5.4126213592233012E-2</v>
      </c>
    </row>
    <row r="21" spans="1:17" s="4" customFormat="1" ht="12.9" customHeight="1" x14ac:dyDescent="0.5">
      <c r="A21" s="4" t="s">
        <v>65</v>
      </c>
      <c r="C21" s="4">
        <v>15</v>
      </c>
      <c r="D21" s="4" t="s">
        <v>66</v>
      </c>
      <c r="E21" s="4" t="s">
        <v>23</v>
      </c>
      <c r="F21" s="4" t="s">
        <v>67</v>
      </c>
      <c r="G21" s="4" t="s">
        <v>66</v>
      </c>
      <c r="H21" s="4" t="s">
        <v>19</v>
      </c>
      <c r="I21" s="4" t="s">
        <v>20</v>
      </c>
      <c r="J21" s="9">
        <v>1575</v>
      </c>
      <c r="K21" s="9">
        <v>1495</v>
      </c>
      <c r="M21" s="9">
        <f>K21-J21</f>
        <v>-80</v>
      </c>
      <c r="N21" s="10">
        <f>K21/J21-1</f>
        <v>-5.0793650793650835E-2</v>
      </c>
      <c r="P21" s="11">
        <v>7.5358851674641153E-2</v>
      </c>
      <c r="Q21" s="11">
        <v>7.2572815533980581E-2</v>
      </c>
    </row>
    <row r="22" spans="1:17" s="4" customFormat="1" ht="12.9" customHeight="1" x14ac:dyDescent="0.5">
      <c r="A22" s="4" t="s">
        <v>68</v>
      </c>
      <c r="C22" s="4">
        <v>16</v>
      </c>
      <c r="D22" s="4" t="s">
        <v>69</v>
      </c>
      <c r="E22" s="4" t="s">
        <v>23</v>
      </c>
      <c r="F22" s="4" t="s">
        <v>70</v>
      </c>
      <c r="G22" s="4" t="s">
        <v>69</v>
      </c>
      <c r="H22" s="4" t="s">
        <v>19</v>
      </c>
      <c r="I22" s="4" t="s">
        <v>20</v>
      </c>
      <c r="J22" s="9">
        <v>1655</v>
      </c>
      <c r="K22" s="9">
        <v>1535</v>
      </c>
      <c r="M22" s="9">
        <f>K22-J22</f>
        <v>-120</v>
      </c>
      <c r="N22" s="10">
        <f>K22/J22-1</f>
        <v>-7.2507552870090586E-2</v>
      </c>
      <c r="P22" s="11">
        <v>7.9186602870813402E-2</v>
      </c>
      <c r="Q22" s="11">
        <v>7.4514563106796119E-2</v>
      </c>
    </row>
    <row r="23" spans="1:17" s="5" customFormat="1" ht="12.9" customHeight="1" x14ac:dyDescent="0.5">
      <c r="A23" s="5" t="s">
        <v>71</v>
      </c>
      <c r="C23" s="5">
        <v>17</v>
      </c>
      <c r="D23" s="5" t="s">
        <v>72</v>
      </c>
      <c r="E23" s="5" t="s">
        <v>23</v>
      </c>
      <c r="F23" s="5" t="s">
        <v>73</v>
      </c>
      <c r="G23" s="5" t="s">
        <v>72</v>
      </c>
      <c r="H23" s="5" t="s">
        <v>19</v>
      </c>
      <c r="I23" s="5" t="s">
        <v>20</v>
      </c>
      <c r="J23" s="6">
        <v>4455</v>
      </c>
      <c r="K23" s="6">
        <v>4965</v>
      </c>
      <c r="M23" s="6">
        <f>K23-J23</f>
        <v>510</v>
      </c>
      <c r="N23" s="7">
        <f>K23/J23-1</f>
        <v>0.1144781144781144</v>
      </c>
      <c r="P23" s="8">
        <v>0.2131578947368421</v>
      </c>
      <c r="Q23" s="8">
        <v>0.24101941747572816</v>
      </c>
    </row>
    <row r="24" spans="1:17" s="4" customFormat="1" ht="12.9" customHeight="1" x14ac:dyDescent="0.5">
      <c r="A24" s="4" t="s">
        <v>74</v>
      </c>
      <c r="C24" s="4">
        <v>18</v>
      </c>
      <c r="D24" s="4" t="s">
        <v>75</v>
      </c>
      <c r="E24" s="4" t="s">
        <v>23</v>
      </c>
      <c r="F24" s="4" t="s">
        <v>76</v>
      </c>
      <c r="G24" s="4" t="s">
        <v>75</v>
      </c>
      <c r="H24" s="4" t="s">
        <v>19</v>
      </c>
      <c r="I24" s="4" t="s">
        <v>20</v>
      </c>
      <c r="J24" s="9">
        <v>1440</v>
      </c>
      <c r="K24" s="9">
        <v>1505</v>
      </c>
      <c r="M24" s="9">
        <f>K24-J24</f>
        <v>65</v>
      </c>
      <c r="N24" s="10">
        <f>K24/J24-1</f>
        <v>4.513888888888884E-2</v>
      </c>
      <c r="P24" s="11">
        <v>6.8899521531100474E-2</v>
      </c>
      <c r="Q24" s="11">
        <v>7.3058252427184472E-2</v>
      </c>
    </row>
    <row r="25" spans="1:17" s="4" customFormat="1" ht="12.9" customHeight="1" x14ac:dyDescent="0.5">
      <c r="A25" s="4" t="s">
        <v>77</v>
      </c>
      <c r="C25" s="4">
        <v>19</v>
      </c>
      <c r="D25" s="4" t="s">
        <v>78</v>
      </c>
      <c r="E25" s="4" t="s">
        <v>23</v>
      </c>
      <c r="F25" s="4" t="s">
        <v>79</v>
      </c>
      <c r="G25" s="4" t="s">
        <v>78</v>
      </c>
      <c r="H25" s="4" t="s">
        <v>19</v>
      </c>
      <c r="I25" s="4" t="s">
        <v>20</v>
      </c>
      <c r="J25" s="9">
        <v>1055</v>
      </c>
      <c r="K25" s="9">
        <v>1330</v>
      </c>
      <c r="M25" s="9">
        <f>K25-J25</f>
        <v>275</v>
      </c>
      <c r="N25" s="10">
        <f>K25/J25-1</f>
        <v>0.26066350710900466</v>
      </c>
      <c r="P25" s="11">
        <v>5.0478468899521532E-2</v>
      </c>
      <c r="Q25" s="11">
        <v>6.4563106796116501E-2</v>
      </c>
    </row>
    <row r="26" spans="1:17" s="4" customFormat="1" ht="12.9" customHeight="1" x14ac:dyDescent="0.5">
      <c r="A26" s="4" t="s">
        <v>80</v>
      </c>
      <c r="C26" s="4">
        <v>20</v>
      </c>
      <c r="D26" s="4" t="s">
        <v>81</v>
      </c>
      <c r="E26" s="4" t="s">
        <v>23</v>
      </c>
      <c r="F26" s="4" t="s">
        <v>82</v>
      </c>
      <c r="G26" s="4" t="s">
        <v>81</v>
      </c>
      <c r="H26" s="4" t="s">
        <v>19</v>
      </c>
      <c r="I26" s="4" t="s">
        <v>20</v>
      </c>
      <c r="J26" s="9">
        <v>760</v>
      </c>
      <c r="K26" s="9">
        <v>905</v>
      </c>
      <c r="M26" s="9">
        <f>K26-J26</f>
        <v>145</v>
      </c>
      <c r="N26" s="10">
        <f>K26/J26-1</f>
        <v>0.19078947368421062</v>
      </c>
      <c r="P26" s="11">
        <v>3.6363636363636362E-2</v>
      </c>
      <c r="Q26" s="11">
        <v>4.3932038834951455E-2</v>
      </c>
    </row>
    <row r="27" spans="1:17" s="4" customFormat="1" ht="12.9" customHeight="1" x14ac:dyDescent="0.5">
      <c r="A27" s="4" t="s">
        <v>83</v>
      </c>
      <c r="C27" s="4">
        <v>21</v>
      </c>
      <c r="D27" s="4" t="s">
        <v>84</v>
      </c>
      <c r="E27" s="4" t="s">
        <v>23</v>
      </c>
      <c r="F27" s="4" t="s">
        <v>85</v>
      </c>
      <c r="G27" s="4" t="s">
        <v>84</v>
      </c>
      <c r="H27" s="4" t="s">
        <v>19</v>
      </c>
      <c r="I27" s="4" t="s">
        <v>20</v>
      </c>
      <c r="J27" s="9">
        <v>595</v>
      </c>
      <c r="K27" s="9">
        <v>605</v>
      </c>
      <c r="M27" s="9">
        <f>K27-J27</f>
        <v>10</v>
      </c>
      <c r="N27" s="10">
        <f>K27/J27-1</f>
        <v>1.6806722689075571E-2</v>
      </c>
      <c r="P27" s="11">
        <v>2.8468899521531102E-2</v>
      </c>
      <c r="Q27" s="11">
        <v>2.9368932038834953E-2</v>
      </c>
    </row>
    <row r="28" spans="1:17" s="4" customFormat="1" ht="12.9" customHeight="1" x14ac:dyDescent="0.5">
      <c r="A28" s="4" t="s">
        <v>86</v>
      </c>
      <c r="C28" s="4">
        <v>22</v>
      </c>
      <c r="D28" s="4" t="s">
        <v>87</v>
      </c>
      <c r="E28" s="4" t="s">
        <v>23</v>
      </c>
      <c r="F28" s="4" t="s">
        <v>88</v>
      </c>
      <c r="G28" s="4" t="s">
        <v>87</v>
      </c>
      <c r="H28" s="4" t="s">
        <v>19</v>
      </c>
      <c r="I28" s="4" t="s">
        <v>20</v>
      </c>
      <c r="J28" s="9">
        <v>610</v>
      </c>
      <c r="K28" s="9">
        <v>625</v>
      </c>
      <c r="M28" s="9">
        <f>K28-J28</f>
        <v>15</v>
      </c>
      <c r="N28" s="10">
        <f>K28/J28-1</f>
        <v>2.4590163934426146E-2</v>
      </c>
      <c r="P28" s="11">
        <v>2.9186602870813396E-2</v>
      </c>
      <c r="Q28" s="11">
        <v>3.0339805825242719E-2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16185</v>
      </c>
      <c r="K30" s="6">
        <v>15760</v>
      </c>
      <c r="M30" s="6">
        <f>K30-J30</f>
        <v>-425</v>
      </c>
      <c r="N30" s="7">
        <f>K30/J30-1</f>
        <v>-2.6258881680568447E-2</v>
      </c>
      <c r="P30" s="8">
        <v>0.77440191387559809</v>
      </c>
      <c r="Q30" s="8">
        <v>0.7650485436893204</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44.6</v>
      </c>
      <c r="K32" s="12">
        <v>45.2</v>
      </c>
      <c r="M32" s="12">
        <f>K32-J32</f>
        <v>0.60000000000000142</v>
      </c>
      <c r="N32" s="7">
        <f>K32/J32-1</f>
        <v>1.3452914798206317E-2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9925</v>
      </c>
      <c r="K34" s="6">
        <v>9860</v>
      </c>
      <c r="M34" s="6">
        <f>K34-J34</f>
        <v>-65</v>
      </c>
      <c r="N34" s="7">
        <f>K34/J34-1</f>
        <v>-6.5491183879092807E-3</v>
      </c>
      <c r="P34" s="8">
        <v>0.47488038277511962</v>
      </c>
      <c r="Q34" s="8">
        <v>0.4786407766990291</v>
      </c>
    </row>
    <row r="35" spans="1:17" s="4" customFormat="1" ht="12.9" customHeight="1" x14ac:dyDescent="0.5">
      <c r="A35" s="4" t="s">
        <v>26</v>
      </c>
      <c r="C35" s="4">
        <v>28</v>
      </c>
      <c r="D35" s="4" t="s">
        <v>98</v>
      </c>
      <c r="E35" s="4" t="s">
        <v>23</v>
      </c>
      <c r="F35" s="4" t="s">
        <v>28</v>
      </c>
      <c r="G35" s="4" t="s">
        <v>27</v>
      </c>
      <c r="H35" s="4" t="s">
        <v>19</v>
      </c>
      <c r="I35" s="4" t="s">
        <v>96</v>
      </c>
      <c r="J35" s="9">
        <v>1515</v>
      </c>
      <c r="K35" s="9">
        <v>1545</v>
      </c>
      <c r="M35" s="9">
        <f>K35-J35</f>
        <v>30</v>
      </c>
      <c r="N35" s="10">
        <f>K35/J35-1</f>
        <v>1.980198019801982E-2</v>
      </c>
      <c r="P35" s="11">
        <v>7.2488038277511962E-2</v>
      </c>
      <c r="Q35" s="11">
        <v>7.4999999999999997E-2</v>
      </c>
    </row>
    <row r="36" spans="1:17" s="4" customFormat="1" ht="12.9" customHeight="1" x14ac:dyDescent="0.5">
      <c r="A36" s="4" t="s">
        <v>38</v>
      </c>
      <c r="C36" s="4">
        <v>32</v>
      </c>
      <c r="D36" s="4" t="s">
        <v>99</v>
      </c>
      <c r="E36" s="4" t="s">
        <v>23</v>
      </c>
      <c r="F36" s="4" t="s">
        <v>40</v>
      </c>
      <c r="G36" s="4" t="s">
        <v>39</v>
      </c>
      <c r="H36" s="4" t="s">
        <v>19</v>
      </c>
      <c r="I36" s="4" t="s">
        <v>96</v>
      </c>
      <c r="J36" s="9">
        <v>6470</v>
      </c>
      <c r="K36" s="9">
        <v>6115</v>
      </c>
      <c r="M36" s="9">
        <f>K36-J36</f>
        <v>-355</v>
      </c>
      <c r="N36" s="10">
        <f>K36/J36-1</f>
        <v>-5.4868624420401857E-2</v>
      </c>
      <c r="P36" s="11">
        <v>0.30956937799043061</v>
      </c>
      <c r="Q36" s="11">
        <v>0.29684466019417477</v>
      </c>
    </row>
    <row r="37" spans="1:17" s="4" customFormat="1" ht="12.9" customHeight="1" x14ac:dyDescent="0.5">
      <c r="A37" s="4" t="s">
        <v>71</v>
      </c>
      <c r="C37" s="4">
        <v>43</v>
      </c>
      <c r="D37" s="4" t="s">
        <v>100</v>
      </c>
      <c r="E37" s="4" t="s">
        <v>23</v>
      </c>
      <c r="F37" s="4" t="s">
        <v>73</v>
      </c>
      <c r="G37" s="4" t="s">
        <v>72</v>
      </c>
      <c r="H37" s="4" t="s">
        <v>19</v>
      </c>
      <c r="I37" s="4" t="s">
        <v>96</v>
      </c>
      <c r="J37" s="9">
        <v>1940</v>
      </c>
      <c r="K37" s="9">
        <v>2190</v>
      </c>
      <c r="M37" s="9">
        <f>K37-J37</f>
        <v>250</v>
      </c>
      <c r="N37" s="10">
        <f>K37/J37-1</f>
        <v>0.12886597938144329</v>
      </c>
      <c r="P37" s="11">
        <v>9.2822966507177029E-2</v>
      </c>
      <c r="Q37" s="11">
        <v>0.10631067961165049</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7600</v>
      </c>
      <c r="K39" s="9">
        <v>7350</v>
      </c>
      <c r="M39" s="9">
        <f>K39-J39</f>
        <v>-250</v>
      </c>
      <c r="N39" s="10">
        <f>K39/J39-1</f>
        <v>-3.289473684210531E-2</v>
      </c>
      <c r="P39" s="11">
        <v>0.36363636363636365</v>
      </c>
      <c r="Q39" s="11">
        <v>0.35679611650485438</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41.7</v>
      </c>
      <c r="K41" s="13">
        <v>43.2</v>
      </c>
      <c r="M41" s="13">
        <f>K41-J41</f>
        <v>1.5</v>
      </c>
      <c r="N41" s="10">
        <f>K41/J41-1</f>
        <v>3.5971223021582732E-2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10975</v>
      </c>
      <c r="K43" s="6">
        <v>10740</v>
      </c>
      <c r="M43" s="6">
        <f>K43-J43</f>
        <v>-235</v>
      </c>
      <c r="N43" s="7">
        <f>K43/J43-1</f>
        <v>-2.1412300683371299E-2</v>
      </c>
      <c r="P43" s="8">
        <v>0.52511961722488043</v>
      </c>
      <c r="Q43" s="8">
        <v>0.52135922330097084</v>
      </c>
    </row>
    <row r="44" spans="1:17" s="4" customFormat="1" ht="12.9" customHeight="1" x14ac:dyDescent="0.5">
      <c r="A44" s="4" t="s">
        <v>26</v>
      </c>
      <c r="C44" s="4">
        <v>54</v>
      </c>
      <c r="D44" s="4" t="s">
        <v>98</v>
      </c>
      <c r="E44" s="4" t="s">
        <v>23</v>
      </c>
      <c r="F44" s="4" t="s">
        <v>28</v>
      </c>
      <c r="G44" s="4" t="s">
        <v>27</v>
      </c>
      <c r="H44" s="4" t="s">
        <v>19</v>
      </c>
      <c r="I44" s="4" t="s">
        <v>105</v>
      </c>
      <c r="J44" s="9">
        <v>1490</v>
      </c>
      <c r="K44" s="9">
        <v>1425</v>
      </c>
      <c r="M44" s="9">
        <f>K44-J44</f>
        <v>-65</v>
      </c>
      <c r="N44" s="10">
        <f>K44/J44-1</f>
        <v>-4.3624161073825496E-2</v>
      </c>
      <c r="P44" s="11">
        <v>7.1291866028708128E-2</v>
      </c>
      <c r="Q44" s="11">
        <v>6.9174757281553395E-2</v>
      </c>
    </row>
    <row r="45" spans="1:17" s="4" customFormat="1" ht="12.9" customHeight="1" x14ac:dyDescent="0.5">
      <c r="A45" s="4" t="s">
        <v>38</v>
      </c>
      <c r="C45" s="4">
        <v>58</v>
      </c>
      <c r="D45" s="4" t="s">
        <v>99</v>
      </c>
      <c r="E45" s="4" t="s">
        <v>23</v>
      </c>
      <c r="F45" s="4" t="s">
        <v>40</v>
      </c>
      <c r="G45" s="4" t="s">
        <v>39</v>
      </c>
      <c r="H45" s="4" t="s">
        <v>19</v>
      </c>
      <c r="I45" s="4" t="s">
        <v>105</v>
      </c>
      <c r="J45" s="9">
        <v>6965</v>
      </c>
      <c r="K45" s="9">
        <v>6550</v>
      </c>
      <c r="M45" s="9">
        <f>K45-J45</f>
        <v>-415</v>
      </c>
      <c r="N45" s="10">
        <f>K45/J45-1</f>
        <v>-5.958363244795406E-2</v>
      </c>
      <c r="P45" s="11">
        <v>0.33325358851674641</v>
      </c>
      <c r="Q45" s="11">
        <v>0.31796116504854371</v>
      </c>
    </row>
    <row r="46" spans="1:17" s="4" customFormat="1" ht="12.9" customHeight="1" x14ac:dyDescent="0.5">
      <c r="A46" s="4" t="s">
        <v>71</v>
      </c>
      <c r="C46" s="4">
        <v>69</v>
      </c>
      <c r="D46" s="4" t="s">
        <v>100</v>
      </c>
      <c r="E46" s="4" t="s">
        <v>23</v>
      </c>
      <c r="F46" s="4" t="s">
        <v>73</v>
      </c>
      <c r="G46" s="4" t="s">
        <v>72</v>
      </c>
      <c r="H46" s="4" t="s">
        <v>19</v>
      </c>
      <c r="I46" s="4" t="s">
        <v>105</v>
      </c>
      <c r="J46" s="9">
        <v>2520</v>
      </c>
      <c r="K46" s="9">
        <v>2770</v>
      </c>
      <c r="M46" s="9">
        <f>K46-J46</f>
        <v>250</v>
      </c>
      <c r="N46" s="10">
        <f>K46/J46-1</f>
        <v>9.9206349206349298E-2</v>
      </c>
      <c r="P46" s="11">
        <v>0.12057416267942583</v>
      </c>
      <c r="Q46" s="11">
        <v>0.13446601941747574</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8585</v>
      </c>
      <c r="K48" s="9">
        <v>8410</v>
      </c>
      <c r="M48" s="9">
        <f>K48-J48</f>
        <v>-175</v>
      </c>
      <c r="N48" s="10">
        <f>K48/J48-1</f>
        <v>-2.0384391380314448E-2</v>
      </c>
      <c r="P48" s="11">
        <v>0.41076555023923444</v>
      </c>
      <c r="Q48" s="11">
        <v>0.40825242718446603</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47.4</v>
      </c>
      <c r="K50" s="14">
        <v>47.6</v>
      </c>
      <c r="M50" s="14">
        <f>K50-J50</f>
        <v>0.20000000000000284</v>
      </c>
      <c r="N50" s="10">
        <f>K50/J50-1</f>
        <v>4.2194092827005925E-3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17890</v>
      </c>
      <c r="K4" s="6">
        <v>17635</v>
      </c>
      <c r="M4" s="6">
        <f>K4-J4</f>
        <v>-255</v>
      </c>
      <c r="N4" s="7">
        <f>K4/J4-1</f>
        <v>-1.4253773057574026E-2</v>
      </c>
    </row>
    <row r="5" spans="1:17" s="4" customFormat="1" ht="12.9" customHeight="1" x14ac:dyDescent="0.5">
      <c r="A5" s="4" t="s">
        <v>114</v>
      </c>
      <c r="C5" s="4">
        <v>101</v>
      </c>
      <c r="D5" s="4" t="s">
        <v>115</v>
      </c>
      <c r="E5" s="4" t="s">
        <v>23</v>
      </c>
      <c r="F5" s="4" t="s">
        <v>116</v>
      </c>
      <c r="G5" s="4" t="s">
        <v>117</v>
      </c>
      <c r="H5" s="4" t="s">
        <v>19</v>
      </c>
      <c r="I5" s="4" t="s">
        <v>20</v>
      </c>
      <c r="J5" s="9">
        <v>10250</v>
      </c>
      <c r="K5" s="9">
        <v>10010</v>
      </c>
      <c r="M5" s="9">
        <f>K5-J5</f>
        <v>-240</v>
      </c>
      <c r="N5" s="10">
        <f>K5/J5-1</f>
        <v>-2.3414634146341484E-2</v>
      </c>
      <c r="P5" s="11">
        <v>0.57294577976523198</v>
      </c>
      <c r="Q5" s="11">
        <v>0.56762120782534731</v>
      </c>
    </row>
    <row r="6" spans="1:17" s="4" customFormat="1" ht="12.9" customHeight="1" x14ac:dyDescent="0.5">
      <c r="A6" s="4" t="s">
        <v>118</v>
      </c>
      <c r="C6" s="4">
        <v>102</v>
      </c>
      <c r="D6" s="4" t="s">
        <v>119</v>
      </c>
      <c r="E6" s="4" t="s">
        <v>23</v>
      </c>
      <c r="F6" s="4" t="s">
        <v>120</v>
      </c>
      <c r="G6" s="4" t="s">
        <v>119</v>
      </c>
      <c r="H6" s="4" t="s">
        <v>19</v>
      </c>
      <c r="I6" s="4" t="s">
        <v>20</v>
      </c>
      <c r="J6" s="9">
        <v>8750</v>
      </c>
      <c r="K6" s="9">
        <v>8500</v>
      </c>
      <c r="M6" s="9">
        <f>K6-J6</f>
        <v>-250</v>
      </c>
      <c r="N6" s="10">
        <f>K6/J6-1</f>
        <v>-2.8571428571428581E-2</v>
      </c>
      <c r="P6" s="11">
        <v>0.48910005589714922</v>
      </c>
      <c r="Q6" s="11">
        <v>0.48199603062092428</v>
      </c>
    </row>
    <row r="7" spans="1:17" s="4" customFormat="1" ht="12.9" customHeight="1" x14ac:dyDescent="0.5">
      <c r="A7" s="4" t="s">
        <v>121</v>
      </c>
      <c r="C7" s="4">
        <v>103</v>
      </c>
      <c r="D7" s="4" t="s">
        <v>122</v>
      </c>
      <c r="E7" s="4" t="s">
        <v>23</v>
      </c>
      <c r="F7" s="4" t="s">
        <v>123</v>
      </c>
      <c r="G7" s="4" t="s">
        <v>124</v>
      </c>
      <c r="H7" s="4" t="s">
        <v>19</v>
      </c>
      <c r="I7" s="4" t="s">
        <v>20</v>
      </c>
      <c r="J7" s="9">
        <v>1500</v>
      </c>
      <c r="K7" s="9">
        <v>1510</v>
      </c>
      <c r="M7" s="9">
        <f>K7-J7</f>
        <v>10</v>
      </c>
      <c r="N7" s="10">
        <f>K7/J7-1</f>
        <v>6.6666666666665986E-3</v>
      </c>
      <c r="P7" s="11">
        <v>8.3845723868082728E-2</v>
      </c>
      <c r="Q7" s="11">
        <v>8.5625177204423017E-2</v>
      </c>
    </row>
    <row r="8" spans="1:17" s="4" customFormat="1" ht="12.9" customHeight="1" x14ac:dyDescent="0.5">
      <c r="A8" s="4" t="s">
        <v>125</v>
      </c>
      <c r="C8" s="4">
        <v>104</v>
      </c>
      <c r="D8" s="4" t="s">
        <v>126</v>
      </c>
      <c r="E8" s="4" t="s">
        <v>23</v>
      </c>
      <c r="F8" s="4" t="s">
        <v>127</v>
      </c>
      <c r="G8" s="4" t="s">
        <v>128</v>
      </c>
      <c r="H8" s="4" t="s">
        <v>19</v>
      </c>
      <c r="I8" s="4" t="s">
        <v>20</v>
      </c>
      <c r="J8" s="9">
        <v>7640</v>
      </c>
      <c r="K8" s="9">
        <v>7625</v>
      </c>
      <c r="M8" s="9">
        <f>K8-J8</f>
        <v>-15</v>
      </c>
      <c r="N8" s="10">
        <f>K8/J8-1</f>
        <v>-1.9633507853402676E-3</v>
      </c>
      <c r="P8" s="11">
        <v>0.42705422023476802</v>
      </c>
      <c r="Q8" s="11">
        <v>0.43237879217465269</v>
      </c>
    </row>
    <row r="9" spans="1:17" s="4" customFormat="1" ht="12.9" customHeight="1" x14ac:dyDescent="0.5">
      <c r="A9" s="4" t="s">
        <v>129</v>
      </c>
      <c r="C9" s="4">
        <v>105</v>
      </c>
      <c r="D9" s="4" t="s">
        <v>130</v>
      </c>
      <c r="E9" s="4" t="s">
        <v>23</v>
      </c>
      <c r="F9" s="4" t="s">
        <v>131</v>
      </c>
      <c r="G9" s="4" t="s">
        <v>132</v>
      </c>
      <c r="H9" s="4" t="s">
        <v>19</v>
      </c>
      <c r="I9" s="4" t="s">
        <v>20</v>
      </c>
      <c r="J9" s="9">
        <v>4820</v>
      </c>
      <c r="K9" s="9">
        <v>4840</v>
      </c>
      <c r="M9" s="9">
        <f>K9-J9</f>
        <v>20</v>
      </c>
      <c r="N9" s="10">
        <f>K9/J9-1</f>
        <v>4.1493775933609811E-3</v>
      </c>
      <c r="P9" s="11">
        <v>0.26942425936277248</v>
      </c>
      <c r="Q9" s="11">
        <v>0.274454210377091</v>
      </c>
    </row>
    <row r="10" spans="1:17" s="4" customFormat="1" ht="12.9" customHeight="1" x14ac:dyDescent="0.5">
      <c r="A10" s="4" t="s">
        <v>133</v>
      </c>
      <c r="C10" s="4">
        <v>106</v>
      </c>
      <c r="D10" s="4" t="s">
        <v>134</v>
      </c>
      <c r="E10" s="4" t="s">
        <v>23</v>
      </c>
      <c r="F10" s="4" t="s">
        <v>135</v>
      </c>
      <c r="G10" s="4" t="s">
        <v>136</v>
      </c>
      <c r="H10" s="4" t="s">
        <v>19</v>
      </c>
      <c r="I10" s="4" t="s">
        <v>20</v>
      </c>
      <c r="J10" s="9">
        <v>490</v>
      </c>
      <c r="K10" s="9">
        <v>380</v>
      </c>
      <c r="M10" s="9">
        <f>K10-J10</f>
        <v>-110</v>
      </c>
      <c r="N10" s="10">
        <f>K10/J10-1</f>
        <v>-0.22448979591836737</v>
      </c>
      <c r="P10" s="11">
        <v>2.7389603130240359E-2</v>
      </c>
      <c r="Q10" s="11">
        <v>2.1548057839523675E-2</v>
      </c>
    </row>
    <row r="11" spans="1:17" s="4" customFormat="1" ht="12.9" customHeight="1" x14ac:dyDescent="0.5">
      <c r="A11" s="4" t="s">
        <v>137</v>
      </c>
      <c r="C11" s="4">
        <v>107</v>
      </c>
      <c r="D11" s="4" t="s">
        <v>138</v>
      </c>
      <c r="E11" s="4" t="s">
        <v>23</v>
      </c>
      <c r="F11" s="4" t="s">
        <v>139</v>
      </c>
      <c r="G11" s="4" t="s">
        <v>140</v>
      </c>
      <c r="H11" s="4" t="s">
        <v>19</v>
      </c>
      <c r="I11" s="4" t="s">
        <v>20</v>
      </c>
      <c r="J11" s="9">
        <v>1250</v>
      </c>
      <c r="K11" s="9">
        <v>1375</v>
      </c>
      <c r="M11" s="9">
        <f>K11-J11</f>
        <v>125</v>
      </c>
      <c r="N11" s="10">
        <f>K11/J11-1</f>
        <v>0.10000000000000009</v>
      </c>
      <c r="P11" s="11">
        <v>6.9871436556735611E-2</v>
      </c>
      <c r="Q11" s="11">
        <v>7.7969946129855403E-2</v>
      </c>
    </row>
    <row r="12" spans="1:17" s="4" customFormat="1" ht="12.9" customHeight="1" x14ac:dyDescent="0.5">
      <c r="A12" s="4" t="s">
        <v>141</v>
      </c>
      <c r="C12" s="4">
        <v>108</v>
      </c>
      <c r="D12" s="4" t="s">
        <v>142</v>
      </c>
      <c r="E12" s="4" t="s">
        <v>23</v>
      </c>
      <c r="F12" s="4" t="s">
        <v>143</v>
      </c>
      <c r="G12" s="4" t="s">
        <v>144</v>
      </c>
      <c r="H12" s="4" t="s">
        <v>19</v>
      </c>
      <c r="I12" s="4" t="s">
        <v>20</v>
      </c>
      <c r="J12" s="9">
        <v>1080</v>
      </c>
      <c r="K12" s="9">
        <v>1030</v>
      </c>
      <c r="M12" s="9">
        <f>K12-J12</f>
        <v>-50</v>
      </c>
      <c r="N12" s="10">
        <f>K12/J12-1</f>
        <v>-4.629629629629628E-2</v>
      </c>
      <c r="P12" s="11">
        <v>6.0368921185019561E-2</v>
      </c>
      <c r="Q12" s="11">
        <v>5.8406577828182593E-2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9530</v>
      </c>
      <c r="K15" s="6">
        <v>9465</v>
      </c>
      <c r="M15" s="6">
        <f>K15-J15</f>
        <v>-65</v>
      </c>
      <c r="N15" s="7">
        <f>K15/J15-1</f>
        <v>-6.8205666316893954E-3</v>
      </c>
    </row>
    <row r="16" spans="1:17" s="4" customFormat="1" ht="12.9" customHeight="1" x14ac:dyDescent="0.5">
      <c r="A16" s="4" t="s">
        <v>150</v>
      </c>
      <c r="C16" s="4" t="s">
        <v>151</v>
      </c>
      <c r="D16" s="4" t="s">
        <v>151</v>
      </c>
      <c r="F16" s="4" t="s">
        <v>152</v>
      </c>
      <c r="G16" s="4" t="s">
        <v>153</v>
      </c>
      <c r="H16" s="4" t="s">
        <v>19</v>
      </c>
      <c r="I16" s="4" t="s">
        <v>20</v>
      </c>
      <c r="J16" s="15" t="s">
        <v>154</v>
      </c>
      <c r="K16" s="9">
        <v>5450</v>
      </c>
      <c r="M16" s="15" t="s">
        <v>154</v>
      </c>
      <c r="N16" s="15" t="s">
        <v>154</v>
      </c>
      <c r="P16" s="15" t="s">
        <v>154</v>
      </c>
      <c r="Q16" s="11">
        <v>0.57580559957739041</v>
      </c>
    </row>
    <row r="17" spans="1:17" s="4" customFormat="1" ht="12.9" customHeight="1" x14ac:dyDescent="0.5">
      <c r="A17" s="4" t="s">
        <v>155</v>
      </c>
      <c r="C17" s="4" t="s">
        <v>151</v>
      </c>
      <c r="D17" s="4" t="s">
        <v>151</v>
      </c>
      <c r="F17" s="4" t="s">
        <v>156</v>
      </c>
      <c r="G17" s="4" t="s">
        <v>157</v>
      </c>
      <c r="H17" s="4" t="s">
        <v>19</v>
      </c>
      <c r="I17" s="4" t="s">
        <v>20</v>
      </c>
      <c r="J17" s="15" t="s">
        <v>154</v>
      </c>
      <c r="K17" s="9">
        <v>4765</v>
      </c>
      <c r="M17" s="15" t="s">
        <v>154</v>
      </c>
      <c r="N17" s="15" t="s">
        <v>154</v>
      </c>
      <c r="P17" s="15" t="s">
        <v>154</v>
      </c>
      <c r="Q17" s="11">
        <v>0.50343370311674596</v>
      </c>
    </row>
    <row r="18" spans="1:17" s="4" customFormat="1" ht="12.9" customHeight="1" x14ac:dyDescent="0.5">
      <c r="A18" s="4" t="s">
        <v>158</v>
      </c>
      <c r="C18" s="4" t="s">
        <v>151</v>
      </c>
      <c r="D18" s="4" t="s">
        <v>151</v>
      </c>
      <c r="F18" s="4" t="s">
        <v>159</v>
      </c>
      <c r="G18" s="4" t="s">
        <v>160</v>
      </c>
      <c r="H18" s="4" t="s">
        <v>19</v>
      </c>
      <c r="I18" s="4" t="s">
        <v>20</v>
      </c>
      <c r="J18" s="15" t="s">
        <v>154</v>
      </c>
      <c r="K18" s="9">
        <v>685</v>
      </c>
      <c r="M18" s="15" t="s">
        <v>154</v>
      </c>
      <c r="N18" s="15" t="s">
        <v>154</v>
      </c>
      <c r="P18" s="15" t="s">
        <v>154</v>
      </c>
      <c r="Q18" s="11">
        <v>7.2371896460644486E-2</v>
      </c>
    </row>
    <row r="19" spans="1:17" s="4" customFormat="1" ht="14.05" customHeight="1" x14ac:dyDescent="0.5">
      <c r="A19" s="4" t="s">
        <v>163</v>
      </c>
      <c r="C19" s="4" t="s">
        <v>151</v>
      </c>
      <c r="D19" s="4" t="s">
        <v>151</v>
      </c>
      <c r="F19" s="4" t="s">
        <v>161</v>
      </c>
      <c r="G19" s="4" t="s">
        <v>162</v>
      </c>
      <c r="H19" s="4" t="s">
        <v>19</v>
      </c>
      <c r="I19" s="4" t="s">
        <v>20</v>
      </c>
      <c r="J19" s="15" t="s">
        <v>154</v>
      </c>
      <c r="K19" s="9">
        <v>145</v>
      </c>
      <c r="M19" s="15" t="s">
        <v>154</v>
      </c>
      <c r="N19" s="15" t="s">
        <v>154</v>
      </c>
      <c r="P19" s="15" t="s">
        <v>154</v>
      </c>
      <c r="Q19" s="11">
        <v>1.531959852086635E-2</v>
      </c>
    </row>
    <row r="20" spans="1:17" s="4" customFormat="1" ht="14.05" customHeight="1" x14ac:dyDescent="0.5">
      <c r="A20" s="4" t="s">
        <v>166</v>
      </c>
      <c r="C20" s="4">
        <v>1608</v>
      </c>
      <c r="D20" s="4" t="s">
        <v>164</v>
      </c>
      <c r="E20" s="4" t="s">
        <v>23</v>
      </c>
      <c r="F20" s="4" t="s">
        <v>165</v>
      </c>
      <c r="G20" s="4" t="s">
        <v>164</v>
      </c>
      <c r="H20" s="4" t="s">
        <v>19</v>
      </c>
      <c r="I20" s="4" t="s">
        <v>20</v>
      </c>
      <c r="J20" s="9">
        <v>75</v>
      </c>
      <c r="K20" s="9">
        <v>0</v>
      </c>
      <c r="M20" s="9">
        <f>K20-J20</f>
        <v>-75</v>
      </c>
      <c r="N20" s="10">
        <f>K20/J20-1</f>
        <v>-1</v>
      </c>
      <c r="P20" s="11">
        <v>7.8698845750262321E-3</v>
      </c>
      <c r="Q20" s="11">
        <v>0</v>
      </c>
    </row>
    <row r="21" spans="1:17" s="4" customFormat="1" ht="12.9" customHeight="1" x14ac:dyDescent="0.5">
      <c r="A21" s="4" t="s">
        <v>167</v>
      </c>
      <c r="C21" s="4" t="s">
        <v>151</v>
      </c>
      <c r="D21" s="4" t="s">
        <v>151</v>
      </c>
      <c r="F21" s="4" t="s">
        <v>168</v>
      </c>
      <c r="G21" s="4" t="s">
        <v>169</v>
      </c>
      <c r="H21" s="4" t="s">
        <v>19</v>
      </c>
      <c r="I21" s="4" t="s">
        <v>20</v>
      </c>
      <c r="J21" s="15" t="s">
        <v>154</v>
      </c>
      <c r="K21" s="9">
        <v>140</v>
      </c>
      <c r="M21" s="15" t="s">
        <v>154</v>
      </c>
      <c r="N21" s="15" t="s">
        <v>154</v>
      </c>
      <c r="P21" s="15" t="s">
        <v>154</v>
      </c>
      <c r="Q21" s="11">
        <v>1.4791336502905442E-2</v>
      </c>
    </row>
    <row r="22" spans="1:17" s="4" customFormat="1" ht="12.9" customHeight="1" x14ac:dyDescent="0.5">
      <c r="A22" s="4" t="s">
        <v>170</v>
      </c>
      <c r="C22" s="4">
        <v>1611</v>
      </c>
      <c r="D22" s="4" t="s">
        <v>171</v>
      </c>
      <c r="E22" s="4" t="s">
        <v>23</v>
      </c>
      <c r="F22" s="4" t="s">
        <v>172</v>
      </c>
      <c r="G22" s="4" t="s">
        <v>173</v>
      </c>
      <c r="H22" s="4" t="s">
        <v>19</v>
      </c>
      <c r="I22" s="4" t="s">
        <v>20</v>
      </c>
      <c r="J22" s="9">
        <v>240</v>
      </c>
      <c r="K22" s="9">
        <v>315</v>
      </c>
      <c r="M22" s="9">
        <f>K22-J22</f>
        <v>75</v>
      </c>
      <c r="N22" s="10">
        <f>K22/J22-1</f>
        <v>0.3125</v>
      </c>
      <c r="P22" s="11">
        <v>2.5183630640083946E-2</v>
      </c>
      <c r="Q22" s="11">
        <v>3.328050713153724E-2</v>
      </c>
    </row>
    <row r="23" spans="1:17" s="4" customFormat="1" ht="12.9" customHeight="1" x14ac:dyDescent="0.5">
      <c r="A23" s="4" t="s">
        <v>174</v>
      </c>
      <c r="C23" s="4">
        <v>1610</v>
      </c>
      <c r="D23" s="4" t="s">
        <v>175</v>
      </c>
      <c r="E23" s="4" t="s">
        <v>23</v>
      </c>
      <c r="F23" s="4" t="s">
        <v>176</v>
      </c>
      <c r="G23" s="4" t="s">
        <v>177</v>
      </c>
      <c r="H23" s="4" t="s">
        <v>19</v>
      </c>
      <c r="I23" s="4" t="s">
        <v>20</v>
      </c>
      <c r="J23" s="9">
        <v>3390</v>
      </c>
      <c r="K23" s="9">
        <v>3415</v>
      </c>
      <c r="M23" s="9">
        <f>K23-J23</f>
        <v>25</v>
      </c>
      <c r="N23" s="10">
        <f>K23/J23-1</f>
        <v>7.3746312684366266E-3</v>
      </c>
      <c r="P23" s="11">
        <v>0.35571878279118574</v>
      </c>
      <c r="Q23" s="11">
        <v>0.36080295826730058</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20900</v>
      </c>
      <c r="K26" s="6">
        <v>20600</v>
      </c>
      <c r="M26" s="6">
        <f>K26-J26</f>
        <v>-300</v>
      </c>
      <c r="N26" s="7">
        <f>K26/J26-1</f>
        <v>-1.4354066985645897E-2</v>
      </c>
    </row>
    <row r="27" spans="1:17" s="4" customFormat="1" ht="12.9" customHeight="1" x14ac:dyDescent="0.5">
      <c r="A27" s="4" t="s">
        <v>181</v>
      </c>
      <c r="C27" s="4">
        <v>3130</v>
      </c>
      <c r="D27" s="4" t="s">
        <v>182</v>
      </c>
      <c r="E27" s="4" t="s">
        <v>183</v>
      </c>
      <c r="F27" s="4" t="s">
        <v>184</v>
      </c>
      <c r="G27" s="4" t="s">
        <v>185</v>
      </c>
      <c r="H27" s="4" t="s">
        <v>19</v>
      </c>
      <c r="I27" s="4" t="s">
        <v>20</v>
      </c>
      <c r="J27" s="9">
        <v>16745</v>
      </c>
      <c r="K27" s="9">
        <v>16185</v>
      </c>
      <c r="M27" s="9">
        <f>K27-J27</f>
        <v>-560</v>
      </c>
      <c r="N27" s="10">
        <f>K27/J27-1</f>
        <v>-3.3442818751866277E-2</v>
      </c>
    </row>
    <row r="28" spans="1:17" s="4" customFormat="1" ht="12.9" customHeight="1" x14ac:dyDescent="0.5">
      <c r="A28" s="4" t="s">
        <v>186</v>
      </c>
      <c r="C28" s="4">
        <v>2467</v>
      </c>
      <c r="D28" s="4" t="s">
        <v>187</v>
      </c>
      <c r="E28" s="4" t="s">
        <v>183</v>
      </c>
      <c r="F28" s="4" t="s">
        <v>188</v>
      </c>
      <c r="G28" s="4" t="s">
        <v>189</v>
      </c>
      <c r="H28" s="4" t="s">
        <v>19</v>
      </c>
      <c r="I28" s="4" t="s">
        <v>20</v>
      </c>
      <c r="J28" s="9">
        <v>4155</v>
      </c>
      <c r="K28" s="9">
        <v>4415</v>
      </c>
      <c r="M28" s="9">
        <f>K28-J28</f>
        <v>260</v>
      </c>
      <c r="N28" s="10">
        <f>K28/J28-1</f>
        <v>6.2575210589651098E-2</v>
      </c>
    </row>
    <row r="29" spans="1:17" s="4" customFormat="1" ht="12.9" customHeight="1" x14ac:dyDescent="0.5">
      <c r="A29" s="4" t="s">
        <v>190</v>
      </c>
      <c r="C29" s="4">
        <v>2468</v>
      </c>
      <c r="D29" s="4" t="s">
        <v>191</v>
      </c>
      <c r="E29" s="4" t="s">
        <v>183</v>
      </c>
      <c r="F29" s="4" t="s">
        <v>188</v>
      </c>
      <c r="G29" s="4" t="s">
        <v>189</v>
      </c>
      <c r="H29" s="4" t="s">
        <v>19</v>
      </c>
      <c r="I29" s="4" t="s">
        <v>96</v>
      </c>
      <c r="J29" s="9">
        <v>1595</v>
      </c>
      <c r="K29" s="9">
        <v>1770</v>
      </c>
      <c r="M29" s="9">
        <f>K29-J29</f>
        <v>175</v>
      </c>
      <c r="N29" s="10">
        <f>K29/J29-1</f>
        <v>0.10971786833855801</v>
      </c>
      <c r="P29" s="11">
        <v>0.38387484957882068</v>
      </c>
      <c r="Q29" s="11">
        <v>0.40090600226500567</v>
      </c>
    </row>
    <row r="30" spans="1:17" s="4" customFormat="1" ht="12.9" customHeight="1" x14ac:dyDescent="0.5">
      <c r="A30" s="4" t="s">
        <v>192</v>
      </c>
      <c r="C30" s="4">
        <v>2469</v>
      </c>
      <c r="D30" s="4" t="s">
        <v>193</v>
      </c>
      <c r="E30" s="4" t="s">
        <v>183</v>
      </c>
      <c r="F30" s="4" t="s">
        <v>188</v>
      </c>
      <c r="G30" s="4" t="s">
        <v>189</v>
      </c>
      <c r="H30" s="4" t="s">
        <v>19</v>
      </c>
      <c r="I30" s="4" t="s">
        <v>105</v>
      </c>
      <c r="J30" s="9">
        <v>2555</v>
      </c>
      <c r="K30" s="9">
        <v>2640</v>
      </c>
      <c r="M30" s="9">
        <f>K30-J30</f>
        <v>85</v>
      </c>
      <c r="N30" s="10">
        <f>K30/J30-1</f>
        <v>3.3268101761252389E-2</v>
      </c>
      <c r="P30" s="11">
        <v>0.61492178098676298</v>
      </c>
      <c r="Q30" s="11">
        <v>0.59796149490373729</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2.2000000000000002</v>
      </c>
      <c r="K32" s="13">
        <v>2.2000000000000002</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5975</v>
      </c>
      <c r="K35" s="6">
        <v>5805</v>
      </c>
      <c r="M35" s="6">
        <f>K35-J35</f>
        <v>-170</v>
      </c>
      <c r="N35" s="7">
        <f>K35/J35-1</f>
        <v>-2.8451882845188292E-2</v>
      </c>
    </row>
    <row r="36" spans="1:17" s="5" customFormat="1" ht="12.9" customHeight="1" x14ac:dyDescent="0.5">
      <c r="A36" s="5" t="s">
        <v>202</v>
      </c>
      <c r="C36" s="5">
        <v>1580</v>
      </c>
      <c r="D36" s="5" t="s">
        <v>203</v>
      </c>
      <c r="E36" s="5" t="s">
        <v>23</v>
      </c>
      <c r="F36" s="5" t="s">
        <v>204</v>
      </c>
      <c r="G36" s="5" t="s">
        <v>203</v>
      </c>
      <c r="H36" s="5" t="s">
        <v>19</v>
      </c>
      <c r="I36" s="5" t="s">
        <v>20</v>
      </c>
      <c r="J36" s="6">
        <v>5055</v>
      </c>
      <c r="K36" s="6">
        <v>4950</v>
      </c>
      <c r="M36" s="6">
        <f>K36-J36</f>
        <v>-105</v>
      </c>
      <c r="N36" s="7">
        <f>K36/J36-1</f>
        <v>-2.0771513353115778E-2</v>
      </c>
      <c r="P36" s="8">
        <v>0.84602510460251046</v>
      </c>
      <c r="Q36" s="8">
        <v>0.8527131782945736</v>
      </c>
    </row>
    <row r="37" spans="1:17" s="4" customFormat="1" ht="12.9" customHeight="1" x14ac:dyDescent="0.5">
      <c r="A37" s="4" t="s">
        <v>205</v>
      </c>
      <c r="C37" s="4">
        <v>1581</v>
      </c>
      <c r="D37" s="4" t="s">
        <v>206</v>
      </c>
      <c r="E37" s="4" t="s">
        <v>23</v>
      </c>
      <c r="F37" s="4" t="s">
        <v>207</v>
      </c>
      <c r="G37" s="4" t="s">
        <v>206</v>
      </c>
      <c r="H37" s="4" t="s">
        <v>19</v>
      </c>
      <c r="I37" s="4" t="s">
        <v>20</v>
      </c>
      <c r="J37" s="9">
        <v>4300</v>
      </c>
      <c r="K37" s="9">
        <v>4200</v>
      </c>
      <c r="M37" s="9">
        <f>K37-J37</f>
        <v>-100</v>
      </c>
      <c r="N37" s="10">
        <f>K37/J37-1</f>
        <v>-2.3255813953488413E-2</v>
      </c>
      <c r="P37" s="11">
        <v>0.71966527196652719</v>
      </c>
      <c r="Q37" s="11">
        <v>0.72351421188630494</v>
      </c>
    </row>
    <row r="38" spans="1:17" s="4" customFormat="1" ht="14.05" customHeight="1" x14ac:dyDescent="0.5">
      <c r="A38" s="4" t="s">
        <v>210</v>
      </c>
      <c r="C38" s="4" t="s">
        <v>151</v>
      </c>
      <c r="D38" s="4" t="s">
        <v>151</v>
      </c>
      <c r="F38" s="4" t="s">
        <v>208</v>
      </c>
      <c r="G38" s="4" t="s">
        <v>209</v>
      </c>
      <c r="H38" s="4" t="s">
        <v>19</v>
      </c>
      <c r="I38" s="4" t="s">
        <v>20</v>
      </c>
      <c r="J38" s="15" t="s">
        <v>154</v>
      </c>
      <c r="K38" s="9">
        <v>2055</v>
      </c>
      <c r="M38" s="15" t="s">
        <v>154</v>
      </c>
      <c r="N38" s="15" t="s">
        <v>154</v>
      </c>
      <c r="P38" s="15" t="s">
        <v>154</v>
      </c>
      <c r="Q38" s="11">
        <v>0.35400516795865633</v>
      </c>
    </row>
    <row r="39" spans="1:17" s="4" customFormat="1" ht="12.9" customHeight="1" x14ac:dyDescent="0.5">
      <c r="A39" s="4" t="s">
        <v>211</v>
      </c>
      <c r="C39" s="4" t="s">
        <v>151</v>
      </c>
      <c r="D39" s="4" t="s">
        <v>151</v>
      </c>
      <c r="F39" s="4" t="s">
        <v>212</v>
      </c>
      <c r="G39" s="4" t="s">
        <v>213</v>
      </c>
      <c r="H39" s="4" t="s">
        <v>19</v>
      </c>
      <c r="I39" s="4" t="s">
        <v>20</v>
      </c>
      <c r="J39" s="15" t="s">
        <v>154</v>
      </c>
      <c r="K39" s="9">
        <v>2145</v>
      </c>
      <c r="M39" s="15" t="s">
        <v>154</v>
      </c>
      <c r="N39" s="15" t="s">
        <v>154</v>
      </c>
      <c r="P39" s="15" t="s">
        <v>154</v>
      </c>
      <c r="Q39" s="11">
        <v>0.36950904392764861</v>
      </c>
    </row>
    <row r="40" spans="1:17" s="4" customFormat="1" ht="12.9" customHeight="1" x14ac:dyDescent="0.5">
      <c r="A40" s="4" t="s">
        <v>214</v>
      </c>
      <c r="C40" s="4">
        <v>1582</v>
      </c>
      <c r="D40" s="4" t="s">
        <v>215</v>
      </c>
      <c r="E40" s="4" t="s">
        <v>23</v>
      </c>
      <c r="F40" s="4" t="s">
        <v>216</v>
      </c>
      <c r="G40" s="4" t="s">
        <v>215</v>
      </c>
      <c r="H40" s="4" t="s">
        <v>19</v>
      </c>
      <c r="I40" s="4" t="s">
        <v>20</v>
      </c>
      <c r="J40" s="9">
        <v>750</v>
      </c>
      <c r="K40" s="9">
        <v>750</v>
      </c>
      <c r="M40" s="9">
        <f>K40-J40</f>
        <v>0</v>
      </c>
      <c r="N40" s="10">
        <f>K40/J40-1</f>
        <v>0</v>
      </c>
      <c r="P40" s="11">
        <v>0.12552301255230125</v>
      </c>
      <c r="Q40" s="11">
        <v>0.12919896640826872</v>
      </c>
    </row>
    <row r="41" spans="1:17" s="4" customFormat="1" ht="14.05" customHeight="1" x14ac:dyDescent="0.5">
      <c r="A41" s="4" t="s">
        <v>210</v>
      </c>
      <c r="C41" s="4" t="s">
        <v>151</v>
      </c>
      <c r="D41" s="4" t="s">
        <v>151</v>
      </c>
      <c r="F41" s="4" t="s">
        <v>217</v>
      </c>
      <c r="G41" s="4" t="s">
        <v>209</v>
      </c>
      <c r="H41" s="4" t="s">
        <v>19</v>
      </c>
      <c r="I41" s="4" t="s">
        <v>20</v>
      </c>
      <c r="J41" s="15" t="s">
        <v>154</v>
      </c>
      <c r="K41" s="9">
        <v>215</v>
      </c>
      <c r="M41" s="15" t="s">
        <v>154</v>
      </c>
      <c r="N41" s="15" t="s">
        <v>154</v>
      </c>
      <c r="P41" s="15" t="s">
        <v>154</v>
      </c>
      <c r="Q41" s="11">
        <v>3.7037037037037035E-2</v>
      </c>
    </row>
    <row r="42" spans="1:17" s="4" customFormat="1" ht="12.9" customHeight="1" x14ac:dyDescent="0.5">
      <c r="A42" s="4" t="s">
        <v>211</v>
      </c>
      <c r="C42" s="4" t="s">
        <v>151</v>
      </c>
      <c r="D42" s="4" t="s">
        <v>151</v>
      </c>
      <c r="F42" s="4" t="s">
        <v>218</v>
      </c>
      <c r="G42" s="4" t="s">
        <v>213</v>
      </c>
      <c r="H42" s="4" t="s">
        <v>19</v>
      </c>
      <c r="I42" s="4" t="s">
        <v>20</v>
      </c>
      <c r="J42" s="15" t="s">
        <v>154</v>
      </c>
      <c r="K42" s="9">
        <v>540</v>
      </c>
      <c r="M42" s="15" t="s">
        <v>154</v>
      </c>
      <c r="N42" s="15" t="s">
        <v>154</v>
      </c>
      <c r="P42" s="15" t="s">
        <v>154</v>
      </c>
      <c r="Q42" s="11">
        <v>9.3023255813953487E-2</v>
      </c>
    </row>
    <row r="43" spans="1:17" s="5" customFormat="1" ht="12.9" customHeight="1" x14ac:dyDescent="0.5">
      <c r="A43" s="5" t="s">
        <v>219</v>
      </c>
      <c r="C43" s="5">
        <v>1583</v>
      </c>
      <c r="D43" s="5" t="s">
        <v>220</v>
      </c>
      <c r="E43" s="5" t="s">
        <v>23</v>
      </c>
      <c r="F43" s="5" t="s">
        <v>221</v>
      </c>
      <c r="G43" s="5" t="s">
        <v>222</v>
      </c>
      <c r="H43" s="5" t="s">
        <v>19</v>
      </c>
      <c r="I43" s="5" t="s">
        <v>20</v>
      </c>
      <c r="J43" s="6">
        <v>920</v>
      </c>
      <c r="K43" s="6">
        <v>855</v>
      </c>
      <c r="M43" s="6">
        <f>K43-J43</f>
        <v>-65</v>
      </c>
      <c r="N43" s="7">
        <f>K43/J43-1</f>
        <v>-7.0652173913043459E-2</v>
      </c>
      <c r="P43" s="8">
        <v>0.15397489539748954</v>
      </c>
      <c r="Q43" s="8">
        <v>0.14728682170542637</v>
      </c>
    </row>
    <row r="44" spans="1:17" s="4" customFormat="1" ht="12.9" customHeight="1" x14ac:dyDescent="0.5">
      <c r="A44" s="4" t="s">
        <v>223</v>
      </c>
      <c r="C44" s="4">
        <v>1584</v>
      </c>
      <c r="D44" s="4" t="s">
        <v>224</v>
      </c>
      <c r="E44" s="4" t="s">
        <v>23</v>
      </c>
      <c r="F44" s="4" t="s">
        <v>225</v>
      </c>
      <c r="G44" s="4" t="s">
        <v>226</v>
      </c>
      <c r="H44" s="4" t="s">
        <v>19</v>
      </c>
      <c r="I44" s="4" t="s">
        <v>20</v>
      </c>
      <c r="J44" s="9">
        <v>705</v>
      </c>
      <c r="K44" s="9">
        <v>660</v>
      </c>
      <c r="M44" s="9">
        <f>K44-J44</f>
        <v>-45</v>
      </c>
      <c r="N44" s="10">
        <f>K44/J44-1</f>
        <v>-6.3829787234042534E-2</v>
      </c>
      <c r="P44" s="11">
        <v>0.11799163179916318</v>
      </c>
      <c r="Q44" s="11">
        <v>0.11369509043927649</v>
      </c>
    </row>
    <row r="45" spans="1:17" s="4" customFormat="1" ht="12.9" customHeight="1" x14ac:dyDescent="0.5">
      <c r="A45" s="4" t="s">
        <v>227</v>
      </c>
      <c r="C45" s="4">
        <v>1585</v>
      </c>
      <c r="D45" s="4" t="s">
        <v>228</v>
      </c>
      <c r="E45" s="4" t="s">
        <v>23</v>
      </c>
      <c r="F45" s="4" t="s">
        <v>229</v>
      </c>
      <c r="G45" s="4" t="s">
        <v>230</v>
      </c>
      <c r="H45" s="4" t="s">
        <v>19</v>
      </c>
      <c r="I45" s="4" t="s">
        <v>20</v>
      </c>
      <c r="J45" s="9">
        <v>220</v>
      </c>
      <c r="K45" s="9">
        <v>190</v>
      </c>
      <c r="M45" s="9">
        <f>K45-J45</f>
        <v>-30</v>
      </c>
      <c r="N45" s="10">
        <f>K45/J45-1</f>
        <v>-0.13636363636363635</v>
      </c>
      <c r="P45" s="11">
        <v>3.682008368200837E-2</v>
      </c>
      <c r="Q45" s="11">
        <v>3.273040482342808E-2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2.8</v>
      </c>
      <c r="K47" s="13">
        <v>2.8</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20900</v>
      </c>
      <c r="K4" s="6">
        <v>20600</v>
      </c>
      <c r="M4" s="6">
        <f>K4-J4</f>
        <v>-300</v>
      </c>
      <c r="N4" s="7">
        <f>K4/J4-1</f>
        <v>-1.4354066985645897E-2</v>
      </c>
    </row>
    <row r="5" spans="1:17" s="5" customFormat="1" ht="12.9" customHeight="1" x14ac:dyDescent="0.5">
      <c r="A5" s="5" t="s">
        <v>238</v>
      </c>
      <c r="C5" s="5">
        <v>839</v>
      </c>
      <c r="D5" s="5" t="s">
        <v>239</v>
      </c>
      <c r="E5" s="5" t="s">
        <v>183</v>
      </c>
      <c r="F5" s="5" t="s">
        <v>240</v>
      </c>
      <c r="G5" s="5" t="s">
        <v>239</v>
      </c>
      <c r="H5" s="5" t="s">
        <v>19</v>
      </c>
      <c r="I5" s="5" t="s">
        <v>20</v>
      </c>
      <c r="J5" s="6">
        <v>20075</v>
      </c>
      <c r="K5" s="6">
        <v>20030</v>
      </c>
      <c r="M5" s="6">
        <f>K5-J5</f>
        <v>-45</v>
      </c>
      <c r="N5" s="7">
        <f>K5/J5-1</f>
        <v>-2.2415940224159714E-3</v>
      </c>
      <c r="P5" s="8">
        <v>0.96052631578947367</v>
      </c>
      <c r="Q5" s="8">
        <v>0.97233009708737861</v>
      </c>
    </row>
    <row r="6" spans="1:17" s="4" customFormat="1" ht="12.9" customHeight="1" x14ac:dyDescent="0.5">
      <c r="A6" s="4" t="s">
        <v>241</v>
      </c>
      <c r="C6" s="4">
        <v>841</v>
      </c>
      <c r="D6" s="4" t="s">
        <v>242</v>
      </c>
      <c r="E6" s="4" t="s">
        <v>183</v>
      </c>
      <c r="F6" s="4" t="s">
        <v>243</v>
      </c>
      <c r="G6" s="4" t="s">
        <v>242</v>
      </c>
      <c r="H6" s="4" t="s">
        <v>19</v>
      </c>
      <c r="I6" s="4" t="s">
        <v>20</v>
      </c>
      <c r="J6" s="9">
        <v>18465</v>
      </c>
      <c r="K6" s="9">
        <v>18275</v>
      </c>
      <c r="M6" s="9">
        <f>K6-J6</f>
        <v>-190</v>
      </c>
      <c r="N6" s="10">
        <f>K6/J6-1</f>
        <v>-1.0289737340915206E-2</v>
      </c>
      <c r="P6" s="11">
        <v>0.88349282296650722</v>
      </c>
      <c r="Q6" s="11">
        <v>0.88713592233009708</v>
      </c>
    </row>
    <row r="7" spans="1:17" s="4" customFormat="1" ht="12.9" customHeight="1" x14ac:dyDescent="0.5">
      <c r="A7" s="4" t="s">
        <v>244</v>
      </c>
      <c r="C7" s="4">
        <v>842</v>
      </c>
      <c r="D7" s="4" t="s">
        <v>245</v>
      </c>
      <c r="E7" s="4" t="s">
        <v>183</v>
      </c>
      <c r="F7" s="4" t="s">
        <v>246</v>
      </c>
      <c r="G7" s="4" t="s">
        <v>245</v>
      </c>
      <c r="H7" s="4" t="s">
        <v>19</v>
      </c>
      <c r="I7" s="4" t="s">
        <v>20</v>
      </c>
      <c r="J7" s="9">
        <v>250</v>
      </c>
      <c r="K7" s="9">
        <v>65</v>
      </c>
      <c r="M7" s="9">
        <f>K7-J7</f>
        <v>-185</v>
      </c>
      <c r="N7" s="10">
        <f>K7/J7-1</f>
        <v>-0.74</v>
      </c>
      <c r="P7" s="11">
        <v>1.1961722488038277E-2</v>
      </c>
      <c r="Q7" s="11">
        <v>3.1553398058252425E-3</v>
      </c>
    </row>
    <row r="8" spans="1:17" s="4" customFormat="1" ht="12.9" customHeight="1" x14ac:dyDescent="0.5">
      <c r="A8" s="4" t="s">
        <v>247</v>
      </c>
      <c r="C8" s="4">
        <v>843</v>
      </c>
      <c r="D8" s="4" t="s">
        <v>248</v>
      </c>
      <c r="E8" s="4" t="s">
        <v>183</v>
      </c>
      <c r="F8" s="4" t="s">
        <v>249</v>
      </c>
      <c r="G8" s="4" t="s">
        <v>248</v>
      </c>
      <c r="H8" s="4" t="s">
        <v>19</v>
      </c>
      <c r="I8" s="4" t="s">
        <v>20</v>
      </c>
      <c r="J8" s="9">
        <v>1365</v>
      </c>
      <c r="K8" s="9">
        <v>1685</v>
      </c>
      <c r="M8" s="9">
        <f>K8-J8</f>
        <v>320</v>
      </c>
      <c r="N8" s="10">
        <f>K8/J8-1</f>
        <v>0.23443223443223449</v>
      </c>
      <c r="P8" s="11">
        <v>6.5311004784689E-2</v>
      </c>
      <c r="Q8" s="11">
        <v>8.1796116504854369E-2</v>
      </c>
    </row>
    <row r="9" spans="1:17" s="4" customFormat="1" ht="14.05" customHeight="1" x14ac:dyDescent="0.5">
      <c r="A9" s="4" t="s">
        <v>253</v>
      </c>
      <c r="C9" s="4">
        <v>844</v>
      </c>
      <c r="D9" s="4" t="s">
        <v>250</v>
      </c>
      <c r="E9" s="4" t="s">
        <v>183</v>
      </c>
      <c r="F9" s="4" t="s">
        <v>251</v>
      </c>
      <c r="G9" s="4" t="s">
        <v>252</v>
      </c>
      <c r="H9" s="4" t="s">
        <v>19</v>
      </c>
      <c r="I9" s="4" t="s">
        <v>20</v>
      </c>
      <c r="J9" s="9">
        <v>0</v>
      </c>
      <c r="K9" s="9">
        <v>0</v>
      </c>
      <c r="M9" s="9">
        <f>K9-J9</f>
        <v>0</v>
      </c>
      <c r="N9" s="15" t="s">
        <v>154</v>
      </c>
      <c r="P9" s="11">
        <v>0</v>
      </c>
      <c r="Q9" s="11">
        <v>0</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1365</v>
      </c>
      <c r="K11" s="9">
        <v>1680</v>
      </c>
      <c r="M11" s="9">
        <f>K11-J11</f>
        <v>315</v>
      </c>
      <c r="N11" s="10">
        <f>K11/J11-1</f>
        <v>0.23076923076923084</v>
      </c>
      <c r="P11" s="11">
        <v>6.5311004784689E-2</v>
      </c>
      <c r="Q11" s="11">
        <v>8.155339805825243E-2</v>
      </c>
    </row>
    <row r="12" spans="1:17" s="4" customFormat="1" ht="12.9" customHeight="1" x14ac:dyDescent="0.5">
      <c r="A12" s="4" t="s">
        <v>261</v>
      </c>
      <c r="C12" s="4">
        <v>962</v>
      </c>
      <c r="D12" s="4" t="s">
        <v>262</v>
      </c>
      <c r="E12" s="4" t="s">
        <v>183</v>
      </c>
      <c r="F12" s="4" t="s">
        <v>263</v>
      </c>
      <c r="G12" s="4" t="s">
        <v>262</v>
      </c>
      <c r="H12" s="4" t="s">
        <v>19</v>
      </c>
      <c r="I12" s="4" t="s">
        <v>20</v>
      </c>
      <c r="J12" s="9">
        <v>100</v>
      </c>
      <c r="K12" s="9">
        <v>165</v>
      </c>
      <c r="M12" s="9">
        <f>K12-J12</f>
        <v>65</v>
      </c>
      <c r="N12" s="10">
        <f>K12/J12-1</f>
        <v>0.64999999999999991</v>
      </c>
      <c r="P12" s="11">
        <v>4.7846889952153108E-3</v>
      </c>
      <c r="Q12" s="11">
        <v>8.0097087378640779E-3</v>
      </c>
    </row>
    <row r="13" spans="1:17" s="4" customFormat="1" ht="12.9" customHeight="1" x14ac:dyDescent="0.5">
      <c r="A13" s="4" t="s">
        <v>264</v>
      </c>
      <c r="C13" s="4">
        <v>1025</v>
      </c>
      <c r="D13" s="4" t="s">
        <v>265</v>
      </c>
      <c r="E13" s="4" t="s">
        <v>183</v>
      </c>
      <c r="F13" s="4" t="s">
        <v>266</v>
      </c>
      <c r="G13" s="4" t="s">
        <v>265</v>
      </c>
      <c r="H13" s="4" t="s">
        <v>19</v>
      </c>
      <c r="I13" s="4" t="s">
        <v>20</v>
      </c>
      <c r="J13" s="9">
        <v>40</v>
      </c>
      <c r="K13" s="9">
        <v>100</v>
      </c>
      <c r="M13" s="9">
        <f>K13-J13</f>
        <v>60</v>
      </c>
      <c r="N13" s="10">
        <f>K13/J13-1</f>
        <v>1.5</v>
      </c>
      <c r="P13" s="11">
        <v>1.9138755980861245E-3</v>
      </c>
      <c r="Q13" s="11">
        <v>4.8543689320388345E-3</v>
      </c>
    </row>
    <row r="14" spans="1:17" s="4" customFormat="1" ht="12.9" customHeight="1" x14ac:dyDescent="0.5">
      <c r="A14" s="4" t="s">
        <v>267</v>
      </c>
      <c r="C14" s="4">
        <v>1007</v>
      </c>
      <c r="D14" s="4" t="s">
        <v>268</v>
      </c>
      <c r="E14" s="4" t="s">
        <v>183</v>
      </c>
      <c r="F14" s="4" t="s">
        <v>269</v>
      </c>
      <c r="G14" s="4" t="s">
        <v>270</v>
      </c>
      <c r="H14" s="4" t="s">
        <v>19</v>
      </c>
      <c r="I14" s="4" t="s">
        <v>20</v>
      </c>
      <c r="J14" s="9">
        <v>10</v>
      </c>
      <c r="K14" s="9">
        <v>20</v>
      </c>
      <c r="M14" s="9">
        <f>K14-J14</f>
        <v>10</v>
      </c>
      <c r="N14" s="10">
        <f>K14/J14-1</f>
        <v>1</v>
      </c>
      <c r="P14" s="11">
        <v>4.7846889952153111E-4</v>
      </c>
      <c r="Q14" s="11">
        <v>9.7087378640776695E-4</v>
      </c>
    </row>
    <row r="15" spans="1:17" s="4" customFormat="1" ht="12.9" customHeight="1" x14ac:dyDescent="0.5">
      <c r="A15" s="4" t="s">
        <v>271</v>
      </c>
      <c r="C15" s="4">
        <v>1075</v>
      </c>
      <c r="D15" s="4" t="s">
        <v>272</v>
      </c>
      <c r="E15" s="4" t="s">
        <v>183</v>
      </c>
      <c r="F15" s="4" t="s">
        <v>273</v>
      </c>
      <c r="G15" s="4" t="s">
        <v>272</v>
      </c>
      <c r="H15" s="4" t="s">
        <v>19</v>
      </c>
      <c r="I15" s="4" t="s">
        <v>20</v>
      </c>
      <c r="J15" s="9">
        <v>55</v>
      </c>
      <c r="K15" s="9">
        <v>60</v>
      </c>
      <c r="M15" s="9">
        <f>K15-J15</f>
        <v>5</v>
      </c>
      <c r="N15" s="10">
        <f>K15/J15-1</f>
        <v>9.0909090909090828E-2</v>
      </c>
      <c r="P15" s="11">
        <v>2.631578947368421E-3</v>
      </c>
      <c r="Q15" s="11">
        <v>2.9126213592233011E-3</v>
      </c>
    </row>
    <row r="16" spans="1:17" s="4" customFormat="1" ht="12.9" customHeight="1" x14ac:dyDescent="0.5">
      <c r="A16" s="4" t="s">
        <v>274</v>
      </c>
      <c r="C16" s="4">
        <v>1039</v>
      </c>
      <c r="D16" s="4" t="s">
        <v>275</v>
      </c>
      <c r="E16" s="4" t="s">
        <v>183</v>
      </c>
      <c r="F16" s="4" t="s">
        <v>276</v>
      </c>
      <c r="G16" s="4" t="s">
        <v>275</v>
      </c>
      <c r="H16" s="4" t="s">
        <v>19</v>
      </c>
      <c r="I16" s="4" t="s">
        <v>20</v>
      </c>
      <c r="J16" s="9">
        <v>125</v>
      </c>
      <c r="K16" s="9">
        <v>205</v>
      </c>
      <c r="M16" s="9">
        <f>K16-J16</f>
        <v>80</v>
      </c>
      <c r="N16" s="10">
        <f>K16/J16-1</f>
        <v>0.6399999999999999</v>
      </c>
      <c r="P16" s="11">
        <v>5.9808612440191387E-3</v>
      </c>
      <c r="Q16" s="11">
        <v>9.9514563106796114E-3</v>
      </c>
    </row>
    <row r="17" spans="1:17" s="4" customFormat="1" ht="12.9" customHeight="1" x14ac:dyDescent="0.5">
      <c r="A17" s="4" t="s">
        <v>277</v>
      </c>
      <c r="C17" s="4">
        <v>991</v>
      </c>
      <c r="D17" s="4" t="s">
        <v>278</v>
      </c>
      <c r="E17" s="4" t="s">
        <v>183</v>
      </c>
      <c r="F17" s="4" t="s">
        <v>279</v>
      </c>
      <c r="G17" s="4" t="s">
        <v>278</v>
      </c>
      <c r="H17" s="4" t="s">
        <v>19</v>
      </c>
      <c r="I17" s="4" t="s">
        <v>20</v>
      </c>
      <c r="J17" s="9">
        <v>270</v>
      </c>
      <c r="K17" s="9">
        <v>165</v>
      </c>
      <c r="M17" s="9">
        <f>K17-J17</f>
        <v>-105</v>
      </c>
      <c r="N17" s="10">
        <f>K17/J17-1</f>
        <v>-0.38888888888888884</v>
      </c>
      <c r="P17" s="11">
        <v>1.291866028708134E-2</v>
      </c>
      <c r="Q17" s="11">
        <v>8.0097087378640779E-3</v>
      </c>
    </row>
    <row r="18" spans="1:17" s="5" customFormat="1" ht="12.9" customHeight="1" x14ac:dyDescent="0.5">
      <c r="A18" s="5" t="s">
        <v>280</v>
      </c>
      <c r="C18" s="5">
        <v>1102</v>
      </c>
      <c r="D18" s="5" t="s">
        <v>281</v>
      </c>
      <c r="E18" s="5" t="s">
        <v>183</v>
      </c>
      <c r="F18" s="5" t="s">
        <v>282</v>
      </c>
      <c r="G18" s="5" t="s">
        <v>281</v>
      </c>
      <c r="H18" s="5" t="s">
        <v>19</v>
      </c>
      <c r="I18" s="5" t="s">
        <v>20</v>
      </c>
      <c r="J18" s="6">
        <v>820</v>
      </c>
      <c r="K18" s="6">
        <v>565</v>
      </c>
      <c r="M18" s="6">
        <f>K18-J18</f>
        <v>-255</v>
      </c>
      <c r="N18" s="7">
        <f>K18/J18-1</f>
        <v>-0.31097560975609762</v>
      </c>
      <c r="P18" s="8">
        <v>3.9234449760765552E-2</v>
      </c>
      <c r="Q18" s="8">
        <v>2.7427184466019418E-2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20900</v>
      </c>
      <c r="K21" s="6">
        <v>20600</v>
      </c>
      <c r="M21" s="6">
        <f>K21-J21</f>
        <v>-300</v>
      </c>
      <c r="N21" s="7">
        <f>K21/J21-1</f>
        <v>-1.4354066985645897E-2</v>
      </c>
    </row>
    <row r="22" spans="1:17" s="4" customFormat="1" ht="12.9" customHeight="1" x14ac:dyDescent="0.5">
      <c r="A22" s="4" t="s">
        <v>288</v>
      </c>
      <c r="C22" s="4">
        <v>2</v>
      </c>
      <c r="D22" s="4" t="s">
        <v>289</v>
      </c>
      <c r="E22" s="4" t="s">
        <v>183</v>
      </c>
      <c r="F22" s="4" t="s">
        <v>290</v>
      </c>
      <c r="G22" s="4" t="s">
        <v>289</v>
      </c>
      <c r="H22" s="4" t="s">
        <v>19</v>
      </c>
      <c r="I22" s="4" t="s">
        <v>20</v>
      </c>
      <c r="J22" s="9">
        <v>18515</v>
      </c>
      <c r="K22" s="9">
        <v>18395</v>
      </c>
      <c r="M22" s="9">
        <f>K22-J22</f>
        <v>-120</v>
      </c>
      <c r="N22" s="10">
        <f>K22/J22-1</f>
        <v>-6.4812314339725008E-3</v>
      </c>
      <c r="P22" s="11">
        <v>0.88588516746411483</v>
      </c>
      <c r="Q22" s="11">
        <v>0.89296116504854373</v>
      </c>
    </row>
    <row r="23" spans="1:17" s="4" customFormat="1" ht="12.9" customHeight="1" x14ac:dyDescent="0.5">
      <c r="A23" s="4" t="s">
        <v>291</v>
      </c>
      <c r="C23" s="4">
        <v>3</v>
      </c>
      <c r="D23" s="4" t="s">
        <v>292</v>
      </c>
      <c r="E23" s="4" t="s">
        <v>183</v>
      </c>
      <c r="F23" s="4" t="s">
        <v>293</v>
      </c>
      <c r="G23" s="4" t="s">
        <v>292</v>
      </c>
      <c r="H23" s="4" t="s">
        <v>19</v>
      </c>
      <c r="I23" s="4" t="s">
        <v>20</v>
      </c>
      <c r="J23" s="9">
        <v>55</v>
      </c>
      <c r="K23" s="9">
        <v>10</v>
      </c>
      <c r="M23" s="9">
        <f>K23-J23</f>
        <v>-45</v>
      </c>
      <c r="N23" s="10">
        <f>K23/J23-1</f>
        <v>-0.81818181818181812</v>
      </c>
      <c r="P23" s="11">
        <v>2.631578947368421E-3</v>
      </c>
      <c r="Q23" s="11">
        <v>4.8543689320388347E-4</v>
      </c>
    </row>
    <row r="24" spans="1:17" s="4" customFormat="1" ht="12.9" customHeight="1" x14ac:dyDescent="0.5">
      <c r="A24" s="4" t="s">
        <v>294</v>
      </c>
      <c r="C24" s="4">
        <v>4</v>
      </c>
      <c r="D24" s="4" t="s">
        <v>295</v>
      </c>
      <c r="E24" s="4" t="s">
        <v>183</v>
      </c>
      <c r="F24" s="4" t="s">
        <v>296</v>
      </c>
      <c r="G24" s="4" t="s">
        <v>295</v>
      </c>
      <c r="H24" s="4" t="s">
        <v>19</v>
      </c>
      <c r="I24" s="4" t="s">
        <v>20</v>
      </c>
      <c r="J24" s="9">
        <v>2105</v>
      </c>
      <c r="K24" s="9">
        <v>1975</v>
      </c>
      <c r="M24" s="9">
        <f>K24-J24</f>
        <v>-130</v>
      </c>
      <c r="N24" s="10">
        <f>K24/J24-1</f>
        <v>-6.1757719714964354E-2</v>
      </c>
      <c r="P24" s="11">
        <v>0.1007177033492823</v>
      </c>
      <c r="Q24" s="11">
        <v>9.5873786407766989E-2</v>
      </c>
    </row>
    <row r="25" spans="1:17" s="4" customFormat="1" ht="12.9" customHeight="1" x14ac:dyDescent="0.5">
      <c r="A25" s="4" t="s">
        <v>297</v>
      </c>
      <c r="C25" s="4">
        <v>5</v>
      </c>
      <c r="D25" s="4" t="s">
        <v>298</v>
      </c>
      <c r="E25" s="4" t="s">
        <v>183</v>
      </c>
      <c r="F25" s="4" t="s">
        <v>299</v>
      </c>
      <c r="G25" s="4" t="s">
        <v>298</v>
      </c>
      <c r="H25" s="4" t="s">
        <v>19</v>
      </c>
      <c r="I25" s="4" t="s">
        <v>20</v>
      </c>
      <c r="J25" s="9">
        <v>220</v>
      </c>
      <c r="K25" s="9">
        <v>215</v>
      </c>
      <c r="M25" s="9">
        <f>K25-J25</f>
        <v>-5</v>
      </c>
      <c r="N25" s="10">
        <f>K25/J25-1</f>
        <v>-2.2727272727272707E-2</v>
      </c>
      <c r="P25" s="11">
        <v>1.0526315789473684E-2</v>
      </c>
      <c r="Q25" s="11">
        <v>1.0436893203883494E-2</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20900</v>
      </c>
      <c r="K28" s="6">
        <v>20600</v>
      </c>
      <c r="M28" s="6">
        <f>K28-J28</f>
        <v>-300</v>
      </c>
      <c r="N28" s="7">
        <f>K28/J28-1</f>
        <v>-1.4354066985645897E-2</v>
      </c>
    </row>
    <row r="29" spans="1:17" s="5" customFormat="1" ht="12.9" customHeight="1" x14ac:dyDescent="0.5">
      <c r="A29" s="5" t="s">
        <v>304</v>
      </c>
      <c r="C29" s="5">
        <v>597</v>
      </c>
      <c r="D29" s="5" t="s">
        <v>305</v>
      </c>
      <c r="E29" s="5" t="s">
        <v>23</v>
      </c>
      <c r="F29" s="5" t="s">
        <v>306</v>
      </c>
      <c r="G29" s="5" t="s">
        <v>307</v>
      </c>
      <c r="H29" s="5" t="s">
        <v>19</v>
      </c>
      <c r="I29" s="5" t="s">
        <v>20</v>
      </c>
      <c r="J29" s="6">
        <v>19675</v>
      </c>
      <c r="K29" s="6">
        <v>19115</v>
      </c>
      <c r="M29" s="6">
        <f>K29-J29</f>
        <v>-560</v>
      </c>
      <c r="N29" s="7">
        <f>K29/J29-1</f>
        <v>-2.8462515883100337E-2</v>
      </c>
      <c r="P29" s="8">
        <v>0.94138755980861244</v>
      </c>
      <c r="Q29" s="8">
        <v>0.92791262135922326</v>
      </c>
    </row>
    <row r="30" spans="1:17" s="5" customFormat="1" ht="14.05" customHeight="1" x14ac:dyDescent="0.5">
      <c r="A30" s="5" t="s">
        <v>311</v>
      </c>
      <c r="C30" s="5">
        <v>590</v>
      </c>
      <c r="D30" s="5" t="s">
        <v>308</v>
      </c>
      <c r="E30" s="5" t="s">
        <v>23</v>
      </c>
      <c r="F30" s="5" t="s">
        <v>309</v>
      </c>
      <c r="G30" s="5" t="s">
        <v>310</v>
      </c>
      <c r="H30" s="5" t="s">
        <v>19</v>
      </c>
      <c r="I30" s="5" t="s">
        <v>20</v>
      </c>
      <c r="J30" s="6">
        <v>1225</v>
      </c>
      <c r="K30" s="6">
        <v>1485</v>
      </c>
      <c r="M30" s="6">
        <f>K30-J30</f>
        <v>260</v>
      </c>
      <c r="N30" s="7">
        <f>K30/J30-1</f>
        <v>0.21224489795918378</v>
      </c>
      <c r="P30" s="8">
        <v>5.861244019138756E-2</v>
      </c>
      <c r="Q30" s="8">
        <v>7.2087378640776703E-2</v>
      </c>
    </row>
    <row r="31" spans="1:17" s="4" customFormat="1" ht="14.05" customHeight="1" x14ac:dyDescent="0.5">
      <c r="A31" s="4" t="s">
        <v>315</v>
      </c>
      <c r="C31" s="4">
        <v>591</v>
      </c>
      <c r="D31" s="4" t="s">
        <v>312</v>
      </c>
      <c r="E31" s="4" t="s">
        <v>23</v>
      </c>
      <c r="F31" s="4" t="s">
        <v>313</v>
      </c>
      <c r="G31" s="4" t="s">
        <v>314</v>
      </c>
      <c r="H31" s="4" t="s">
        <v>19</v>
      </c>
      <c r="I31" s="4" t="s">
        <v>20</v>
      </c>
      <c r="J31" s="9">
        <v>1190</v>
      </c>
      <c r="K31" s="9">
        <v>1445</v>
      </c>
      <c r="M31" s="9">
        <f>K31-J31</f>
        <v>255</v>
      </c>
      <c r="N31" s="10">
        <f>K31/J31-1</f>
        <v>0.21428571428571419</v>
      </c>
      <c r="P31" s="11">
        <v>5.6937799043062204E-2</v>
      </c>
      <c r="Q31" s="11">
        <v>7.0145631067961164E-2</v>
      </c>
    </row>
    <row r="32" spans="1:17" s="4" customFormat="1" ht="12.9" customHeight="1" x14ac:dyDescent="0.5">
      <c r="A32" s="4" t="s">
        <v>316</v>
      </c>
      <c r="C32" s="4">
        <v>592</v>
      </c>
      <c r="D32" s="4" t="s">
        <v>317</v>
      </c>
      <c r="E32" s="4" t="s">
        <v>23</v>
      </c>
      <c r="F32" s="4" t="s">
        <v>318</v>
      </c>
      <c r="G32" s="4" t="s">
        <v>317</v>
      </c>
      <c r="H32" s="4" t="s">
        <v>19</v>
      </c>
      <c r="I32" s="4" t="s">
        <v>20</v>
      </c>
      <c r="J32" s="9">
        <v>515</v>
      </c>
      <c r="K32" s="9">
        <v>550</v>
      </c>
      <c r="M32" s="9">
        <f>K32-J32</f>
        <v>35</v>
      </c>
      <c r="N32" s="10">
        <f>K32/J32-1</f>
        <v>6.7961165048543659E-2</v>
      </c>
      <c r="P32" s="11">
        <v>2.4641148325358853E-2</v>
      </c>
      <c r="Q32" s="11">
        <v>2.6699029126213591E-2</v>
      </c>
    </row>
    <row r="33" spans="1:17" s="4" customFormat="1" ht="12.9" customHeight="1" x14ac:dyDescent="0.5">
      <c r="A33" s="4" t="s">
        <v>319</v>
      </c>
      <c r="C33" s="4">
        <v>593</v>
      </c>
      <c r="D33" s="4" t="s">
        <v>320</v>
      </c>
      <c r="E33" s="4" t="s">
        <v>23</v>
      </c>
      <c r="F33" s="4" t="s">
        <v>321</v>
      </c>
      <c r="G33" s="4" t="s">
        <v>320</v>
      </c>
      <c r="H33" s="4" t="s">
        <v>19</v>
      </c>
      <c r="I33" s="4" t="s">
        <v>20</v>
      </c>
      <c r="J33" s="9">
        <v>665</v>
      </c>
      <c r="K33" s="9">
        <v>890</v>
      </c>
      <c r="M33" s="9">
        <f>K33-J33</f>
        <v>225</v>
      </c>
      <c r="N33" s="10">
        <f>K33/J33-1</f>
        <v>0.33834586466165417</v>
      </c>
      <c r="P33" s="11">
        <v>3.1818181818181815E-2</v>
      </c>
      <c r="Q33" s="11">
        <v>4.3203883495145631E-2</v>
      </c>
    </row>
    <row r="34" spans="1:17" s="4" customFormat="1" ht="12.9" customHeight="1" x14ac:dyDescent="0.5">
      <c r="A34" s="4" t="s">
        <v>322</v>
      </c>
      <c r="C34" s="4">
        <v>594</v>
      </c>
      <c r="D34" s="4" t="s">
        <v>323</v>
      </c>
      <c r="E34" s="4" t="s">
        <v>23</v>
      </c>
      <c r="F34" s="4" t="s">
        <v>324</v>
      </c>
      <c r="G34" s="4" t="s">
        <v>325</v>
      </c>
      <c r="H34" s="4" t="s">
        <v>19</v>
      </c>
      <c r="I34" s="4" t="s">
        <v>20</v>
      </c>
      <c r="J34" s="9">
        <v>15</v>
      </c>
      <c r="K34" s="9">
        <v>0</v>
      </c>
      <c r="M34" s="9">
        <f>K34-J34</f>
        <v>-15</v>
      </c>
      <c r="N34" s="10">
        <f>K34/J34-1</f>
        <v>-1</v>
      </c>
      <c r="P34" s="11">
        <v>7.1770334928229664E-4</v>
      </c>
      <c r="Q34" s="11">
        <v>0</v>
      </c>
    </row>
    <row r="35" spans="1:17" s="4" customFormat="1" ht="14.05" customHeight="1" x14ac:dyDescent="0.5">
      <c r="A35" s="4" t="s">
        <v>329</v>
      </c>
      <c r="C35" s="4">
        <v>595</v>
      </c>
      <c r="D35" s="4" t="s">
        <v>326</v>
      </c>
      <c r="E35" s="4" t="s">
        <v>23</v>
      </c>
      <c r="F35" s="4" t="s">
        <v>327</v>
      </c>
      <c r="G35" s="4" t="s">
        <v>328</v>
      </c>
      <c r="H35" s="4" t="s">
        <v>19</v>
      </c>
      <c r="I35" s="4" t="s">
        <v>20</v>
      </c>
      <c r="J35" s="9">
        <v>10</v>
      </c>
      <c r="K35" s="9">
        <v>20</v>
      </c>
      <c r="M35" s="9">
        <f>K35-J35</f>
        <v>10</v>
      </c>
      <c r="N35" s="10">
        <f>K35/J35-1</f>
        <v>1</v>
      </c>
      <c r="P35" s="11">
        <v>4.7846889952153111E-4</v>
      </c>
      <c r="Q35" s="11">
        <v>9.7087378640776695E-4</v>
      </c>
    </row>
    <row r="36" spans="1:17" s="4" customFormat="1" ht="14.05" customHeight="1" x14ac:dyDescent="0.5">
      <c r="A36" s="4" t="s">
        <v>333</v>
      </c>
      <c r="C36" s="4">
        <v>596</v>
      </c>
      <c r="D36" s="4" t="s">
        <v>330</v>
      </c>
      <c r="E36" s="4" t="s">
        <v>23</v>
      </c>
      <c r="F36" s="4" t="s">
        <v>331</v>
      </c>
      <c r="G36" s="4" t="s">
        <v>332</v>
      </c>
      <c r="H36" s="4" t="s">
        <v>19</v>
      </c>
      <c r="I36" s="4" t="s">
        <v>20</v>
      </c>
      <c r="J36" s="9">
        <v>25</v>
      </c>
      <c r="K36" s="9">
        <v>20</v>
      </c>
      <c r="M36" s="9">
        <f>K36-J36</f>
        <v>-5</v>
      </c>
      <c r="N36" s="10">
        <f>K36/J36-1</f>
        <v>-0.19999999999999996</v>
      </c>
      <c r="P36" s="11">
        <v>1.1961722488038277E-3</v>
      </c>
      <c r="Q36" s="11">
        <v>9.7087378640776695E-4</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20900</v>
      </c>
      <c r="K39" s="6">
        <v>20600</v>
      </c>
      <c r="M39" s="6">
        <f>K39-J39</f>
        <v>-300</v>
      </c>
      <c r="N39" s="7">
        <f>K39/J39-1</f>
        <v>-1.4354066985645897E-2</v>
      </c>
    </row>
    <row r="40" spans="1:17" s="4" customFormat="1" ht="14.05" customHeight="1" x14ac:dyDescent="0.5">
      <c r="A40" s="4" t="s">
        <v>341</v>
      </c>
      <c r="C40" s="4">
        <v>617</v>
      </c>
      <c r="D40" s="4" t="s">
        <v>339</v>
      </c>
      <c r="E40" s="4" t="s">
        <v>23</v>
      </c>
      <c r="F40" s="4" t="s">
        <v>340</v>
      </c>
      <c r="G40" s="4" t="s">
        <v>339</v>
      </c>
      <c r="H40" s="4" t="s">
        <v>19</v>
      </c>
      <c r="I40" s="4" t="s">
        <v>20</v>
      </c>
      <c r="J40" s="9">
        <v>535</v>
      </c>
      <c r="K40" s="9">
        <v>445</v>
      </c>
      <c r="M40" s="9">
        <f>K40-J40</f>
        <v>-90</v>
      </c>
      <c r="N40" s="10">
        <f>K40/J40-1</f>
        <v>-0.16822429906542058</v>
      </c>
      <c r="P40" s="11">
        <v>2.5598086124401915E-2</v>
      </c>
      <c r="Q40" s="11">
        <v>2.1601941747572816E-2</v>
      </c>
    </row>
    <row r="41" spans="1:17" s="4" customFormat="1" ht="12.9" customHeight="1" x14ac:dyDescent="0.5">
      <c r="A41" s="4" t="s">
        <v>342</v>
      </c>
      <c r="C41" s="4">
        <v>618</v>
      </c>
      <c r="D41" s="4" t="s">
        <v>343</v>
      </c>
      <c r="E41" s="4" t="s">
        <v>23</v>
      </c>
      <c r="F41" s="4" t="s">
        <v>344</v>
      </c>
      <c r="G41" s="4" t="s">
        <v>343</v>
      </c>
      <c r="H41" s="4" t="s">
        <v>19</v>
      </c>
      <c r="I41" s="4" t="s">
        <v>20</v>
      </c>
      <c r="J41" s="9">
        <v>20370</v>
      </c>
      <c r="K41" s="9">
        <v>20155</v>
      </c>
      <c r="M41" s="9">
        <f>K41-J41</f>
        <v>-215</v>
      </c>
      <c r="N41" s="10">
        <f>K41/J41-1</f>
        <v>-1.0554737358861033E-2</v>
      </c>
      <c r="P41" s="11">
        <v>0.97464114832535886</v>
      </c>
      <c r="Q41" s="11">
        <v>0.97839805825242721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20900</v>
      </c>
      <c r="K4" s="6">
        <v>20600</v>
      </c>
      <c r="M4" s="6">
        <f>K4-J4</f>
        <v>-300</v>
      </c>
      <c r="N4" s="7">
        <f>K4/J4-1</f>
        <v>-1.4354066985645897E-2</v>
      </c>
    </row>
    <row r="5" spans="1:17" s="5" customFormat="1" ht="14.05" customHeight="1" x14ac:dyDescent="0.5">
      <c r="A5" s="5" t="s">
        <v>351</v>
      </c>
      <c r="C5" s="5">
        <v>128</v>
      </c>
      <c r="D5" s="5" t="s">
        <v>349</v>
      </c>
      <c r="E5" s="5" t="s">
        <v>23</v>
      </c>
      <c r="F5" s="5" t="s">
        <v>350</v>
      </c>
      <c r="G5" s="5" t="s">
        <v>349</v>
      </c>
      <c r="H5" s="5" t="s">
        <v>19</v>
      </c>
      <c r="I5" s="5" t="s">
        <v>20</v>
      </c>
      <c r="J5" s="6">
        <v>19510</v>
      </c>
      <c r="K5" s="6">
        <v>19065</v>
      </c>
      <c r="M5" s="6">
        <f>K5-J5</f>
        <v>-445</v>
      </c>
      <c r="N5" s="7">
        <f>K5/J5-1</f>
        <v>-2.280881599179907E-2</v>
      </c>
      <c r="P5" s="8">
        <v>0.93349282296650715</v>
      </c>
      <c r="Q5" s="8">
        <v>0.92548543689320384</v>
      </c>
    </row>
    <row r="6" spans="1:17" s="4" customFormat="1" ht="12.9" customHeight="1" x14ac:dyDescent="0.5">
      <c r="A6" s="4" t="s">
        <v>352</v>
      </c>
      <c r="C6" s="4">
        <v>129</v>
      </c>
      <c r="D6" s="4" t="s">
        <v>353</v>
      </c>
      <c r="E6" s="4" t="s">
        <v>23</v>
      </c>
      <c r="F6" s="4" t="s">
        <v>354</v>
      </c>
      <c r="G6" s="4" t="s">
        <v>355</v>
      </c>
      <c r="H6" s="4" t="s">
        <v>19</v>
      </c>
      <c r="I6" s="4" t="s">
        <v>20</v>
      </c>
      <c r="J6" s="9">
        <v>3320</v>
      </c>
      <c r="K6" s="9">
        <v>3300</v>
      </c>
      <c r="M6" s="9">
        <f>K6-J6</f>
        <v>-20</v>
      </c>
      <c r="N6" s="10">
        <f>K6/J6-1</f>
        <v>-6.0240963855421326E-3</v>
      </c>
      <c r="P6" s="11">
        <v>0.15885167464114833</v>
      </c>
      <c r="Q6" s="11">
        <v>0.16019417475728157</v>
      </c>
    </row>
    <row r="7" spans="1:17" s="4" customFormat="1" ht="12.9" customHeight="1" x14ac:dyDescent="0.5">
      <c r="A7" s="4" t="s">
        <v>101</v>
      </c>
      <c r="C7" s="4">
        <v>130</v>
      </c>
      <c r="D7" s="4" t="s">
        <v>90</v>
      </c>
      <c r="E7" s="4" t="s">
        <v>23</v>
      </c>
      <c r="F7" s="4" t="s">
        <v>91</v>
      </c>
      <c r="G7" s="4" t="s">
        <v>90</v>
      </c>
      <c r="H7" s="4" t="s">
        <v>19</v>
      </c>
      <c r="I7" s="4" t="s">
        <v>20</v>
      </c>
      <c r="J7" s="9">
        <v>16185</v>
      </c>
      <c r="K7" s="9">
        <v>15760</v>
      </c>
      <c r="M7" s="9">
        <f>K7-J7</f>
        <v>-425</v>
      </c>
      <c r="N7" s="10">
        <f>K7/J7-1</f>
        <v>-2.6258881680568447E-2</v>
      </c>
      <c r="P7" s="11">
        <v>0.77440191387559809</v>
      </c>
      <c r="Q7" s="11">
        <v>0.7650485436893204</v>
      </c>
    </row>
    <row r="8" spans="1:17" s="5" customFormat="1" ht="12.9" customHeight="1" x14ac:dyDescent="0.5">
      <c r="A8" s="5" t="s">
        <v>356</v>
      </c>
      <c r="C8" s="5">
        <v>131</v>
      </c>
      <c r="D8" s="5" t="s">
        <v>357</v>
      </c>
      <c r="E8" s="5" t="s">
        <v>23</v>
      </c>
      <c r="F8" s="5" t="s">
        <v>358</v>
      </c>
      <c r="G8" s="5" t="s">
        <v>357</v>
      </c>
      <c r="H8" s="5" t="s">
        <v>19</v>
      </c>
      <c r="I8" s="5" t="s">
        <v>20</v>
      </c>
      <c r="J8" s="6">
        <v>1390</v>
      </c>
      <c r="K8" s="6">
        <v>1535</v>
      </c>
      <c r="M8" s="6">
        <f>K8-J8</f>
        <v>145</v>
      </c>
      <c r="N8" s="7">
        <f>K8/J8-1</f>
        <v>0.10431654676258995</v>
      </c>
      <c r="P8" s="8">
        <v>6.650717703349282E-2</v>
      </c>
      <c r="Q8" s="8">
        <v>7.4514563106796119E-2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20900</v>
      </c>
      <c r="K11" s="6">
        <v>20600</v>
      </c>
      <c r="M11" s="6">
        <f>K11-J11</f>
        <v>-300</v>
      </c>
      <c r="N11" s="7">
        <f>K11/J11-1</f>
        <v>-1.4354066985645897E-2</v>
      </c>
    </row>
    <row r="12" spans="1:17" s="5" customFormat="1" ht="14.05" customHeight="1" x14ac:dyDescent="0.5">
      <c r="A12" s="5" t="s">
        <v>365</v>
      </c>
      <c r="C12" s="5">
        <v>143</v>
      </c>
      <c r="D12" s="5" t="s">
        <v>363</v>
      </c>
      <c r="E12" s="5" t="s">
        <v>23</v>
      </c>
      <c r="F12" s="5" t="s">
        <v>364</v>
      </c>
      <c r="G12" s="5" t="s">
        <v>363</v>
      </c>
      <c r="H12" s="5" t="s">
        <v>19</v>
      </c>
      <c r="I12" s="5" t="s">
        <v>20</v>
      </c>
      <c r="J12" s="6">
        <v>16870</v>
      </c>
      <c r="K12" s="6">
        <v>16600</v>
      </c>
      <c r="M12" s="6">
        <f>K12-J12</f>
        <v>-270</v>
      </c>
      <c r="N12" s="7">
        <f>K12/J12-1</f>
        <v>-1.6004742145821038E-2</v>
      </c>
      <c r="P12" s="8">
        <v>0.80717703349282299</v>
      </c>
      <c r="Q12" s="8">
        <v>0.80582524271844658</v>
      </c>
    </row>
    <row r="13" spans="1:17" s="5" customFormat="1" ht="14.05" customHeight="1" x14ac:dyDescent="0.5">
      <c r="A13" s="5" t="s">
        <v>368</v>
      </c>
      <c r="C13" s="5">
        <v>144</v>
      </c>
      <c r="D13" s="5" t="s">
        <v>366</v>
      </c>
      <c r="E13" s="5" t="s">
        <v>23</v>
      </c>
      <c r="F13" s="5" t="s">
        <v>367</v>
      </c>
      <c r="G13" s="5" t="s">
        <v>366</v>
      </c>
      <c r="H13" s="5" t="s">
        <v>19</v>
      </c>
      <c r="I13" s="5" t="s">
        <v>20</v>
      </c>
      <c r="J13" s="6">
        <v>3705</v>
      </c>
      <c r="K13" s="6">
        <v>3545</v>
      </c>
      <c r="M13" s="6">
        <f>K13-J13</f>
        <v>-160</v>
      </c>
      <c r="N13" s="7">
        <f>K13/J13-1</f>
        <v>-4.3184885290148411E-2</v>
      </c>
      <c r="P13" s="8">
        <v>0.17727272727272728</v>
      </c>
      <c r="Q13" s="8">
        <v>0.17208737864077669</v>
      </c>
    </row>
    <row r="14" spans="1:17" s="4" customFormat="1" ht="12.9" customHeight="1" x14ac:dyDescent="0.5">
      <c r="A14" s="4" t="s">
        <v>369</v>
      </c>
      <c r="C14" s="4" t="s">
        <v>151</v>
      </c>
      <c r="D14" s="4" t="s">
        <v>151</v>
      </c>
      <c r="F14" s="4" t="s">
        <v>370</v>
      </c>
      <c r="G14" s="4" t="s">
        <v>371</v>
      </c>
      <c r="H14" s="4" t="s">
        <v>19</v>
      </c>
      <c r="I14" s="4" t="s">
        <v>20</v>
      </c>
      <c r="J14" s="15" t="s">
        <v>154</v>
      </c>
      <c r="K14" s="9">
        <v>1150</v>
      </c>
      <c r="M14" s="15" t="s">
        <v>154</v>
      </c>
      <c r="N14" s="15" t="s">
        <v>154</v>
      </c>
      <c r="P14" s="15" t="s">
        <v>154</v>
      </c>
      <c r="Q14" s="11">
        <v>5.5825242718446605E-2</v>
      </c>
    </row>
    <row r="15" spans="1:17" s="4" customFormat="1" ht="12.9" customHeight="1" x14ac:dyDescent="0.5">
      <c r="A15" s="4" t="s">
        <v>372</v>
      </c>
      <c r="C15" s="4" t="s">
        <v>151</v>
      </c>
      <c r="D15" s="4" t="s">
        <v>151</v>
      </c>
      <c r="F15" s="4" t="s">
        <v>373</v>
      </c>
      <c r="G15" s="4" t="s">
        <v>374</v>
      </c>
      <c r="H15" s="4" t="s">
        <v>19</v>
      </c>
      <c r="I15" s="4" t="s">
        <v>20</v>
      </c>
      <c r="J15" s="15" t="s">
        <v>154</v>
      </c>
      <c r="K15" s="9">
        <v>370</v>
      </c>
      <c r="M15" s="15" t="s">
        <v>154</v>
      </c>
      <c r="N15" s="15" t="s">
        <v>154</v>
      </c>
      <c r="P15" s="15" t="s">
        <v>154</v>
      </c>
      <c r="Q15" s="11">
        <v>1.7961165048543688E-2</v>
      </c>
    </row>
    <row r="16" spans="1:17" s="4" customFormat="1" ht="12.9" customHeight="1" x14ac:dyDescent="0.5">
      <c r="A16" s="4" t="s">
        <v>375</v>
      </c>
      <c r="C16" s="4">
        <v>147</v>
      </c>
      <c r="D16" s="4" t="s">
        <v>376</v>
      </c>
      <c r="E16" s="4" t="s">
        <v>23</v>
      </c>
      <c r="F16" s="4" t="s">
        <v>377</v>
      </c>
      <c r="G16" s="4" t="s">
        <v>376</v>
      </c>
      <c r="H16" s="4" t="s">
        <v>19</v>
      </c>
      <c r="I16" s="4" t="s">
        <v>20</v>
      </c>
      <c r="J16" s="9">
        <v>330</v>
      </c>
      <c r="K16" s="9">
        <v>285</v>
      </c>
      <c r="M16" s="9">
        <f>K16-J16</f>
        <v>-45</v>
      </c>
      <c r="N16" s="10">
        <f>K16/J16-1</f>
        <v>-0.13636363636363635</v>
      </c>
      <c r="P16" s="11">
        <v>1.5789473684210527E-2</v>
      </c>
      <c r="Q16" s="11">
        <v>1.383495145631068E-2</v>
      </c>
    </row>
    <row r="17" spans="1:17" s="4" customFormat="1" ht="12.9" customHeight="1" x14ac:dyDescent="0.5">
      <c r="A17" s="4" t="s">
        <v>378</v>
      </c>
      <c r="C17" s="4">
        <v>148</v>
      </c>
      <c r="D17" s="4" t="s">
        <v>379</v>
      </c>
      <c r="E17" s="4" t="s">
        <v>23</v>
      </c>
      <c r="F17" s="4" t="s">
        <v>380</v>
      </c>
      <c r="G17" s="4" t="s">
        <v>379</v>
      </c>
      <c r="H17" s="4" t="s">
        <v>19</v>
      </c>
      <c r="I17" s="4" t="s">
        <v>20</v>
      </c>
      <c r="J17" s="9">
        <v>715</v>
      </c>
      <c r="K17" s="9">
        <v>555</v>
      </c>
      <c r="M17" s="9">
        <f>K17-J17</f>
        <v>-160</v>
      </c>
      <c r="N17" s="10">
        <f>K17/J17-1</f>
        <v>-0.22377622377622375</v>
      </c>
      <c r="P17" s="11">
        <v>3.4210526315789476E-2</v>
      </c>
      <c r="Q17" s="11">
        <v>2.6941747572815533E-2</v>
      </c>
    </row>
    <row r="18" spans="1:17" s="4" customFormat="1" ht="14.05" customHeight="1" x14ac:dyDescent="0.5">
      <c r="A18" s="4" t="s">
        <v>383</v>
      </c>
      <c r="C18" s="4" t="s">
        <v>151</v>
      </c>
      <c r="D18" s="4" t="s">
        <v>151</v>
      </c>
      <c r="F18" s="4" t="s">
        <v>381</v>
      </c>
      <c r="G18" s="4" t="s">
        <v>382</v>
      </c>
      <c r="H18" s="4" t="s">
        <v>19</v>
      </c>
      <c r="I18" s="4" t="s">
        <v>20</v>
      </c>
      <c r="J18" s="15" t="s">
        <v>154</v>
      </c>
      <c r="K18" s="9">
        <v>1185</v>
      </c>
      <c r="M18" s="15" t="s">
        <v>154</v>
      </c>
      <c r="N18" s="15" t="s">
        <v>154</v>
      </c>
      <c r="P18" s="15" t="s">
        <v>154</v>
      </c>
      <c r="Q18" s="11">
        <v>5.7524271844660191E-2</v>
      </c>
    </row>
    <row r="19" spans="1:17" s="4" customFormat="1" ht="12.9" customHeight="1" x14ac:dyDescent="0.5">
      <c r="A19" s="4" t="s">
        <v>384</v>
      </c>
      <c r="C19" s="4" t="s">
        <v>151</v>
      </c>
      <c r="D19" s="4" t="s">
        <v>151</v>
      </c>
      <c r="F19" s="4" t="s">
        <v>385</v>
      </c>
      <c r="G19" s="4" t="s">
        <v>386</v>
      </c>
      <c r="H19" s="4" t="s">
        <v>19</v>
      </c>
      <c r="I19" s="4" t="s">
        <v>20</v>
      </c>
      <c r="J19" s="15" t="s">
        <v>154</v>
      </c>
      <c r="K19" s="9">
        <v>490</v>
      </c>
      <c r="M19" s="15" t="s">
        <v>154</v>
      </c>
      <c r="N19" s="15" t="s">
        <v>154</v>
      </c>
      <c r="P19" s="15" t="s">
        <v>154</v>
      </c>
      <c r="Q19" s="11">
        <v>2.378640776699029E-2</v>
      </c>
    </row>
    <row r="20" spans="1:17" s="4" customFormat="1" ht="14.05" customHeight="1" x14ac:dyDescent="0.5">
      <c r="A20" s="4" t="s">
        <v>389</v>
      </c>
      <c r="C20" s="4" t="s">
        <v>151</v>
      </c>
      <c r="D20" s="4" t="s">
        <v>151</v>
      </c>
      <c r="F20" s="4" t="s">
        <v>387</v>
      </c>
      <c r="G20" s="4" t="s">
        <v>388</v>
      </c>
      <c r="H20" s="4" t="s">
        <v>19</v>
      </c>
      <c r="I20" s="4" t="s">
        <v>20</v>
      </c>
      <c r="J20" s="15" t="s">
        <v>154</v>
      </c>
      <c r="K20" s="9">
        <v>690</v>
      </c>
      <c r="M20" s="15" t="s">
        <v>154</v>
      </c>
      <c r="N20" s="15" t="s">
        <v>154</v>
      </c>
      <c r="P20" s="15" t="s">
        <v>154</v>
      </c>
      <c r="Q20" s="11">
        <v>3.3495145631067959E-2</v>
      </c>
    </row>
    <row r="21" spans="1:17" s="5" customFormat="1" ht="14.05" customHeight="1" x14ac:dyDescent="0.5">
      <c r="A21" s="5" t="s">
        <v>392</v>
      </c>
      <c r="C21" s="5">
        <v>152</v>
      </c>
      <c r="D21" s="5" t="s">
        <v>390</v>
      </c>
      <c r="E21" s="5" t="s">
        <v>23</v>
      </c>
      <c r="F21" s="5" t="s">
        <v>391</v>
      </c>
      <c r="G21" s="5" t="s">
        <v>390</v>
      </c>
      <c r="H21" s="5" t="s">
        <v>19</v>
      </c>
      <c r="I21" s="5" t="s">
        <v>20</v>
      </c>
      <c r="J21" s="6">
        <v>320</v>
      </c>
      <c r="K21" s="6">
        <v>450</v>
      </c>
      <c r="M21" s="6">
        <f>K21-J21</f>
        <v>130</v>
      </c>
      <c r="N21" s="7">
        <f>K21/J21-1</f>
        <v>0.40625</v>
      </c>
      <c r="P21" s="8">
        <v>1.5311004784688996E-2</v>
      </c>
      <c r="Q21" s="8">
        <v>2.1844660194174758E-2</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3705</v>
      </c>
      <c r="K24" s="6">
        <v>3545</v>
      </c>
      <c r="M24" s="6">
        <f>K24-J24</f>
        <v>-160</v>
      </c>
      <c r="N24" s="7">
        <f>K24/J24-1</f>
        <v>-4.3184885290148411E-2</v>
      </c>
    </row>
    <row r="25" spans="1:17" s="4" customFormat="1" ht="12.9" customHeight="1" x14ac:dyDescent="0.5">
      <c r="A25" s="4" t="s">
        <v>398</v>
      </c>
      <c r="C25" s="4">
        <v>194</v>
      </c>
      <c r="D25" s="4" t="s">
        <v>399</v>
      </c>
      <c r="E25" s="4" t="s">
        <v>23</v>
      </c>
      <c r="F25" s="4" t="s">
        <v>400</v>
      </c>
      <c r="G25" s="4" t="s">
        <v>399</v>
      </c>
      <c r="H25" s="4" t="s">
        <v>19</v>
      </c>
      <c r="I25" s="4" t="s">
        <v>20</v>
      </c>
      <c r="J25" s="9">
        <v>550</v>
      </c>
      <c r="K25" s="9">
        <v>800</v>
      </c>
      <c r="M25" s="9">
        <f>K25-J25</f>
        <v>250</v>
      </c>
      <c r="N25" s="10">
        <f>K25/J25-1</f>
        <v>0.45454545454545459</v>
      </c>
      <c r="P25" s="11">
        <v>0.1484480431848853</v>
      </c>
      <c r="Q25" s="11">
        <v>0.22566995768688294</v>
      </c>
    </row>
    <row r="26" spans="1:17" s="4" customFormat="1" ht="12.9" customHeight="1" x14ac:dyDescent="0.5">
      <c r="A26" s="4" t="s">
        <v>401</v>
      </c>
      <c r="C26" s="4">
        <v>206</v>
      </c>
      <c r="D26" s="4" t="s">
        <v>402</v>
      </c>
      <c r="E26" s="4" t="s">
        <v>23</v>
      </c>
      <c r="F26" s="4" t="s">
        <v>403</v>
      </c>
      <c r="G26" s="4" t="s">
        <v>402</v>
      </c>
      <c r="H26" s="4" t="s">
        <v>19</v>
      </c>
      <c r="I26" s="4" t="s">
        <v>20</v>
      </c>
      <c r="J26" s="9">
        <v>1605</v>
      </c>
      <c r="K26" s="9">
        <v>1255</v>
      </c>
      <c r="M26" s="9">
        <f>K26-J26</f>
        <v>-350</v>
      </c>
      <c r="N26" s="10">
        <f>K26/J26-1</f>
        <v>-0.2180685358255452</v>
      </c>
      <c r="P26" s="11">
        <v>0.4331983805668016</v>
      </c>
      <c r="Q26" s="11">
        <v>0.35401974612129761</v>
      </c>
    </row>
    <row r="27" spans="1:17" s="4" customFormat="1" ht="12.9" customHeight="1" x14ac:dyDescent="0.5">
      <c r="A27" s="4" t="s">
        <v>404</v>
      </c>
      <c r="C27" s="4">
        <v>224</v>
      </c>
      <c r="D27" s="4" t="s">
        <v>405</v>
      </c>
      <c r="E27" s="4" t="s">
        <v>23</v>
      </c>
      <c r="F27" s="4" t="s">
        <v>406</v>
      </c>
      <c r="G27" s="4" t="s">
        <v>405</v>
      </c>
      <c r="H27" s="4" t="s">
        <v>19</v>
      </c>
      <c r="I27" s="4" t="s">
        <v>20</v>
      </c>
      <c r="J27" s="9">
        <v>335</v>
      </c>
      <c r="K27" s="9">
        <v>265</v>
      </c>
      <c r="M27" s="9">
        <f>K27-J27</f>
        <v>-70</v>
      </c>
      <c r="N27" s="10">
        <f>K27/J27-1</f>
        <v>-0.20895522388059706</v>
      </c>
      <c r="P27" s="11">
        <v>9.041835357624832E-2</v>
      </c>
      <c r="Q27" s="11">
        <v>7.4753173483779967E-2</v>
      </c>
    </row>
    <row r="28" spans="1:17" s="4" customFormat="1" ht="12.9" customHeight="1" x14ac:dyDescent="0.5">
      <c r="A28" s="4" t="s">
        <v>407</v>
      </c>
      <c r="C28" s="4">
        <v>234</v>
      </c>
      <c r="D28" s="4" t="s">
        <v>408</v>
      </c>
      <c r="E28" s="4" t="s">
        <v>23</v>
      </c>
      <c r="F28" s="4" t="s">
        <v>409</v>
      </c>
      <c r="G28" s="4" t="s">
        <v>408</v>
      </c>
      <c r="H28" s="4" t="s">
        <v>19</v>
      </c>
      <c r="I28" s="4" t="s">
        <v>20</v>
      </c>
      <c r="J28" s="9">
        <v>1195</v>
      </c>
      <c r="K28" s="9">
        <v>1210</v>
      </c>
      <c r="M28" s="9">
        <f>K28-J28</f>
        <v>15</v>
      </c>
      <c r="N28" s="10">
        <f>K28/J28-1</f>
        <v>1.2552301255230214E-2</v>
      </c>
      <c r="P28" s="11">
        <v>0.32253711201079621</v>
      </c>
      <c r="Q28" s="11">
        <v>0.34132581100141046</v>
      </c>
    </row>
    <row r="29" spans="1:17" s="4" customFormat="1" ht="14.05" customHeight="1" x14ac:dyDescent="0.5">
      <c r="A29" s="4" t="s">
        <v>412</v>
      </c>
      <c r="C29" s="4">
        <v>252</v>
      </c>
      <c r="D29" s="4" t="s">
        <v>410</v>
      </c>
      <c r="E29" s="4" t="s">
        <v>23</v>
      </c>
      <c r="F29" s="4" t="s">
        <v>411</v>
      </c>
      <c r="G29" s="4" t="s">
        <v>410</v>
      </c>
      <c r="H29" s="4" t="s">
        <v>19</v>
      </c>
      <c r="I29" s="4" t="s">
        <v>20</v>
      </c>
      <c r="J29" s="9">
        <v>20</v>
      </c>
      <c r="K29" s="9">
        <v>20</v>
      </c>
      <c r="M29" s="9">
        <f>K29-J29</f>
        <v>0</v>
      </c>
      <c r="N29" s="10">
        <f>K29/J29-1</f>
        <v>0</v>
      </c>
      <c r="P29" s="11">
        <v>5.3981106612685558E-3</v>
      </c>
      <c r="Q29" s="11">
        <v>5.6417489421720732E-3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755</v>
      </c>
      <c r="K31" s="6">
        <v>690</v>
      </c>
      <c r="M31" s="6">
        <f>K31-J31</f>
        <v>-65</v>
      </c>
      <c r="N31" s="7">
        <f>K31/J31-1</f>
        <v>-8.6092715231788075E-2</v>
      </c>
    </row>
    <row r="32" spans="1:17" s="4" customFormat="1" ht="12.9" customHeight="1" x14ac:dyDescent="0.5">
      <c r="A32" s="4" t="s">
        <v>398</v>
      </c>
      <c r="C32" s="4">
        <v>374</v>
      </c>
      <c r="D32" s="4" t="s">
        <v>399</v>
      </c>
      <c r="E32" s="4" t="s">
        <v>23</v>
      </c>
      <c r="F32" s="4" t="s">
        <v>417</v>
      </c>
      <c r="G32" s="4" t="s">
        <v>399</v>
      </c>
      <c r="H32" s="4" t="s">
        <v>19</v>
      </c>
      <c r="I32" s="4" t="s">
        <v>20</v>
      </c>
      <c r="J32" s="9">
        <v>80</v>
      </c>
      <c r="K32" s="9">
        <v>290</v>
      </c>
      <c r="M32" s="9">
        <f>K32-J32</f>
        <v>210</v>
      </c>
      <c r="N32" s="10">
        <f>K32/J32-1</f>
        <v>2.625</v>
      </c>
      <c r="P32" s="11">
        <v>0.10596026490066225</v>
      </c>
      <c r="Q32" s="11">
        <v>0.42028985507246375</v>
      </c>
    </row>
    <row r="33" spans="1:17" s="4" customFormat="1" ht="12.9" customHeight="1" x14ac:dyDescent="0.5">
      <c r="A33" s="4" t="s">
        <v>401</v>
      </c>
      <c r="C33" s="4">
        <v>384</v>
      </c>
      <c r="D33" s="4" t="s">
        <v>402</v>
      </c>
      <c r="E33" s="4" t="s">
        <v>23</v>
      </c>
      <c r="F33" s="4" t="s">
        <v>418</v>
      </c>
      <c r="G33" s="4" t="s">
        <v>402</v>
      </c>
      <c r="H33" s="4" t="s">
        <v>19</v>
      </c>
      <c r="I33" s="4" t="s">
        <v>20</v>
      </c>
      <c r="J33" s="9">
        <v>205</v>
      </c>
      <c r="K33" s="9">
        <v>90</v>
      </c>
      <c r="M33" s="9">
        <f>K33-J33</f>
        <v>-115</v>
      </c>
      <c r="N33" s="10">
        <f>K33/J33-1</f>
        <v>-0.56097560975609762</v>
      </c>
      <c r="P33" s="11">
        <v>0.27152317880794702</v>
      </c>
      <c r="Q33" s="11">
        <v>0.13043478260869565</v>
      </c>
    </row>
    <row r="34" spans="1:17" s="4" customFormat="1" ht="12.9" customHeight="1" x14ac:dyDescent="0.5">
      <c r="A34" s="4" t="s">
        <v>404</v>
      </c>
      <c r="C34" s="4">
        <v>394</v>
      </c>
      <c r="D34" s="4" t="s">
        <v>405</v>
      </c>
      <c r="E34" s="4" t="s">
        <v>23</v>
      </c>
      <c r="F34" s="4" t="s">
        <v>419</v>
      </c>
      <c r="G34" s="4" t="s">
        <v>405</v>
      </c>
      <c r="H34" s="4" t="s">
        <v>19</v>
      </c>
      <c r="I34" s="4" t="s">
        <v>20</v>
      </c>
      <c r="J34" s="9">
        <v>50</v>
      </c>
      <c r="K34" s="9">
        <v>25</v>
      </c>
      <c r="M34" s="9">
        <f>K34-J34</f>
        <v>-25</v>
      </c>
      <c r="N34" s="10">
        <f>K34/J34-1</f>
        <v>-0.5</v>
      </c>
      <c r="P34" s="11">
        <v>6.6225165562913912E-2</v>
      </c>
      <c r="Q34" s="11">
        <v>3.6231884057971016E-2</v>
      </c>
    </row>
    <row r="35" spans="1:17" s="4" customFormat="1" ht="12.9" customHeight="1" x14ac:dyDescent="0.5">
      <c r="A35" s="4" t="s">
        <v>407</v>
      </c>
      <c r="C35" s="4">
        <v>408</v>
      </c>
      <c r="D35" s="4" t="s">
        <v>408</v>
      </c>
      <c r="E35" s="4" t="s">
        <v>23</v>
      </c>
      <c r="F35" s="4" t="s">
        <v>420</v>
      </c>
      <c r="G35" s="4" t="s">
        <v>408</v>
      </c>
      <c r="H35" s="4" t="s">
        <v>19</v>
      </c>
      <c r="I35" s="4" t="s">
        <v>20</v>
      </c>
      <c r="J35" s="9">
        <v>415</v>
      </c>
      <c r="K35" s="9">
        <v>285</v>
      </c>
      <c r="M35" s="9">
        <f>K35-J35</f>
        <v>-130</v>
      </c>
      <c r="N35" s="10">
        <f>K35/J35-1</f>
        <v>-0.31325301204819278</v>
      </c>
      <c r="P35" s="11">
        <v>0.54966887417218546</v>
      </c>
      <c r="Q35" s="11">
        <v>0.41304347826086957</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20900</v>
      </c>
      <c r="K4" s="6">
        <v>20600</v>
      </c>
      <c r="M4" s="6">
        <f>K4-J4</f>
        <v>-300</v>
      </c>
      <c r="N4" s="7">
        <f>K4/J4-1</f>
        <v>-1.4354066985645897E-2</v>
      </c>
    </row>
    <row r="5" spans="1:17" s="5" customFormat="1" ht="14.05" customHeight="1" x14ac:dyDescent="0.5">
      <c r="A5" s="5" t="s">
        <v>429</v>
      </c>
      <c r="C5" s="5">
        <v>705</v>
      </c>
      <c r="D5" s="5" t="s">
        <v>427</v>
      </c>
      <c r="E5" s="5" t="s">
        <v>23</v>
      </c>
      <c r="F5" s="5" t="s">
        <v>428</v>
      </c>
      <c r="G5" s="5" t="s">
        <v>427</v>
      </c>
      <c r="H5" s="5" t="s">
        <v>19</v>
      </c>
      <c r="I5" s="5" t="s">
        <v>20</v>
      </c>
      <c r="J5" s="6">
        <v>18165</v>
      </c>
      <c r="K5" s="6">
        <v>17405</v>
      </c>
      <c r="M5" s="6">
        <f>K5-J5</f>
        <v>-760</v>
      </c>
      <c r="N5" s="7">
        <f>K5/J5-1</f>
        <v>-4.1838700798238371E-2</v>
      </c>
      <c r="P5" s="8">
        <v>0.86913875598086121</v>
      </c>
      <c r="Q5" s="8">
        <v>0.84490291262135919</v>
      </c>
    </row>
    <row r="6" spans="1:17" s="5" customFormat="1" ht="14.05" customHeight="1" x14ac:dyDescent="0.5">
      <c r="A6" s="5" t="s">
        <v>432</v>
      </c>
      <c r="C6" s="5">
        <v>692</v>
      </c>
      <c r="D6" s="5" t="s">
        <v>430</v>
      </c>
      <c r="E6" s="5" t="s">
        <v>23</v>
      </c>
      <c r="F6" s="5" t="s">
        <v>431</v>
      </c>
      <c r="G6" s="5" t="s">
        <v>430</v>
      </c>
      <c r="H6" s="5" t="s">
        <v>19</v>
      </c>
      <c r="I6" s="5" t="s">
        <v>20</v>
      </c>
      <c r="J6" s="6">
        <v>2735</v>
      </c>
      <c r="K6" s="6">
        <v>3195</v>
      </c>
      <c r="M6" s="6">
        <f>K6-J6</f>
        <v>460</v>
      </c>
      <c r="N6" s="7">
        <f>K6/J6-1</f>
        <v>0.16819012797074961</v>
      </c>
      <c r="P6" s="8">
        <v>0.13086124401913876</v>
      </c>
      <c r="Q6" s="8">
        <v>0.15509708737864078</v>
      </c>
    </row>
    <row r="7" spans="1:17" s="4" customFormat="1" ht="12.9" customHeight="1" x14ac:dyDescent="0.5">
      <c r="A7" s="4" t="s">
        <v>433</v>
      </c>
      <c r="C7" s="4">
        <v>696</v>
      </c>
      <c r="D7" s="4" t="s">
        <v>434</v>
      </c>
      <c r="E7" s="4" t="s">
        <v>23</v>
      </c>
      <c r="F7" s="4" t="s">
        <v>435</v>
      </c>
      <c r="G7" s="4" t="s">
        <v>434</v>
      </c>
      <c r="H7" s="4" t="s">
        <v>19</v>
      </c>
      <c r="I7" s="4" t="s">
        <v>20</v>
      </c>
      <c r="J7" s="9">
        <v>385</v>
      </c>
      <c r="K7" s="9">
        <v>580</v>
      </c>
      <c r="M7" s="9">
        <f>K7-J7</f>
        <v>195</v>
      </c>
      <c r="N7" s="10">
        <f>K7/J7-1</f>
        <v>0.50649350649350655</v>
      </c>
      <c r="P7" s="11">
        <v>1.8421052631578946E-2</v>
      </c>
      <c r="Q7" s="11">
        <v>2.8155339805825241E-2</v>
      </c>
    </row>
    <row r="8" spans="1:17" s="4" customFormat="1" ht="12.9" customHeight="1" x14ac:dyDescent="0.5">
      <c r="A8" s="4" t="s">
        <v>436</v>
      </c>
      <c r="C8" s="4">
        <v>693</v>
      </c>
      <c r="D8" s="4" t="s">
        <v>437</v>
      </c>
      <c r="E8" s="4" t="s">
        <v>23</v>
      </c>
      <c r="F8" s="4" t="s">
        <v>438</v>
      </c>
      <c r="G8" s="4" t="s">
        <v>437</v>
      </c>
      <c r="H8" s="4" t="s">
        <v>19</v>
      </c>
      <c r="I8" s="4" t="s">
        <v>20</v>
      </c>
      <c r="J8" s="9">
        <v>550</v>
      </c>
      <c r="K8" s="9">
        <v>650</v>
      </c>
      <c r="M8" s="9">
        <f>K8-J8</f>
        <v>100</v>
      </c>
      <c r="N8" s="10">
        <f>K8/J8-1</f>
        <v>0.18181818181818188</v>
      </c>
      <c r="P8" s="11">
        <v>2.6315789473684209E-2</v>
      </c>
      <c r="Q8" s="11">
        <v>3.1553398058252427E-2</v>
      </c>
    </row>
    <row r="9" spans="1:17" s="4" customFormat="1" ht="12.9" customHeight="1" x14ac:dyDescent="0.5">
      <c r="A9" s="4" t="s">
        <v>439</v>
      </c>
      <c r="C9" s="4">
        <v>695</v>
      </c>
      <c r="D9" s="4" t="s">
        <v>440</v>
      </c>
      <c r="E9" s="4" t="s">
        <v>23</v>
      </c>
      <c r="F9" s="4" t="s">
        <v>441</v>
      </c>
      <c r="G9" s="4" t="s">
        <v>440</v>
      </c>
      <c r="H9" s="4" t="s">
        <v>19</v>
      </c>
      <c r="I9" s="4" t="s">
        <v>20</v>
      </c>
      <c r="J9" s="9">
        <v>450</v>
      </c>
      <c r="K9" s="9">
        <v>560</v>
      </c>
      <c r="M9" s="9">
        <f>K9-J9</f>
        <v>110</v>
      </c>
      <c r="N9" s="10">
        <f>K9/J9-1</f>
        <v>0.24444444444444446</v>
      </c>
      <c r="P9" s="11">
        <v>2.1531100478468901E-2</v>
      </c>
      <c r="Q9" s="11">
        <v>2.7184466019417475E-2</v>
      </c>
    </row>
    <row r="10" spans="1:17" s="4" customFormat="1" ht="12.9" customHeight="1" x14ac:dyDescent="0.5">
      <c r="A10" s="4" t="s">
        <v>442</v>
      </c>
      <c r="C10" s="4">
        <v>694</v>
      </c>
      <c r="D10" s="4" t="s">
        <v>443</v>
      </c>
      <c r="E10" s="4" t="s">
        <v>23</v>
      </c>
      <c r="F10" s="4" t="s">
        <v>444</v>
      </c>
      <c r="G10" s="4" t="s">
        <v>443</v>
      </c>
      <c r="H10" s="4" t="s">
        <v>19</v>
      </c>
      <c r="I10" s="4" t="s">
        <v>20</v>
      </c>
      <c r="J10" s="9">
        <v>310</v>
      </c>
      <c r="K10" s="9">
        <v>260</v>
      </c>
      <c r="M10" s="9">
        <f>K10-J10</f>
        <v>-50</v>
      </c>
      <c r="N10" s="10">
        <f>K10/J10-1</f>
        <v>-0.16129032258064513</v>
      </c>
      <c r="P10" s="11">
        <v>1.4832535885167464E-2</v>
      </c>
      <c r="Q10" s="11">
        <v>1.262135922330097E-2</v>
      </c>
    </row>
    <row r="11" spans="1:17" s="4" customFormat="1" ht="12.9" customHeight="1" x14ac:dyDescent="0.5">
      <c r="A11" s="4" t="s">
        <v>445</v>
      </c>
      <c r="C11" s="4">
        <v>697</v>
      </c>
      <c r="D11" s="4" t="s">
        <v>446</v>
      </c>
      <c r="E11" s="4" t="s">
        <v>23</v>
      </c>
      <c r="F11" s="4" t="s">
        <v>447</v>
      </c>
      <c r="G11" s="4" t="s">
        <v>446</v>
      </c>
      <c r="H11" s="4" t="s">
        <v>19</v>
      </c>
      <c r="I11" s="4" t="s">
        <v>20</v>
      </c>
      <c r="J11" s="9">
        <v>275</v>
      </c>
      <c r="K11" s="9">
        <v>280</v>
      </c>
      <c r="M11" s="9">
        <f>K11-J11</f>
        <v>5</v>
      </c>
      <c r="N11" s="10">
        <f>K11/J11-1</f>
        <v>1.8181818181818077E-2</v>
      </c>
      <c r="P11" s="11">
        <v>1.3157894736842105E-2</v>
      </c>
      <c r="Q11" s="11">
        <v>1.3592233009708738E-2</v>
      </c>
    </row>
    <row r="12" spans="1:17" s="4" customFormat="1" ht="12.9" customHeight="1" x14ac:dyDescent="0.5">
      <c r="A12" s="4" t="s">
        <v>448</v>
      </c>
      <c r="C12" s="4">
        <v>699</v>
      </c>
      <c r="D12" s="4" t="s">
        <v>449</v>
      </c>
      <c r="E12" s="4" t="s">
        <v>23</v>
      </c>
      <c r="F12" s="4" t="s">
        <v>450</v>
      </c>
      <c r="G12" s="4" t="s">
        <v>449</v>
      </c>
      <c r="H12" s="4" t="s">
        <v>19</v>
      </c>
      <c r="I12" s="4" t="s">
        <v>20</v>
      </c>
      <c r="J12" s="9">
        <v>90</v>
      </c>
      <c r="K12" s="9">
        <v>105</v>
      </c>
      <c r="M12" s="9">
        <f>K12-J12</f>
        <v>15</v>
      </c>
      <c r="N12" s="10">
        <f>K12/J12-1</f>
        <v>0.16666666666666674</v>
      </c>
      <c r="P12" s="11">
        <v>4.3062200956937796E-3</v>
      </c>
      <c r="Q12" s="11">
        <v>5.0970873786407769E-3</v>
      </c>
    </row>
    <row r="13" spans="1:17" s="4" customFormat="1" ht="12.9" customHeight="1" x14ac:dyDescent="0.5">
      <c r="A13" s="4" t="s">
        <v>451</v>
      </c>
      <c r="C13" s="4">
        <v>698</v>
      </c>
      <c r="D13" s="4" t="s">
        <v>452</v>
      </c>
      <c r="E13" s="4" t="s">
        <v>23</v>
      </c>
      <c r="F13" s="4" t="s">
        <v>453</v>
      </c>
      <c r="G13" s="4" t="s">
        <v>452</v>
      </c>
      <c r="H13" s="4" t="s">
        <v>19</v>
      </c>
      <c r="I13" s="4" t="s">
        <v>20</v>
      </c>
      <c r="J13" s="9">
        <v>115</v>
      </c>
      <c r="K13" s="9">
        <v>160</v>
      </c>
      <c r="M13" s="9">
        <f>K13-J13</f>
        <v>45</v>
      </c>
      <c r="N13" s="10">
        <f>K13/J13-1</f>
        <v>0.39130434782608692</v>
      </c>
      <c r="P13" s="11">
        <v>5.5023923444976076E-3</v>
      </c>
      <c r="Q13" s="11">
        <v>7.7669902912621356E-3</v>
      </c>
    </row>
    <row r="14" spans="1:17" s="4" customFormat="1" ht="12.9" customHeight="1" x14ac:dyDescent="0.5">
      <c r="A14" s="4" t="s">
        <v>454</v>
      </c>
      <c r="C14" s="4">
        <v>701</v>
      </c>
      <c r="D14" s="4" t="s">
        <v>455</v>
      </c>
      <c r="E14" s="4" t="s">
        <v>23</v>
      </c>
      <c r="F14" s="4" t="s">
        <v>456</v>
      </c>
      <c r="G14" s="4" t="s">
        <v>455</v>
      </c>
      <c r="H14" s="4" t="s">
        <v>19</v>
      </c>
      <c r="I14" s="4" t="s">
        <v>20</v>
      </c>
      <c r="J14" s="9">
        <v>95</v>
      </c>
      <c r="K14" s="9">
        <v>80</v>
      </c>
      <c r="M14" s="9">
        <f>K14-J14</f>
        <v>-15</v>
      </c>
      <c r="N14" s="10">
        <f>K14/J14-1</f>
        <v>-0.15789473684210531</v>
      </c>
      <c r="P14" s="11">
        <v>4.5454545454545452E-3</v>
      </c>
      <c r="Q14" s="11">
        <v>3.8834951456310678E-3</v>
      </c>
    </row>
    <row r="15" spans="1:17" s="4" customFormat="1" ht="12.9" customHeight="1" x14ac:dyDescent="0.5">
      <c r="A15" s="4" t="s">
        <v>457</v>
      </c>
      <c r="C15" s="4">
        <v>700</v>
      </c>
      <c r="D15" s="4" t="s">
        <v>458</v>
      </c>
      <c r="E15" s="4" t="s">
        <v>23</v>
      </c>
      <c r="F15" s="4" t="s">
        <v>459</v>
      </c>
      <c r="G15" s="4" t="s">
        <v>458</v>
      </c>
      <c r="H15" s="4" t="s">
        <v>19</v>
      </c>
      <c r="I15" s="4" t="s">
        <v>20</v>
      </c>
      <c r="J15" s="9">
        <v>150</v>
      </c>
      <c r="K15" s="9">
        <v>235</v>
      </c>
      <c r="M15" s="9">
        <f>K15-J15</f>
        <v>85</v>
      </c>
      <c r="N15" s="10">
        <f>K15/J15-1</f>
        <v>0.56666666666666665</v>
      </c>
      <c r="P15" s="11">
        <v>7.1770334928229667E-3</v>
      </c>
      <c r="Q15" s="11">
        <v>1.1407766990291262E-2</v>
      </c>
    </row>
    <row r="16" spans="1:17" s="4" customFormat="1" ht="12.9" customHeight="1" x14ac:dyDescent="0.5">
      <c r="A16" s="4" t="s">
        <v>460</v>
      </c>
      <c r="C16" s="4">
        <v>702</v>
      </c>
      <c r="D16" s="4" t="s">
        <v>461</v>
      </c>
      <c r="E16" s="4" t="s">
        <v>23</v>
      </c>
      <c r="F16" s="4" t="s">
        <v>462</v>
      </c>
      <c r="G16" s="4" t="s">
        <v>461</v>
      </c>
      <c r="H16" s="4" t="s">
        <v>19</v>
      </c>
      <c r="I16" s="4" t="s">
        <v>20</v>
      </c>
      <c r="J16" s="9">
        <v>75</v>
      </c>
      <c r="K16" s="9">
        <v>65</v>
      </c>
      <c r="M16" s="9">
        <f>K16-J16</f>
        <v>-10</v>
      </c>
      <c r="N16" s="10">
        <f>K16/J16-1</f>
        <v>-0.1333333333333333</v>
      </c>
      <c r="P16" s="11">
        <v>3.5885167464114833E-3</v>
      </c>
      <c r="Q16" s="11">
        <v>3.1553398058252425E-3</v>
      </c>
    </row>
    <row r="17" spans="1:17" s="4" customFormat="1" ht="14.05" customHeight="1" x14ac:dyDescent="0.5">
      <c r="A17" s="4" t="s">
        <v>465</v>
      </c>
      <c r="C17" s="4">
        <v>703</v>
      </c>
      <c r="D17" s="4" t="s">
        <v>463</v>
      </c>
      <c r="E17" s="4" t="s">
        <v>23</v>
      </c>
      <c r="F17" s="4" t="s">
        <v>464</v>
      </c>
      <c r="G17" s="4" t="s">
        <v>463</v>
      </c>
      <c r="H17" s="4" t="s">
        <v>19</v>
      </c>
      <c r="I17" s="4" t="s">
        <v>20</v>
      </c>
      <c r="J17" s="9">
        <v>135</v>
      </c>
      <c r="K17" s="9">
        <v>70</v>
      </c>
      <c r="M17" s="9">
        <f>K17-J17</f>
        <v>-65</v>
      </c>
      <c r="N17" s="10">
        <f>K17/J17-1</f>
        <v>-0.48148148148148151</v>
      </c>
      <c r="P17" s="11">
        <v>6.4593301435406699E-3</v>
      </c>
      <c r="Q17" s="11">
        <v>3.3980582524271844E-3</v>
      </c>
    </row>
    <row r="18" spans="1:17" s="4" customFormat="1" ht="12.9" customHeight="1" x14ac:dyDescent="0.5">
      <c r="A18" s="4" t="s">
        <v>466</v>
      </c>
      <c r="C18" s="4">
        <v>704</v>
      </c>
      <c r="D18" s="4" t="s">
        <v>467</v>
      </c>
      <c r="E18" s="4" t="s">
        <v>23</v>
      </c>
      <c r="F18" s="4" t="s">
        <v>468</v>
      </c>
      <c r="G18" s="4" t="s">
        <v>467</v>
      </c>
      <c r="H18" s="4" t="s">
        <v>19</v>
      </c>
      <c r="I18" s="4" t="s">
        <v>20</v>
      </c>
      <c r="J18" s="9">
        <v>105</v>
      </c>
      <c r="K18" s="9">
        <v>160</v>
      </c>
      <c r="M18" s="9">
        <f>K18-J18</f>
        <v>55</v>
      </c>
      <c r="N18" s="10">
        <f>K18/J18-1</f>
        <v>0.52380952380952372</v>
      </c>
      <c r="P18" s="11">
        <v>5.0239234449760764E-3</v>
      </c>
      <c r="Q18" s="11">
        <v>7.7669902912621356E-3</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20600</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4425</v>
      </c>
      <c r="M22" s="15" t="s">
        <v>154</v>
      </c>
      <c r="N22" s="15" t="s">
        <v>154</v>
      </c>
      <c r="P22" s="15" t="s">
        <v>154</v>
      </c>
      <c r="Q22" s="11">
        <v>0.21480582524271843</v>
      </c>
    </row>
    <row r="23" spans="1:17" s="4" customFormat="1" ht="12.9" customHeight="1" x14ac:dyDescent="0.5">
      <c r="A23" s="4" t="s">
        <v>475</v>
      </c>
      <c r="C23" s="4" t="s">
        <v>151</v>
      </c>
      <c r="D23" s="4" t="s">
        <v>151</v>
      </c>
      <c r="F23" s="4" t="s">
        <v>476</v>
      </c>
      <c r="G23" s="4" t="s">
        <v>477</v>
      </c>
      <c r="H23" s="4" t="s">
        <v>19</v>
      </c>
      <c r="I23" s="4" t="s">
        <v>20</v>
      </c>
      <c r="J23" s="15" t="s">
        <v>154</v>
      </c>
      <c r="K23" s="9">
        <v>4300</v>
      </c>
      <c r="M23" s="15" t="s">
        <v>154</v>
      </c>
      <c r="N23" s="15" t="s">
        <v>154</v>
      </c>
      <c r="P23" s="15" t="s">
        <v>154</v>
      </c>
      <c r="Q23" s="11">
        <v>0.20873786407766989</v>
      </c>
    </row>
    <row r="24" spans="1:17" s="4" customFormat="1" ht="12.9" customHeight="1" x14ac:dyDescent="0.5">
      <c r="A24" s="4" t="s">
        <v>478</v>
      </c>
      <c r="C24" s="4" t="s">
        <v>151</v>
      </c>
      <c r="D24" s="4" t="s">
        <v>151</v>
      </c>
      <c r="F24" s="4" t="s">
        <v>479</v>
      </c>
      <c r="G24" s="4" t="s">
        <v>480</v>
      </c>
      <c r="H24" s="4" t="s">
        <v>19</v>
      </c>
      <c r="I24" s="4" t="s">
        <v>20</v>
      </c>
      <c r="J24" s="15" t="s">
        <v>154</v>
      </c>
      <c r="K24" s="9">
        <v>2490</v>
      </c>
      <c r="M24" s="15" t="s">
        <v>154</v>
      </c>
      <c r="N24" s="15" t="s">
        <v>154</v>
      </c>
      <c r="P24" s="15" t="s">
        <v>154</v>
      </c>
      <c r="Q24" s="11">
        <v>0.12087378640776698</v>
      </c>
    </row>
    <row r="25" spans="1:17" s="4" customFormat="1" ht="12.9" customHeight="1" x14ac:dyDescent="0.5">
      <c r="A25" s="4" t="s">
        <v>481</v>
      </c>
      <c r="C25" s="4" t="s">
        <v>151</v>
      </c>
      <c r="D25" s="4" t="s">
        <v>151</v>
      </c>
      <c r="F25" s="4" t="s">
        <v>482</v>
      </c>
      <c r="G25" s="4" t="s">
        <v>483</v>
      </c>
      <c r="H25" s="4" t="s">
        <v>19</v>
      </c>
      <c r="I25" s="4" t="s">
        <v>20</v>
      </c>
      <c r="J25" s="15" t="s">
        <v>154</v>
      </c>
      <c r="K25" s="9">
        <v>2650</v>
      </c>
      <c r="M25" s="15" t="s">
        <v>154</v>
      </c>
      <c r="N25" s="15" t="s">
        <v>154</v>
      </c>
      <c r="P25" s="15" t="s">
        <v>154</v>
      </c>
      <c r="Q25" s="11">
        <v>0.12864077669902912</v>
      </c>
    </row>
    <row r="26" spans="1:17" s="4" customFormat="1" ht="12.9" customHeight="1" x14ac:dyDescent="0.5">
      <c r="A26" s="4" t="s">
        <v>484</v>
      </c>
      <c r="C26" s="4" t="s">
        <v>151</v>
      </c>
      <c r="D26" s="4" t="s">
        <v>151</v>
      </c>
      <c r="F26" s="4" t="s">
        <v>485</v>
      </c>
      <c r="G26" s="4" t="s">
        <v>486</v>
      </c>
      <c r="H26" s="4" t="s">
        <v>19</v>
      </c>
      <c r="I26" s="4" t="s">
        <v>20</v>
      </c>
      <c r="J26" s="15" t="s">
        <v>154</v>
      </c>
      <c r="K26" s="9">
        <v>3040</v>
      </c>
      <c r="M26" s="15" t="s">
        <v>154</v>
      </c>
      <c r="N26" s="15" t="s">
        <v>154</v>
      </c>
      <c r="P26" s="15" t="s">
        <v>154</v>
      </c>
      <c r="Q26" s="11">
        <v>0.14757281553398058</v>
      </c>
    </row>
    <row r="27" spans="1:17" s="4" customFormat="1" ht="14.05" customHeight="1" x14ac:dyDescent="0.5">
      <c r="A27" s="4" t="s">
        <v>489</v>
      </c>
      <c r="C27" s="4" t="s">
        <v>151</v>
      </c>
      <c r="D27" s="4" t="s">
        <v>151</v>
      </c>
      <c r="F27" s="4" t="s">
        <v>487</v>
      </c>
      <c r="G27" s="4" t="s">
        <v>488</v>
      </c>
      <c r="H27" s="4" t="s">
        <v>19</v>
      </c>
      <c r="I27" s="4" t="s">
        <v>20</v>
      </c>
      <c r="J27" s="15" t="s">
        <v>154</v>
      </c>
      <c r="K27" s="9">
        <v>1830</v>
      </c>
      <c r="M27" s="15" t="s">
        <v>154</v>
      </c>
      <c r="N27" s="15" t="s">
        <v>154</v>
      </c>
      <c r="P27" s="15" t="s">
        <v>154</v>
      </c>
      <c r="Q27" s="11">
        <v>8.8834951456310679E-2</v>
      </c>
    </row>
    <row r="28" spans="1:17" s="4" customFormat="1" ht="12.9" customHeight="1" x14ac:dyDescent="0.5">
      <c r="A28" s="4" t="s">
        <v>490</v>
      </c>
      <c r="C28" s="4" t="s">
        <v>151</v>
      </c>
      <c r="D28" s="4" t="s">
        <v>151</v>
      </c>
      <c r="F28" s="4" t="s">
        <v>491</v>
      </c>
      <c r="G28" s="4" t="s">
        <v>492</v>
      </c>
      <c r="H28" s="4" t="s">
        <v>19</v>
      </c>
      <c r="I28" s="4" t="s">
        <v>20</v>
      </c>
      <c r="J28" s="15" t="s">
        <v>154</v>
      </c>
      <c r="K28" s="9">
        <v>1675</v>
      </c>
      <c r="M28" s="15" t="s">
        <v>154</v>
      </c>
      <c r="N28" s="15" t="s">
        <v>154</v>
      </c>
      <c r="P28" s="15" t="s">
        <v>154</v>
      </c>
      <c r="Q28" s="11">
        <v>8.1310679611650491E-2</v>
      </c>
    </row>
    <row r="29" spans="1:17" s="4" customFormat="1" ht="12.9" customHeight="1" x14ac:dyDescent="0.5">
      <c r="A29" s="4" t="s">
        <v>493</v>
      </c>
      <c r="C29" s="4" t="s">
        <v>151</v>
      </c>
      <c r="D29" s="4" t="s">
        <v>151</v>
      </c>
      <c r="F29" s="4" t="s">
        <v>494</v>
      </c>
      <c r="G29" s="4" t="s">
        <v>495</v>
      </c>
      <c r="H29" s="4" t="s">
        <v>19</v>
      </c>
      <c r="I29" s="4" t="s">
        <v>20</v>
      </c>
      <c r="J29" s="15" t="s">
        <v>154</v>
      </c>
      <c r="K29" s="9">
        <v>635</v>
      </c>
      <c r="M29" s="15" t="s">
        <v>154</v>
      </c>
      <c r="N29" s="15" t="s">
        <v>154</v>
      </c>
      <c r="P29" s="15" t="s">
        <v>154</v>
      </c>
      <c r="Q29" s="11">
        <v>3.0825242718446604E-2</v>
      </c>
    </row>
    <row r="30" spans="1:17" s="4" customFormat="1" ht="12.9" customHeight="1" x14ac:dyDescent="0.5">
      <c r="A30" s="4" t="s">
        <v>496</v>
      </c>
      <c r="C30" s="4" t="s">
        <v>151</v>
      </c>
      <c r="D30" s="4" t="s">
        <v>151</v>
      </c>
      <c r="F30" s="4" t="s">
        <v>497</v>
      </c>
      <c r="G30" s="4" t="s">
        <v>498</v>
      </c>
      <c r="H30" s="4" t="s">
        <v>19</v>
      </c>
      <c r="I30" s="4" t="s">
        <v>20</v>
      </c>
      <c r="J30" s="15" t="s">
        <v>154</v>
      </c>
      <c r="K30" s="9">
        <v>745</v>
      </c>
      <c r="M30" s="15" t="s">
        <v>154</v>
      </c>
      <c r="N30" s="15" t="s">
        <v>154</v>
      </c>
      <c r="P30" s="15" t="s">
        <v>154</v>
      </c>
      <c r="Q30" s="11">
        <v>3.6165048543689321E-2</v>
      </c>
    </row>
    <row r="31" spans="1:17" s="4" customFormat="1" ht="12.9" customHeight="1" x14ac:dyDescent="0.5">
      <c r="A31" s="4" t="s">
        <v>499</v>
      </c>
      <c r="C31" s="4" t="s">
        <v>151</v>
      </c>
      <c r="D31" s="4" t="s">
        <v>151</v>
      </c>
      <c r="F31" s="4" t="s">
        <v>500</v>
      </c>
      <c r="G31" s="4" t="s">
        <v>501</v>
      </c>
      <c r="H31" s="4" t="s">
        <v>19</v>
      </c>
      <c r="I31" s="4" t="s">
        <v>20</v>
      </c>
      <c r="J31" s="15" t="s">
        <v>154</v>
      </c>
      <c r="K31" s="9">
        <v>1505</v>
      </c>
      <c r="M31" s="15" t="s">
        <v>154</v>
      </c>
      <c r="N31" s="15" t="s">
        <v>154</v>
      </c>
      <c r="P31" s="15" t="s">
        <v>154</v>
      </c>
      <c r="Q31" s="11">
        <v>7.3058252427184472E-2</v>
      </c>
    </row>
    <row r="32" spans="1:17" s="4" customFormat="1" ht="14.05" customHeight="1" x14ac:dyDescent="0.5">
      <c r="A32" s="4" t="s">
        <v>504</v>
      </c>
      <c r="C32" s="4" t="s">
        <v>151</v>
      </c>
      <c r="D32" s="4" t="s">
        <v>151</v>
      </c>
      <c r="F32" s="4" t="s">
        <v>502</v>
      </c>
      <c r="G32" s="4" t="s">
        <v>503</v>
      </c>
      <c r="H32" s="4" t="s">
        <v>19</v>
      </c>
      <c r="I32" s="4" t="s">
        <v>20</v>
      </c>
      <c r="J32" s="15" t="s">
        <v>154</v>
      </c>
      <c r="K32" s="9">
        <v>270</v>
      </c>
      <c r="M32" s="15" t="s">
        <v>154</v>
      </c>
      <c r="N32" s="15" t="s">
        <v>154</v>
      </c>
      <c r="P32" s="15" t="s">
        <v>154</v>
      </c>
      <c r="Q32" s="11">
        <v>1.3106796116504855E-2</v>
      </c>
    </row>
    <row r="33" spans="1:17" s="4" customFormat="1" ht="12.9" customHeight="1" x14ac:dyDescent="0.5">
      <c r="A33" s="4" t="s">
        <v>505</v>
      </c>
      <c r="C33" s="4" t="s">
        <v>151</v>
      </c>
      <c r="D33" s="4" t="s">
        <v>151</v>
      </c>
      <c r="F33" s="4" t="s">
        <v>506</v>
      </c>
      <c r="G33" s="4" t="s">
        <v>507</v>
      </c>
      <c r="H33" s="4" t="s">
        <v>19</v>
      </c>
      <c r="I33" s="4" t="s">
        <v>20</v>
      </c>
      <c r="J33" s="15" t="s">
        <v>154</v>
      </c>
      <c r="K33" s="9">
        <v>470</v>
      </c>
      <c r="M33" s="15" t="s">
        <v>154</v>
      </c>
      <c r="N33" s="15" t="s">
        <v>154</v>
      </c>
      <c r="P33" s="15" t="s">
        <v>154</v>
      </c>
      <c r="Q33" s="11">
        <v>2.2815533980582524E-2</v>
      </c>
    </row>
    <row r="34" spans="1:17" s="4" customFormat="1" ht="12.9" customHeight="1" x14ac:dyDescent="0.5">
      <c r="A34" s="4" t="s">
        <v>508</v>
      </c>
      <c r="C34" s="4" t="s">
        <v>151</v>
      </c>
      <c r="D34" s="4" t="s">
        <v>151</v>
      </c>
      <c r="F34" s="4" t="s">
        <v>509</v>
      </c>
      <c r="G34" s="4" t="s">
        <v>510</v>
      </c>
      <c r="H34" s="4" t="s">
        <v>19</v>
      </c>
      <c r="I34" s="4" t="s">
        <v>20</v>
      </c>
      <c r="J34" s="15" t="s">
        <v>154</v>
      </c>
      <c r="K34" s="9">
        <v>1195</v>
      </c>
      <c r="M34" s="15" t="s">
        <v>154</v>
      </c>
      <c r="N34" s="15" t="s">
        <v>154</v>
      </c>
      <c r="P34" s="15" t="s">
        <v>154</v>
      </c>
      <c r="Q34" s="11">
        <v>5.8009708737864076E-2</v>
      </c>
    </row>
    <row r="35" spans="1:17" s="4" customFormat="1" ht="12.9" customHeight="1" x14ac:dyDescent="0.5">
      <c r="A35" s="4" t="s">
        <v>511</v>
      </c>
      <c r="C35" s="4" t="s">
        <v>151</v>
      </c>
      <c r="D35" s="4" t="s">
        <v>151</v>
      </c>
      <c r="F35" s="4" t="s">
        <v>512</v>
      </c>
      <c r="G35" s="4" t="s">
        <v>513</v>
      </c>
      <c r="H35" s="4" t="s">
        <v>19</v>
      </c>
      <c r="I35" s="4" t="s">
        <v>20</v>
      </c>
      <c r="J35" s="15" t="s">
        <v>154</v>
      </c>
      <c r="K35" s="9">
        <v>640</v>
      </c>
      <c r="M35" s="15" t="s">
        <v>154</v>
      </c>
      <c r="N35" s="15" t="s">
        <v>154</v>
      </c>
      <c r="P35" s="15" t="s">
        <v>154</v>
      </c>
      <c r="Q35" s="11">
        <v>3.1067961165048542E-2</v>
      </c>
    </row>
    <row r="36" spans="1:17" s="4" customFormat="1" ht="14.05" customHeight="1" x14ac:dyDescent="0.5">
      <c r="A36" s="4" t="s">
        <v>516</v>
      </c>
      <c r="C36" s="4" t="s">
        <v>151</v>
      </c>
      <c r="D36" s="4" t="s">
        <v>151</v>
      </c>
      <c r="F36" s="4" t="s">
        <v>514</v>
      </c>
      <c r="G36" s="4" t="s">
        <v>515</v>
      </c>
      <c r="H36" s="4" t="s">
        <v>19</v>
      </c>
      <c r="I36" s="4" t="s">
        <v>20</v>
      </c>
      <c r="J36" s="15" t="s">
        <v>154</v>
      </c>
      <c r="K36" s="9">
        <v>150</v>
      </c>
      <c r="M36" s="15" t="s">
        <v>154</v>
      </c>
      <c r="N36" s="15" t="s">
        <v>154</v>
      </c>
      <c r="P36" s="15" t="s">
        <v>154</v>
      </c>
      <c r="Q36" s="11">
        <v>7.2815533980582527E-3</v>
      </c>
    </row>
    <row r="37" spans="1:17" s="4" customFormat="1" ht="12.9" customHeight="1" x14ac:dyDescent="0.5">
      <c r="A37" s="4" t="s">
        <v>517</v>
      </c>
      <c r="C37" s="4" t="s">
        <v>151</v>
      </c>
      <c r="D37" s="4" t="s">
        <v>151</v>
      </c>
      <c r="F37" s="4" t="s">
        <v>518</v>
      </c>
      <c r="G37" s="4" t="s">
        <v>519</v>
      </c>
      <c r="H37" s="4" t="s">
        <v>19</v>
      </c>
      <c r="I37" s="4" t="s">
        <v>20</v>
      </c>
      <c r="J37" s="15" t="s">
        <v>154</v>
      </c>
      <c r="K37" s="9">
        <v>465</v>
      </c>
      <c r="M37" s="15" t="s">
        <v>154</v>
      </c>
      <c r="N37" s="15" t="s">
        <v>154</v>
      </c>
      <c r="P37" s="15" t="s">
        <v>154</v>
      </c>
      <c r="Q37" s="11">
        <v>2.2572815533980582E-2</v>
      </c>
    </row>
    <row r="38" spans="1:17" s="4" customFormat="1" ht="12.9" customHeight="1" x14ac:dyDescent="0.5">
      <c r="A38" s="4" t="s">
        <v>520</v>
      </c>
      <c r="C38" s="4" t="s">
        <v>151</v>
      </c>
      <c r="D38" s="4" t="s">
        <v>151</v>
      </c>
      <c r="F38" s="4" t="s">
        <v>521</v>
      </c>
      <c r="G38" s="4" t="s">
        <v>522</v>
      </c>
      <c r="H38" s="4" t="s">
        <v>19</v>
      </c>
      <c r="I38" s="4" t="s">
        <v>20</v>
      </c>
      <c r="J38" s="15" t="s">
        <v>154</v>
      </c>
      <c r="K38" s="9">
        <v>695</v>
      </c>
      <c r="M38" s="15" t="s">
        <v>154</v>
      </c>
      <c r="N38" s="15" t="s">
        <v>154</v>
      </c>
      <c r="P38" s="15" t="s">
        <v>154</v>
      </c>
      <c r="Q38" s="11">
        <v>3.3737864077669905E-2</v>
      </c>
    </row>
    <row r="39" spans="1:17" s="4" customFormat="1" ht="12.9" customHeight="1" x14ac:dyDescent="0.5">
      <c r="A39" s="4" t="s">
        <v>523</v>
      </c>
      <c r="C39" s="4" t="s">
        <v>151</v>
      </c>
      <c r="D39" s="4" t="s">
        <v>151</v>
      </c>
      <c r="F39" s="4" t="s">
        <v>524</v>
      </c>
      <c r="G39" s="4" t="s">
        <v>525</v>
      </c>
      <c r="H39" s="4" t="s">
        <v>19</v>
      </c>
      <c r="I39" s="4" t="s">
        <v>20</v>
      </c>
      <c r="J39" s="15" t="s">
        <v>154</v>
      </c>
      <c r="K39" s="9">
        <v>350</v>
      </c>
      <c r="M39" s="15" t="s">
        <v>154</v>
      </c>
      <c r="N39" s="15" t="s">
        <v>154</v>
      </c>
      <c r="P39" s="15" t="s">
        <v>154</v>
      </c>
      <c r="Q39" s="11">
        <v>1.6990291262135922E-2</v>
      </c>
    </row>
    <row r="40" spans="1:17" s="4" customFormat="1" ht="14.05" customHeight="1" x14ac:dyDescent="0.5">
      <c r="A40" s="4" t="s">
        <v>528</v>
      </c>
      <c r="C40" s="4" t="s">
        <v>151</v>
      </c>
      <c r="D40" s="4" t="s">
        <v>151</v>
      </c>
      <c r="F40" s="4" t="s">
        <v>526</v>
      </c>
      <c r="G40" s="4" t="s">
        <v>527</v>
      </c>
      <c r="H40" s="4" t="s">
        <v>19</v>
      </c>
      <c r="I40" s="4" t="s">
        <v>20</v>
      </c>
      <c r="J40" s="15" t="s">
        <v>154</v>
      </c>
      <c r="K40" s="9">
        <v>640</v>
      </c>
      <c r="M40" s="15" t="s">
        <v>154</v>
      </c>
      <c r="N40" s="15" t="s">
        <v>154</v>
      </c>
      <c r="P40" s="15" t="s">
        <v>154</v>
      </c>
      <c r="Q40" s="11">
        <v>3.1067961165048542E-2</v>
      </c>
    </row>
    <row r="41" spans="1:17" s="4" customFormat="1" ht="12.9" customHeight="1" x14ac:dyDescent="0.5">
      <c r="A41" s="4" t="s">
        <v>529</v>
      </c>
      <c r="C41" s="4" t="s">
        <v>151</v>
      </c>
      <c r="D41" s="4" t="s">
        <v>151</v>
      </c>
      <c r="F41" s="4" t="s">
        <v>530</v>
      </c>
      <c r="G41" s="4" t="s">
        <v>531</v>
      </c>
      <c r="H41" s="4" t="s">
        <v>19</v>
      </c>
      <c r="I41" s="4" t="s">
        <v>20</v>
      </c>
      <c r="J41" s="15" t="s">
        <v>154</v>
      </c>
      <c r="K41" s="9">
        <v>100</v>
      </c>
      <c r="M41" s="15" t="s">
        <v>154</v>
      </c>
      <c r="N41" s="15" t="s">
        <v>154</v>
      </c>
      <c r="P41" s="15" t="s">
        <v>154</v>
      </c>
      <c r="Q41" s="11">
        <v>4.8543689320388345E-3</v>
      </c>
    </row>
    <row r="42" spans="1:17" s="4" customFormat="1" ht="12.9" customHeight="1" x14ac:dyDescent="0.5">
      <c r="A42" s="4" t="s">
        <v>532</v>
      </c>
      <c r="C42" s="4" t="s">
        <v>151</v>
      </c>
      <c r="D42" s="4" t="s">
        <v>151</v>
      </c>
      <c r="F42" s="4" t="s">
        <v>533</v>
      </c>
      <c r="G42" s="4" t="s">
        <v>534</v>
      </c>
      <c r="H42" s="4" t="s">
        <v>19</v>
      </c>
      <c r="I42" s="4" t="s">
        <v>20</v>
      </c>
      <c r="J42" s="15" t="s">
        <v>154</v>
      </c>
      <c r="K42" s="9">
        <v>820</v>
      </c>
      <c r="M42" s="15" t="s">
        <v>154</v>
      </c>
      <c r="N42" s="15" t="s">
        <v>154</v>
      </c>
      <c r="P42" s="15" t="s">
        <v>154</v>
      </c>
      <c r="Q42" s="11">
        <v>3.9805825242718446E-2</v>
      </c>
    </row>
    <row r="43" spans="1:17" s="4" customFormat="1" ht="12.9" customHeight="1" x14ac:dyDescent="0.5">
      <c r="A43" s="4" t="s">
        <v>535</v>
      </c>
      <c r="C43" s="4" t="s">
        <v>151</v>
      </c>
      <c r="D43" s="4" t="s">
        <v>151</v>
      </c>
      <c r="F43" s="4" t="s">
        <v>536</v>
      </c>
      <c r="G43" s="4" t="s">
        <v>537</v>
      </c>
      <c r="H43" s="4" t="s">
        <v>19</v>
      </c>
      <c r="I43" s="4" t="s">
        <v>20</v>
      </c>
      <c r="J43" s="15" t="s">
        <v>154</v>
      </c>
      <c r="K43" s="9">
        <v>550</v>
      </c>
      <c r="M43" s="15" t="s">
        <v>154</v>
      </c>
      <c r="N43" s="15" t="s">
        <v>154</v>
      </c>
      <c r="P43" s="15" t="s">
        <v>154</v>
      </c>
      <c r="Q43" s="11">
        <v>2.6699029126213591E-2</v>
      </c>
    </row>
    <row r="44" spans="1:17" s="4" customFormat="1" ht="12.9" customHeight="1" x14ac:dyDescent="0.5">
      <c r="A44" s="4" t="s">
        <v>538</v>
      </c>
      <c r="C44" s="4" t="s">
        <v>151</v>
      </c>
      <c r="D44" s="4" t="s">
        <v>151</v>
      </c>
      <c r="F44" s="4" t="s">
        <v>539</v>
      </c>
      <c r="G44" s="4" t="s">
        <v>540</v>
      </c>
      <c r="H44" s="4" t="s">
        <v>19</v>
      </c>
      <c r="I44" s="4" t="s">
        <v>20</v>
      </c>
      <c r="J44" s="15" t="s">
        <v>154</v>
      </c>
      <c r="K44" s="9">
        <v>360</v>
      </c>
      <c r="M44" s="15" t="s">
        <v>154</v>
      </c>
      <c r="N44" s="15" t="s">
        <v>154</v>
      </c>
      <c r="P44" s="15" t="s">
        <v>154</v>
      </c>
      <c r="Q44" s="11">
        <v>1.7475728155339806E-2</v>
      </c>
    </row>
    <row r="45" spans="1:17" s="4" customFormat="1" ht="12.9" customHeight="1" x14ac:dyDescent="0.5">
      <c r="A45" s="4" t="s">
        <v>541</v>
      </c>
      <c r="C45" s="4" t="s">
        <v>151</v>
      </c>
      <c r="D45" s="4" t="s">
        <v>151</v>
      </c>
      <c r="F45" s="4" t="s">
        <v>542</v>
      </c>
      <c r="G45" s="4" t="s">
        <v>543</v>
      </c>
      <c r="H45" s="4" t="s">
        <v>19</v>
      </c>
      <c r="I45" s="4" t="s">
        <v>20</v>
      </c>
      <c r="J45" s="15" t="s">
        <v>154</v>
      </c>
      <c r="K45" s="9">
        <v>400</v>
      </c>
      <c r="M45" s="15" t="s">
        <v>154</v>
      </c>
      <c r="N45" s="15" t="s">
        <v>154</v>
      </c>
      <c r="P45" s="15" t="s">
        <v>154</v>
      </c>
      <c r="Q45" s="11">
        <v>1.9417475728155338E-2</v>
      </c>
    </row>
    <row r="46" spans="1:17" s="4" customFormat="1" ht="14.05" customHeight="1" x14ac:dyDescent="0.5">
      <c r="A46" s="4" t="s">
        <v>546</v>
      </c>
      <c r="C46" s="4" t="s">
        <v>151</v>
      </c>
      <c r="D46" s="4" t="s">
        <v>151</v>
      </c>
      <c r="F46" s="4" t="s">
        <v>544</v>
      </c>
      <c r="G46" s="4" t="s">
        <v>545</v>
      </c>
      <c r="H46" s="4" t="s">
        <v>19</v>
      </c>
      <c r="I46" s="4" t="s">
        <v>20</v>
      </c>
      <c r="J46" s="15" t="s">
        <v>154</v>
      </c>
      <c r="K46" s="9">
        <v>75</v>
      </c>
      <c r="M46" s="15" t="s">
        <v>154</v>
      </c>
      <c r="N46" s="15" t="s">
        <v>154</v>
      </c>
      <c r="P46" s="15" t="s">
        <v>154</v>
      </c>
      <c r="Q46" s="11">
        <v>3.6407766990291263E-3</v>
      </c>
    </row>
    <row r="47" spans="1:17" s="4" customFormat="1" ht="14.05" customHeight="1" x14ac:dyDescent="0.5">
      <c r="A47" s="4" t="s">
        <v>549</v>
      </c>
      <c r="C47" s="4" t="s">
        <v>151</v>
      </c>
      <c r="D47" s="4" t="s">
        <v>151</v>
      </c>
      <c r="F47" s="4" t="s">
        <v>547</v>
      </c>
      <c r="G47" s="4" t="s">
        <v>548</v>
      </c>
      <c r="H47" s="4" t="s">
        <v>19</v>
      </c>
      <c r="I47" s="4" t="s">
        <v>20</v>
      </c>
      <c r="J47" s="15" t="s">
        <v>154</v>
      </c>
      <c r="K47" s="9">
        <v>320</v>
      </c>
      <c r="M47" s="15" t="s">
        <v>154</v>
      </c>
      <c r="N47" s="15" t="s">
        <v>154</v>
      </c>
      <c r="P47" s="15" t="s">
        <v>154</v>
      </c>
      <c r="Q47" s="11">
        <v>1.5533980582524271E-2</v>
      </c>
    </row>
    <row r="48" spans="1:17" s="4" customFormat="1" ht="12.9" customHeight="1" x14ac:dyDescent="0.5">
      <c r="A48" s="4" t="s">
        <v>550</v>
      </c>
      <c r="C48" s="4" t="s">
        <v>151</v>
      </c>
      <c r="D48" s="4" t="s">
        <v>151</v>
      </c>
      <c r="F48" s="4" t="s">
        <v>551</v>
      </c>
      <c r="G48" s="4" t="s">
        <v>552</v>
      </c>
      <c r="H48" s="4" t="s">
        <v>19</v>
      </c>
      <c r="I48" s="4" t="s">
        <v>20</v>
      </c>
      <c r="J48" s="15" t="s">
        <v>154</v>
      </c>
      <c r="K48" s="9">
        <v>545</v>
      </c>
      <c r="M48" s="15" t="s">
        <v>154</v>
      </c>
      <c r="N48" s="15" t="s">
        <v>154</v>
      </c>
      <c r="P48" s="15" t="s">
        <v>154</v>
      </c>
      <c r="Q48" s="11">
        <v>2.6456310679611652E-2</v>
      </c>
    </row>
    <row r="49" spans="1:17" s="4" customFormat="1" ht="14.05" customHeight="1" x14ac:dyDescent="0.5">
      <c r="A49" s="4" t="s">
        <v>555</v>
      </c>
      <c r="C49" s="4" t="s">
        <v>151</v>
      </c>
      <c r="D49" s="4" t="s">
        <v>151</v>
      </c>
      <c r="F49" s="4" t="s">
        <v>553</v>
      </c>
      <c r="G49" s="4" t="s">
        <v>554</v>
      </c>
      <c r="H49" s="4" t="s">
        <v>19</v>
      </c>
      <c r="I49" s="4" t="s">
        <v>20</v>
      </c>
      <c r="J49" s="15" t="s">
        <v>154</v>
      </c>
      <c r="K49" s="9">
        <v>280</v>
      </c>
      <c r="M49" s="15" t="s">
        <v>154</v>
      </c>
      <c r="N49" s="15" t="s">
        <v>154</v>
      </c>
      <c r="P49" s="15" t="s">
        <v>154</v>
      </c>
      <c r="Q49" s="11">
        <v>1.3592233009708738E-2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20720</v>
      </c>
      <c r="K4" s="6">
        <v>20390</v>
      </c>
      <c r="M4" s="6">
        <f>K4-J4</f>
        <v>-330</v>
      </c>
      <c r="N4" s="7">
        <f>K4/J4-1</f>
        <v>-1.5926640926640978E-2</v>
      </c>
    </row>
    <row r="5" spans="1:17" s="5" customFormat="1" ht="12.9" customHeight="1" x14ac:dyDescent="0.5">
      <c r="A5" s="5" t="s">
        <v>560</v>
      </c>
      <c r="C5" s="5">
        <v>3077</v>
      </c>
      <c r="D5" s="5" t="s">
        <v>561</v>
      </c>
      <c r="E5" s="5" t="s">
        <v>183</v>
      </c>
      <c r="F5" s="5" t="s">
        <v>562</v>
      </c>
      <c r="G5" s="5" t="s">
        <v>561</v>
      </c>
      <c r="H5" s="5" t="s">
        <v>19</v>
      </c>
      <c r="I5" s="5" t="s">
        <v>20</v>
      </c>
      <c r="J5" s="6">
        <v>17955</v>
      </c>
      <c r="K5" s="6">
        <v>18355</v>
      </c>
      <c r="M5" s="6">
        <f>K5-J5</f>
        <v>400</v>
      </c>
      <c r="N5" s="7">
        <f>K5/J5-1</f>
        <v>2.2277917014759119E-2</v>
      </c>
      <c r="P5" s="8">
        <v>0.86655405405405406</v>
      </c>
      <c r="Q5" s="8">
        <v>0.90019617459538992</v>
      </c>
    </row>
    <row r="6" spans="1:17" s="5" customFormat="1" ht="12.9" customHeight="1" x14ac:dyDescent="0.5">
      <c r="A6" s="5" t="s">
        <v>563</v>
      </c>
      <c r="C6" s="5">
        <v>3078</v>
      </c>
      <c r="D6" s="5" t="s">
        <v>564</v>
      </c>
      <c r="E6" s="5" t="s">
        <v>183</v>
      </c>
      <c r="F6" s="5" t="s">
        <v>565</v>
      </c>
      <c r="G6" s="5" t="s">
        <v>564</v>
      </c>
      <c r="H6" s="5" t="s">
        <v>19</v>
      </c>
      <c r="I6" s="5" t="s">
        <v>20</v>
      </c>
      <c r="J6" s="6">
        <v>2765</v>
      </c>
      <c r="K6" s="6">
        <v>2030</v>
      </c>
      <c r="M6" s="6">
        <f>K6-J6</f>
        <v>-735</v>
      </c>
      <c r="N6" s="7">
        <f>K6/J6-1</f>
        <v>-0.26582278481012656</v>
      </c>
      <c r="P6" s="8">
        <v>0.13344594594594594</v>
      </c>
      <c r="Q6" s="8">
        <v>9.9558607160372736E-2</v>
      </c>
    </row>
    <row r="7" spans="1:17" s="4" customFormat="1" ht="12.9" customHeight="1" x14ac:dyDescent="0.5">
      <c r="A7" s="4" t="s">
        <v>566</v>
      </c>
      <c r="C7" s="4">
        <v>3079</v>
      </c>
      <c r="D7" s="4" t="s">
        <v>567</v>
      </c>
      <c r="E7" s="4" t="s">
        <v>183</v>
      </c>
      <c r="F7" s="4" t="s">
        <v>568</v>
      </c>
      <c r="G7" s="4" t="s">
        <v>567</v>
      </c>
      <c r="H7" s="4" t="s">
        <v>19</v>
      </c>
      <c r="I7" s="4" t="s">
        <v>20</v>
      </c>
      <c r="J7" s="9">
        <v>1875</v>
      </c>
      <c r="K7" s="9">
        <v>1540</v>
      </c>
      <c r="M7" s="9">
        <f>K7-J7</f>
        <v>-335</v>
      </c>
      <c r="N7" s="10">
        <f>K7/J7-1</f>
        <v>-0.17866666666666664</v>
      </c>
      <c r="P7" s="11">
        <v>9.0492277992277992E-2</v>
      </c>
      <c r="Q7" s="11">
        <v>7.5527219225110354E-2</v>
      </c>
    </row>
    <row r="8" spans="1:17" s="4" customFormat="1" ht="12.9" customHeight="1" x14ac:dyDescent="0.5">
      <c r="A8" s="4" t="s">
        <v>569</v>
      </c>
      <c r="C8" s="4">
        <v>3080</v>
      </c>
      <c r="D8" s="4" t="s">
        <v>570</v>
      </c>
      <c r="E8" s="4" t="s">
        <v>183</v>
      </c>
      <c r="F8" s="4" t="s">
        <v>571</v>
      </c>
      <c r="G8" s="4" t="s">
        <v>570</v>
      </c>
      <c r="H8" s="4" t="s">
        <v>19</v>
      </c>
      <c r="I8" s="4" t="s">
        <v>20</v>
      </c>
      <c r="J8" s="9">
        <v>890</v>
      </c>
      <c r="K8" s="9">
        <v>495</v>
      </c>
      <c r="M8" s="9">
        <f>K8-J8</f>
        <v>-395</v>
      </c>
      <c r="N8" s="10">
        <f>K8/J8-1</f>
        <v>-0.4438202247191011</v>
      </c>
      <c r="P8" s="11">
        <v>4.2953667953667951E-2</v>
      </c>
      <c r="Q8" s="11">
        <v>2.4276606179499755E-2</v>
      </c>
    </row>
    <row r="9" spans="1:17" s="4" customFormat="1" ht="12.9" customHeight="1" x14ac:dyDescent="0.5">
      <c r="A9" s="4" t="s">
        <v>572</v>
      </c>
      <c r="C9" s="4">
        <v>3081</v>
      </c>
      <c r="D9" s="4" t="s">
        <v>573</v>
      </c>
      <c r="E9" s="4" t="s">
        <v>183</v>
      </c>
      <c r="F9" s="4" t="s">
        <v>574</v>
      </c>
      <c r="G9" s="4" t="s">
        <v>573</v>
      </c>
      <c r="H9" s="4" t="s">
        <v>19</v>
      </c>
      <c r="I9" s="4" t="s">
        <v>20</v>
      </c>
      <c r="J9" s="9">
        <v>510</v>
      </c>
      <c r="K9" s="9">
        <v>290</v>
      </c>
      <c r="M9" s="9">
        <f>K9-J9</f>
        <v>-220</v>
      </c>
      <c r="N9" s="10">
        <f>K9/J9-1</f>
        <v>-0.43137254901960786</v>
      </c>
      <c r="P9" s="11">
        <v>2.4613899613899613E-2</v>
      </c>
      <c r="Q9" s="11">
        <v>1.4222658165767533E-2</v>
      </c>
    </row>
    <row r="10" spans="1:17" s="4" customFormat="1" ht="12.9" customHeight="1" x14ac:dyDescent="0.5">
      <c r="A10" s="4" t="s">
        <v>575</v>
      </c>
      <c r="C10" s="4">
        <v>3082</v>
      </c>
      <c r="D10" s="4" t="s">
        <v>576</v>
      </c>
      <c r="E10" s="4" t="s">
        <v>183</v>
      </c>
      <c r="F10" s="4" t="s">
        <v>577</v>
      </c>
      <c r="G10" s="4" t="s">
        <v>576</v>
      </c>
      <c r="H10" s="4" t="s">
        <v>19</v>
      </c>
      <c r="I10" s="4" t="s">
        <v>20</v>
      </c>
      <c r="J10" s="9">
        <v>155</v>
      </c>
      <c r="K10" s="9">
        <v>110</v>
      </c>
      <c r="M10" s="9">
        <f>K10-J10</f>
        <v>-45</v>
      </c>
      <c r="N10" s="10">
        <f>K10/J10-1</f>
        <v>-0.29032258064516125</v>
      </c>
      <c r="P10" s="11">
        <v>7.4806949806949805E-3</v>
      </c>
      <c r="Q10" s="11">
        <v>5.3948013732221679E-3</v>
      </c>
    </row>
    <row r="11" spans="1:17" s="4" customFormat="1" ht="12.9" customHeight="1" x14ac:dyDescent="0.5">
      <c r="A11" s="4" t="s">
        <v>578</v>
      </c>
      <c r="C11" s="4">
        <v>3083</v>
      </c>
      <c r="D11" s="4" t="s">
        <v>579</v>
      </c>
      <c r="E11" s="4" t="s">
        <v>183</v>
      </c>
      <c r="F11" s="4" t="s">
        <v>580</v>
      </c>
      <c r="G11" s="4" t="s">
        <v>579</v>
      </c>
      <c r="H11" s="4" t="s">
        <v>19</v>
      </c>
      <c r="I11" s="4" t="s">
        <v>20</v>
      </c>
      <c r="J11" s="9">
        <v>355</v>
      </c>
      <c r="K11" s="9">
        <v>180</v>
      </c>
      <c r="M11" s="9">
        <f>K11-J11</f>
        <v>-175</v>
      </c>
      <c r="N11" s="10">
        <f>K11/J11-1</f>
        <v>-0.49295774647887325</v>
      </c>
      <c r="P11" s="11">
        <v>1.7133204633204634E-2</v>
      </c>
      <c r="Q11" s="11">
        <v>8.8278567925453647E-3</v>
      </c>
    </row>
    <row r="12" spans="1:17" s="4" customFormat="1" ht="12.9" customHeight="1" x14ac:dyDescent="0.5">
      <c r="A12" s="4" t="s">
        <v>581</v>
      </c>
      <c r="C12" s="4">
        <v>3084</v>
      </c>
      <c r="D12" s="4" t="s">
        <v>582</v>
      </c>
      <c r="E12" s="4" t="s">
        <v>183</v>
      </c>
      <c r="F12" s="4" t="s">
        <v>583</v>
      </c>
      <c r="G12" s="4" t="s">
        <v>582</v>
      </c>
      <c r="H12" s="4" t="s">
        <v>19</v>
      </c>
      <c r="I12" s="4" t="s">
        <v>20</v>
      </c>
      <c r="J12" s="9">
        <v>375</v>
      </c>
      <c r="K12" s="9">
        <v>205</v>
      </c>
      <c r="M12" s="9">
        <f>K12-J12</f>
        <v>-170</v>
      </c>
      <c r="N12" s="10">
        <f>K12/J12-1</f>
        <v>-0.45333333333333337</v>
      </c>
      <c r="P12" s="11">
        <v>1.8098455598455597E-2</v>
      </c>
      <c r="Q12" s="11">
        <v>1.0053948013732222E-2</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19880</v>
      </c>
      <c r="K14" s="6">
        <v>19635</v>
      </c>
      <c r="M14" s="6">
        <f>K14-J14</f>
        <v>-245</v>
      </c>
      <c r="N14" s="7">
        <f>K14/J14-1</f>
        <v>-1.232394366197187E-2</v>
      </c>
    </row>
    <row r="15" spans="1:17" s="5" customFormat="1" ht="12.9" customHeight="1" x14ac:dyDescent="0.5">
      <c r="A15" s="5" t="s">
        <v>560</v>
      </c>
      <c r="C15" s="5">
        <v>3104</v>
      </c>
      <c r="D15" s="5" t="s">
        <v>561</v>
      </c>
      <c r="E15" s="5" t="s">
        <v>183</v>
      </c>
      <c r="F15" s="5" t="s">
        <v>587</v>
      </c>
      <c r="G15" s="5" t="s">
        <v>561</v>
      </c>
      <c r="H15" s="5" t="s">
        <v>19</v>
      </c>
      <c r="I15" s="5" t="s">
        <v>20</v>
      </c>
      <c r="J15" s="6">
        <v>12775</v>
      </c>
      <c r="K15" s="6">
        <v>12760</v>
      </c>
      <c r="M15" s="6">
        <f>K15-J15</f>
        <v>-15</v>
      </c>
      <c r="N15" s="7">
        <f>K15/J15-1</f>
        <v>-1.1741682974559797E-3</v>
      </c>
      <c r="P15" s="8">
        <v>0.64260563380281688</v>
      </c>
      <c r="Q15" s="8">
        <v>0.64985994397759106</v>
      </c>
    </row>
    <row r="16" spans="1:17" s="5" customFormat="1" ht="12.9" customHeight="1" x14ac:dyDescent="0.5">
      <c r="A16" s="5" t="s">
        <v>563</v>
      </c>
      <c r="C16" s="5">
        <v>3105</v>
      </c>
      <c r="D16" s="5" t="s">
        <v>564</v>
      </c>
      <c r="E16" s="5" t="s">
        <v>183</v>
      </c>
      <c r="F16" s="5" t="s">
        <v>588</v>
      </c>
      <c r="G16" s="5" t="s">
        <v>564</v>
      </c>
      <c r="H16" s="5" t="s">
        <v>19</v>
      </c>
      <c r="I16" s="5" t="s">
        <v>20</v>
      </c>
      <c r="J16" s="6">
        <v>7105</v>
      </c>
      <c r="K16" s="6">
        <v>6875</v>
      </c>
      <c r="M16" s="6">
        <f>K16-J16</f>
        <v>-230</v>
      </c>
      <c r="N16" s="7">
        <f>K16/J16-1</f>
        <v>-3.2371569317382165E-2</v>
      </c>
      <c r="P16" s="8">
        <v>0.35739436619718312</v>
      </c>
      <c r="Q16" s="8">
        <v>0.35014005602240894</v>
      </c>
    </row>
    <row r="17" spans="1:17" s="4" customFormat="1" ht="12.9" customHeight="1" x14ac:dyDescent="0.5">
      <c r="A17" s="4" t="s">
        <v>566</v>
      </c>
      <c r="C17" s="4">
        <v>3106</v>
      </c>
      <c r="D17" s="4" t="s">
        <v>567</v>
      </c>
      <c r="E17" s="4" t="s">
        <v>183</v>
      </c>
      <c r="F17" s="4" t="s">
        <v>589</v>
      </c>
      <c r="G17" s="4" t="s">
        <v>567</v>
      </c>
      <c r="H17" s="4" t="s">
        <v>19</v>
      </c>
      <c r="I17" s="4" t="s">
        <v>20</v>
      </c>
      <c r="J17" s="9">
        <v>4890</v>
      </c>
      <c r="K17" s="9">
        <v>4630</v>
      </c>
      <c r="M17" s="9">
        <f>K17-J17</f>
        <v>-260</v>
      </c>
      <c r="N17" s="10">
        <f>K17/J17-1</f>
        <v>-5.3169734151329195E-2</v>
      </c>
      <c r="P17" s="11">
        <v>0.24597585513078471</v>
      </c>
      <c r="Q17" s="11">
        <v>0.23580341227400051</v>
      </c>
    </row>
    <row r="18" spans="1:17" s="4" customFormat="1" ht="12.9" customHeight="1" x14ac:dyDescent="0.5">
      <c r="A18" s="4" t="s">
        <v>569</v>
      </c>
      <c r="C18" s="4">
        <v>3107</v>
      </c>
      <c r="D18" s="4" t="s">
        <v>570</v>
      </c>
      <c r="E18" s="4" t="s">
        <v>183</v>
      </c>
      <c r="F18" s="4" t="s">
        <v>590</v>
      </c>
      <c r="G18" s="4" t="s">
        <v>570</v>
      </c>
      <c r="H18" s="4" t="s">
        <v>19</v>
      </c>
      <c r="I18" s="4" t="s">
        <v>20</v>
      </c>
      <c r="J18" s="9">
        <v>2215</v>
      </c>
      <c r="K18" s="9">
        <v>2245</v>
      </c>
      <c r="M18" s="9">
        <f>K18-J18</f>
        <v>30</v>
      </c>
      <c r="N18" s="10">
        <f>K18/J18-1</f>
        <v>1.3544018058690765E-2</v>
      </c>
      <c r="P18" s="11">
        <v>0.11141851106639838</v>
      </c>
      <c r="Q18" s="11">
        <v>0.11433664374840845</v>
      </c>
    </row>
    <row r="19" spans="1:17" s="4" customFormat="1" ht="12.9" customHeight="1" x14ac:dyDescent="0.5">
      <c r="A19" s="4" t="s">
        <v>572</v>
      </c>
      <c r="C19" s="4">
        <v>3108</v>
      </c>
      <c r="D19" s="4" t="s">
        <v>573</v>
      </c>
      <c r="E19" s="4" t="s">
        <v>183</v>
      </c>
      <c r="F19" s="4" t="s">
        <v>591</v>
      </c>
      <c r="G19" s="4" t="s">
        <v>573</v>
      </c>
      <c r="H19" s="4" t="s">
        <v>19</v>
      </c>
      <c r="I19" s="4" t="s">
        <v>20</v>
      </c>
      <c r="J19" s="9">
        <v>1345</v>
      </c>
      <c r="K19" s="9">
        <v>1330</v>
      </c>
      <c r="M19" s="9">
        <f>K19-J19</f>
        <v>-15</v>
      </c>
      <c r="N19" s="10">
        <f>K19/J19-1</f>
        <v>-1.1152416356877359E-2</v>
      </c>
      <c r="P19" s="11">
        <v>6.7655935613682092E-2</v>
      </c>
      <c r="Q19" s="11">
        <v>6.7736185383244205E-2</v>
      </c>
    </row>
    <row r="20" spans="1:17" s="4" customFormat="1" ht="12.9" customHeight="1" x14ac:dyDescent="0.5">
      <c r="A20" s="4" t="s">
        <v>575</v>
      </c>
      <c r="C20" s="4">
        <v>3109</v>
      </c>
      <c r="D20" s="4" t="s">
        <v>576</v>
      </c>
      <c r="E20" s="4" t="s">
        <v>183</v>
      </c>
      <c r="F20" s="4" t="s">
        <v>592</v>
      </c>
      <c r="G20" s="4" t="s">
        <v>576</v>
      </c>
      <c r="H20" s="4" t="s">
        <v>19</v>
      </c>
      <c r="I20" s="4" t="s">
        <v>20</v>
      </c>
      <c r="J20" s="9">
        <v>445</v>
      </c>
      <c r="K20" s="9">
        <v>600</v>
      </c>
      <c r="M20" s="9">
        <f>K20-J20</f>
        <v>155</v>
      </c>
      <c r="N20" s="10">
        <f>K20/J20-1</f>
        <v>0.348314606741573</v>
      </c>
      <c r="P20" s="11">
        <v>2.2384305835010061E-2</v>
      </c>
      <c r="Q20" s="11">
        <v>3.0557677616501147E-2</v>
      </c>
    </row>
    <row r="21" spans="1:17" s="4" customFormat="1" ht="12.9" customHeight="1" x14ac:dyDescent="0.5">
      <c r="A21" s="4" t="s">
        <v>578</v>
      </c>
      <c r="C21" s="4">
        <v>3110</v>
      </c>
      <c r="D21" s="4" t="s">
        <v>579</v>
      </c>
      <c r="E21" s="4" t="s">
        <v>183</v>
      </c>
      <c r="F21" s="4" t="s">
        <v>593</v>
      </c>
      <c r="G21" s="4" t="s">
        <v>579</v>
      </c>
      <c r="H21" s="4" t="s">
        <v>19</v>
      </c>
      <c r="I21" s="4" t="s">
        <v>20</v>
      </c>
      <c r="J21" s="9">
        <v>900</v>
      </c>
      <c r="K21" s="9">
        <v>735</v>
      </c>
      <c r="M21" s="9">
        <f>K21-J21</f>
        <v>-165</v>
      </c>
      <c r="N21" s="10">
        <f>K21/J21-1</f>
        <v>-0.18333333333333335</v>
      </c>
      <c r="P21" s="11">
        <v>4.527162977867203E-2</v>
      </c>
      <c r="Q21" s="11">
        <v>3.7433155080213901E-2</v>
      </c>
    </row>
    <row r="22" spans="1:17" s="4" customFormat="1" ht="12.9" customHeight="1" x14ac:dyDescent="0.5">
      <c r="A22" s="4" t="s">
        <v>581</v>
      </c>
      <c r="C22" s="4">
        <v>3111</v>
      </c>
      <c r="D22" s="4" t="s">
        <v>582</v>
      </c>
      <c r="E22" s="4" t="s">
        <v>183</v>
      </c>
      <c r="F22" s="4" t="s">
        <v>594</v>
      </c>
      <c r="G22" s="4" t="s">
        <v>582</v>
      </c>
      <c r="H22" s="4" t="s">
        <v>19</v>
      </c>
      <c r="I22" s="4" t="s">
        <v>20</v>
      </c>
      <c r="J22" s="9">
        <v>870</v>
      </c>
      <c r="K22" s="9">
        <v>915</v>
      </c>
      <c r="M22" s="9">
        <f>K22-J22</f>
        <v>45</v>
      </c>
      <c r="N22" s="10">
        <f>K22/J22-1</f>
        <v>5.1724137931034475E-2</v>
      </c>
      <c r="P22" s="11">
        <v>4.37625754527163E-2</v>
      </c>
      <c r="Q22" s="11">
        <v>4.660045836516425E-2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9530</v>
      </c>
      <c r="K25" s="6">
        <v>9460</v>
      </c>
      <c r="M25" s="6">
        <f>K25-J25</f>
        <v>-70</v>
      </c>
      <c r="N25" s="7">
        <f>K25/J25-1</f>
        <v>-7.3452256033578189E-3</v>
      </c>
    </row>
    <row r="26" spans="1:17" s="4" customFormat="1" ht="12.9" customHeight="1" x14ac:dyDescent="0.5">
      <c r="A26" s="4" t="s">
        <v>599</v>
      </c>
      <c r="C26" s="4">
        <v>1719</v>
      </c>
      <c r="D26" s="4" t="s">
        <v>600</v>
      </c>
      <c r="E26" s="4" t="s">
        <v>23</v>
      </c>
      <c r="F26" s="4" t="s">
        <v>601</v>
      </c>
      <c r="G26" s="4" t="s">
        <v>600</v>
      </c>
      <c r="H26" s="4" t="s">
        <v>19</v>
      </c>
      <c r="I26" s="4" t="s">
        <v>20</v>
      </c>
      <c r="J26" s="9">
        <v>5225</v>
      </c>
      <c r="K26" s="9">
        <v>5155</v>
      </c>
      <c r="M26" s="9">
        <f>K26-J26</f>
        <v>-70</v>
      </c>
      <c r="N26" s="10">
        <f>K26/J26-1</f>
        <v>-1.3397129186602852E-2</v>
      </c>
      <c r="P26" s="11">
        <v>0.54826862539349419</v>
      </c>
      <c r="Q26" s="11">
        <v>0.54492600422832982</v>
      </c>
    </row>
    <row r="27" spans="1:17" s="4" customFormat="1" ht="12.9" customHeight="1" x14ac:dyDescent="0.5">
      <c r="A27" s="4" t="s">
        <v>602</v>
      </c>
      <c r="C27" s="4">
        <v>1722</v>
      </c>
      <c r="D27" s="4" t="s">
        <v>603</v>
      </c>
      <c r="E27" s="4" t="s">
        <v>23</v>
      </c>
      <c r="F27" s="4" t="s">
        <v>604</v>
      </c>
      <c r="G27" s="4" t="s">
        <v>605</v>
      </c>
      <c r="H27" s="4" t="s">
        <v>19</v>
      </c>
      <c r="I27" s="4" t="s">
        <v>20</v>
      </c>
      <c r="J27" s="9">
        <v>255</v>
      </c>
      <c r="K27" s="9">
        <v>255</v>
      </c>
      <c r="M27" s="9">
        <f>K27-J27</f>
        <v>0</v>
      </c>
      <c r="N27" s="10">
        <f>K27/J27-1</f>
        <v>0</v>
      </c>
      <c r="P27" s="11">
        <v>2.6757607555089193E-2</v>
      </c>
      <c r="Q27" s="11">
        <v>2.6955602536997886E-2</v>
      </c>
    </row>
    <row r="28" spans="1:17" s="4" customFormat="1" ht="12.9" customHeight="1" x14ac:dyDescent="0.5">
      <c r="A28" s="4" t="s">
        <v>606</v>
      </c>
      <c r="C28" s="4">
        <v>1723</v>
      </c>
      <c r="D28" s="4" t="s">
        <v>607</v>
      </c>
      <c r="E28" s="4" t="s">
        <v>23</v>
      </c>
      <c r="F28" s="4" t="s">
        <v>608</v>
      </c>
      <c r="G28" s="4" t="s">
        <v>609</v>
      </c>
      <c r="H28" s="4" t="s">
        <v>19</v>
      </c>
      <c r="I28" s="4" t="s">
        <v>20</v>
      </c>
      <c r="J28" s="9">
        <v>595</v>
      </c>
      <c r="K28" s="9">
        <v>600</v>
      </c>
      <c r="M28" s="9">
        <f>K28-J28</f>
        <v>5</v>
      </c>
      <c r="N28" s="10">
        <f>K28/J28-1</f>
        <v>8.4033613445377853E-3</v>
      </c>
      <c r="P28" s="11">
        <v>6.2434417628541447E-2</v>
      </c>
      <c r="Q28" s="11">
        <v>6.3424947145877375E-2</v>
      </c>
    </row>
    <row r="29" spans="1:17" s="4" customFormat="1" ht="12.9" customHeight="1" x14ac:dyDescent="0.5">
      <c r="A29" s="4" t="s">
        <v>610</v>
      </c>
      <c r="C29" s="4">
        <v>1724</v>
      </c>
      <c r="D29" s="4" t="s">
        <v>611</v>
      </c>
      <c r="E29" s="4" t="s">
        <v>23</v>
      </c>
      <c r="F29" s="4" t="s">
        <v>612</v>
      </c>
      <c r="G29" s="4" t="s">
        <v>613</v>
      </c>
      <c r="H29" s="4" t="s">
        <v>19</v>
      </c>
      <c r="I29" s="4" t="s">
        <v>20</v>
      </c>
      <c r="J29" s="9">
        <v>20</v>
      </c>
      <c r="K29" s="9">
        <v>20</v>
      </c>
      <c r="M29" s="9">
        <f>K29-J29</f>
        <v>0</v>
      </c>
      <c r="N29" s="10">
        <f>K29/J29-1</f>
        <v>0</v>
      </c>
      <c r="P29" s="11">
        <v>2.0986358866736622E-3</v>
      </c>
      <c r="Q29" s="11">
        <v>2.1141649048625794E-3</v>
      </c>
    </row>
    <row r="30" spans="1:17" s="4" customFormat="1" ht="12.9" customHeight="1" x14ac:dyDescent="0.5">
      <c r="A30" s="4" t="s">
        <v>614</v>
      </c>
      <c r="C30" s="4">
        <v>1720</v>
      </c>
      <c r="D30" s="4" t="s">
        <v>615</v>
      </c>
      <c r="E30" s="4" t="s">
        <v>23</v>
      </c>
      <c r="F30" s="4" t="s">
        <v>616</v>
      </c>
      <c r="G30" s="4" t="s">
        <v>615</v>
      </c>
      <c r="H30" s="4" t="s">
        <v>19</v>
      </c>
      <c r="I30" s="4" t="s">
        <v>20</v>
      </c>
      <c r="J30" s="9">
        <v>1165</v>
      </c>
      <c r="K30" s="9">
        <v>1195</v>
      </c>
      <c r="M30" s="9">
        <f>K30-J30</f>
        <v>30</v>
      </c>
      <c r="N30" s="10">
        <f>K30/J30-1</f>
        <v>2.5751072961373467E-2</v>
      </c>
      <c r="P30" s="11">
        <v>0.12224554039874082</v>
      </c>
      <c r="Q30" s="11">
        <v>0.1263213530655391</v>
      </c>
    </row>
    <row r="31" spans="1:17" s="4" customFormat="1" ht="12.9" customHeight="1" x14ac:dyDescent="0.5">
      <c r="A31" s="4" t="s">
        <v>617</v>
      </c>
      <c r="C31" s="4">
        <v>1725</v>
      </c>
      <c r="D31" s="4" t="s">
        <v>618</v>
      </c>
      <c r="E31" s="4" t="s">
        <v>23</v>
      </c>
      <c r="F31" s="4" t="s">
        <v>619</v>
      </c>
      <c r="G31" s="4" t="s">
        <v>620</v>
      </c>
      <c r="H31" s="4" t="s">
        <v>19</v>
      </c>
      <c r="I31" s="4" t="s">
        <v>20</v>
      </c>
      <c r="J31" s="9">
        <v>2265</v>
      </c>
      <c r="K31" s="9">
        <v>2240</v>
      </c>
      <c r="M31" s="9">
        <f>K31-J31</f>
        <v>-25</v>
      </c>
      <c r="N31" s="10">
        <f>K31/J31-1</f>
        <v>-1.103752759381893E-2</v>
      </c>
      <c r="P31" s="11">
        <v>0.23767051416579224</v>
      </c>
      <c r="Q31" s="11">
        <v>0.23678646934460887</v>
      </c>
    </row>
    <row r="32" spans="1:17" s="4" customFormat="1" ht="12.9" customHeight="1" x14ac:dyDescent="0.5">
      <c r="A32" s="4" t="s">
        <v>621</v>
      </c>
      <c r="C32" s="4">
        <v>1726</v>
      </c>
      <c r="D32" s="4" t="s">
        <v>622</v>
      </c>
      <c r="E32" s="4" t="s">
        <v>23</v>
      </c>
      <c r="F32" s="4" t="s">
        <v>623</v>
      </c>
      <c r="G32" s="4" t="s">
        <v>624</v>
      </c>
      <c r="H32" s="4" t="s">
        <v>19</v>
      </c>
      <c r="I32" s="4" t="s">
        <v>20</v>
      </c>
      <c r="J32" s="9">
        <v>0</v>
      </c>
      <c r="K32" s="9">
        <v>0</v>
      </c>
      <c r="M32" s="9">
        <f>K32-J32</f>
        <v>0</v>
      </c>
      <c r="N32" s="15" t="s">
        <v>154</v>
      </c>
      <c r="P32" s="11">
        <v>0</v>
      </c>
      <c r="Q32" s="11">
        <v>0</v>
      </c>
    </row>
    <row r="33" spans="1:17" s="4" customFormat="1" ht="14.05" customHeight="1" x14ac:dyDescent="0.5">
      <c r="A33" s="4" t="s">
        <v>627</v>
      </c>
      <c r="C33" s="4">
        <v>1727</v>
      </c>
      <c r="D33" s="4" t="s">
        <v>625</v>
      </c>
      <c r="E33" s="4" t="s">
        <v>23</v>
      </c>
      <c r="F33" s="4" t="s">
        <v>626</v>
      </c>
      <c r="G33" s="4" t="s">
        <v>625</v>
      </c>
      <c r="H33" s="4" t="s">
        <v>19</v>
      </c>
      <c r="I33" s="4" t="s">
        <v>20</v>
      </c>
      <c r="J33" s="9">
        <v>0</v>
      </c>
      <c r="K33" s="9">
        <v>0</v>
      </c>
      <c r="M33" s="9">
        <f>K33-J33</f>
        <v>0</v>
      </c>
      <c r="N33" s="15" t="s">
        <v>154</v>
      </c>
      <c r="P33" s="11">
        <v>0</v>
      </c>
      <c r="Q33" s="11">
        <v>0</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9525</v>
      </c>
      <c r="K36" s="6">
        <v>9465</v>
      </c>
      <c r="M36" s="6">
        <f>K36-J36</f>
        <v>-60</v>
      </c>
      <c r="N36" s="7">
        <f>K36/J36-1</f>
        <v>-6.2992125984252523E-3</v>
      </c>
    </row>
    <row r="37" spans="1:17" s="4" customFormat="1" ht="12.9" customHeight="1" x14ac:dyDescent="0.5">
      <c r="A37" s="4" t="s">
        <v>632</v>
      </c>
      <c r="C37" s="4">
        <v>1669</v>
      </c>
      <c r="D37" s="4" t="s">
        <v>633</v>
      </c>
      <c r="E37" s="4" t="s">
        <v>23</v>
      </c>
      <c r="F37" s="4" t="s">
        <v>634</v>
      </c>
      <c r="G37" s="4" t="s">
        <v>633</v>
      </c>
      <c r="H37" s="4" t="s">
        <v>19</v>
      </c>
      <c r="I37" s="4" t="s">
        <v>20</v>
      </c>
      <c r="J37" s="9">
        <v>6845</v>
      </c>
      <c r="K37" s="9">
        <v>6685</v>
      </c>
      <c r="M37" s="9">
        <f>K37-J37</f>
        <v>-160</v>
      </c>
      <c r="N37" s="10">
        <f>K37/J37-1</f>
        <v>-2.3374726077428742E-2</v>
      </c>
      <c r="P37" s="11">
        <v>0.71863517060367454</v>
      </c>
      <c r="Q37" s="11">
        <v>0.70628631801373476</v>
      </c>
    </row>
    <row r="38" spans="1:17" s="4" customFormat="1" ht="12.9" customHeight="1" x14ac:dyDescent="0.5">
      <c r="A38" s="4" t="s">
        <v>635</v>
      </c>
      <c r="C38" s="4">
        <v>1670</v>
      </c>
      <c r="D38" s="4" t="s">
        <v>636</v>
      </c>
      <c r="E38" s="4" t="s">
        <v>23</v>
      </c>
      <c r="F38" s="4" t="s">
        <v>637</v>
      </c>
      <c r="G38" s="4" t="s">
        <v>636</v>
      </c>
      <c r="H38" s="4" t="s">
        <v>19</v>
      </c>
      <c r="I38" s="4" t="s">
        <v>20</v>
      </c>
      <c r="J38" s="9">
        <v>2685</v>
      </c>
      <c r="K38" s="9">
        <v>2780</v>
      </c>
      <c r="M38" s="9">
        <f>K38-J38</f>
        <v>95</v>
      </c>
      <c r="N38" s="10">
        <f>K38/J38-1</f>
        <v>3.5381750465549366E-2</v>
      </c>
      <c r="P38" s="11">
        <v>0.28188976377952757</v>
      </c>
      <c r="Q38" s="11">
        <v>0.29371368198626518</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345000</v>
      </c>
      <c r="K41" s="17">
        <v>400000</v>
      </c>
      <c r="M41" s="17">
        <f>K41-J41</f>
        <v>55000</v>
      </c>
      <c r="N41" s="10">
        <f>K41/J41-1</f>
        <v>0.15942028985507251</v>
      </c>
    </row>
    <row r="42" spans="1:17" s="4" customFormat="1" ht="12.9" customHeight="1" x14ac:dyDescent="0.5">
      <c r="A42" s="4" t="s">
        <v>645</v>
      </c>
      <c r="C42" s="4">
        <v>1687</v>
      </c>
      <c r="D42" s="4" t="s">
        <v>645</v>
      </c>
      <c r="E42" s="4" t="s">
        <v>23</v>
      </c>
      <c r="F42" s="4" t="s">
        <v>646</v>
      </c>
      <c r="G42" s="4" t="s">
        <v>645</v>
      </c>
      <c r="H42" s="4" t="s">
        <v>19</v>
      </c>
      <c r="I42" s="4" t="s">
        <v>20</v>
      </c>
      <c r="J42" s="13">
        <v>6.3</v>
      </c>
      <c r="K42" s="13">
        <v>6.2</v>
      </c>
      <c r="M42" s="13">
        <f>K42-J42</f>
        <v>-9.9999999999999645E-2</v>
      </c>
      <c r="N42" s="10">
        <f>K42/J42-1</f>
        <v>-1.5873015873015817E-2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Tuxedo</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2023-04-14T04:23:44Z</dcterms:created>
  <dcterms:modified xsi:type="dcterms:W3CDTF">2023-04-14T04:28:01Z</dcterms:modified>
</cp:coreProperties>
</file>