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Union Station"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<sst xmlns="http://schemas.openxmlformats.org/spreadsheetml/2006/main" count="5164" uniqueCount="1530">
  <si>
    <r>
      <t>Provincial Electoral Division of Union Station</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</si>
  <si>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</si>
  <si>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</si>
  <si>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</si>
  <si>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</si>
  <si>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</si>
  <si>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</si>
  <si>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</si>
  <si>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</si>
  <si>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</si>
  <si>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</si>
  <si>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</si>
  <si>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</si>
  <si>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</si>
  <si>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</si>
  <si>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</si>
  <si>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</si>
  <si>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</si>
  <si>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</si>
  <si>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</si>
  <si>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</si>
  <si>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</si>
  <si>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</si>
  <si>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</si>
  <si>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</si>
  <si>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</si>
  <si>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</si>
  <si>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</si>
  <si>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</si>
  <si>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</si>
  <si>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</si>
  <si>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</si>
  <si>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</si>
  <si>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</si>
  <si>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</si>
  <si>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</si>
  <si>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</si>
  <si>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</si>
  <si>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</si>
  <si>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</si>
  <si>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</si>
  <si>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</si>
  <si>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</si>
  <si>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</si>
  <si>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</si>
  <si>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</si>
  <si>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</si>
  <si>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</si>
  <si>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</si>
  <si>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</si>
  <si>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</si>
  <si>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</si>
  <si>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</si>
  <si>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</si>
  <si>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</si>
  <si>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</si>
  <si>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</si>
  <si>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</si>
  <si>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</si>
  <si>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</si>
  <si>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</si>
  <si>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</si>
  <si>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</si>
  <si>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</si>
  <si>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</si>
  <si>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</si>
  <si>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</si>
  <si>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</si>
  <si>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</si>
  <si>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</si>
  <si>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</si>
  <si>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</si>
  <si>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</si>
  <si>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</si>
  <si>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</si>
  <si>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</si>
  <si>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</si>
  <si>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</si>
  <si>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</si>
  <si>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</si>
  <si>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</si>
  <si>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</si>
  <si>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</si>
  <si>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</si>
  <si>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</si>
  <si>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</si>
  <si>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</si>
  <si>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</si>
  <si>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</si>
  <si>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</si>
  <si>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</si>
  <si>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</si>
  <si>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</si>
  <si>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</si>
  <si>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</si>
  <si>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</si>
  <si>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</si>
  <si>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</si>
  <si>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</si>
  <si>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</si>
  <si>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</si>
  <si>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</si>
  <si>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</si>
  <si>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</si>
  <si>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</si>
  <si>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</si>
  <si>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</si>
  <si>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</si>
  <si>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</si>
  <si>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</si>
  <si>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</si>
  <si>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</si>
  <si>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</si>
  <si>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</si>
  <si>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</si>
  <si>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</si>
  <si>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</si>
  <si>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</si>
  <si>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</si>
  <si>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</si>
  <si>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</si>
  <si>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</si>
  <si>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</si>
  <si>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</si>
  <si>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</si>
  <si>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</si>
  <si>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</si>
  <si>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</si>
  <si>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</si>
  <si>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</si>
  <si>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</si>
  <si>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</si>
  <si>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</si>
  <si>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</si>
  <si>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</si>
  <si>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</si>
  <si>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</si>
  <si>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</si>
  <si>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</si>
  <si>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</si>
  <si>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</si>
  <si>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</si>
  <si>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</si>
  <si>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</si>
  <si>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</si>
  <si>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</si>
  <si>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</si>
  <si>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</si>
  <si>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</si>
  <si>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</si>
  <si>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</si>
  <si>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</si>
  <si>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</si>
  <si>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</si>
  <si>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</si>
  <si>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</si>
  <si>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</si>
  <si>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</si>
  <si>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</si>
  <si>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</si>
  <si>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</si>
  <si>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</si>
  <si>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</si>
  <si>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</si>
  <si>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</si>
  <si>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</si>
  <si>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</si>
  <si>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</si>
  <si>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</si>
  <si>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</si>
  <si>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</si>
  <si>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</si>
  <si>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</si>
  <si>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</si>
  <si>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</si>
  <si>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</si>
  <si>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</si>
  <si>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</si>
  <si>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</si>
  <si>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</si>
  <si>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</si>
  <si>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</si>
  <si>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</si>
  <si>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</si>
  <si>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</si>
  <si>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</si>
  <si>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</si>
  <si>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</si>
  <si>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</si>
  <si>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</si>
  <si>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</si>
  <si>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</si>
  <si>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</si>
  <si>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</si>
  <si>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</si>
  <si>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</si>
  <si>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</si>
  <si>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</si>
  <si>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</si>
  <si>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</si>
  <si>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</si>
  <si>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</si>
  <si>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</si>
  <si>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</si>
  <si>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</si>
  <si>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</si>
  <si>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</si>
  <si>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</si>
  <si>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</si>
  <si>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</si>
  <si>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</si>
  <si>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</si>
  <si>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</si>
  <si>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</si>
  <si>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</si>
  <si>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</si>
  <si>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</si>
  <si>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</si>
  <si>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</si>
  <si>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</si>
  <si>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</si>
  <si>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</si>
  <si>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</si>
  <si>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</si>
  <si>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</si>
  <si>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</si>
  <si>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</si>
  <si>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</si>
  <si>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</si>
  <si>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</si>
  <si>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</si>
  <si>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</si>
  <si>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</si>
  <si>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</si>
  <si>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</si>
  <si>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</si>
  <si>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</si>
  <si>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</si>
  <si>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</si>
  <si>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</si>
  <si>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</si>
  <si>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</si>
  <si>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</si>
  <si>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</si>
  <si>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</si>
  <si>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</si>
  <si>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</si>
  <si>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</si>
  <si>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</si>
  <si>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</si>
  <si>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</si>
  <si>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</si>
  <si>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</si>
  <si>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</si>
  <si>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</si>
  <si>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</si>
  <si>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</si>
  <si>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</si>
  <si>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</si>
  <si>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</si>
  <si>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</si>
  <si>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</si>
  <si>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</si>
  <si>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</si>
  <si>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</si>
  <si>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</si>
  <si>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</si>
  <si>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</si>
  <si>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</si>
  <si>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</si>
  <si>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</si>
  <si>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</si>
  <si>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</si>
  <si>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</si>
  <si>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</si>
  <si>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</si>
  <si>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</si>
  <si>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</si>
  <si>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</si>
  <si>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</si>
  <si>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</si>
  <si>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</si>
  <si>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</si>
  <si>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</si>
  <si>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</si>
  <si>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</si>
  <si>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</si>
  <si>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</si>
  <si>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</si>
  <si>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</si>
  <si>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</si>
  <si>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</si>
  <si>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</si>
  <si>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</si>
  <si>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</si>
  <si>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</si>
  <si>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</si>
  <si>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</si>
  <si>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</si>
  <si>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</si>
  <si>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</si>
  <si>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</si>
  <si>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</si>
  <si>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</si>
  <si>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</si>
  <si>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</si>
  <si>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</si>
  <si>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</si>
  <si>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</si>
  <si>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</si>
  <si>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</si>
  <si>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</si>
  <si>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</si>
  <si>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</si>
  <si>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</si>
  <si>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</si>
  <si>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</si>
  <si>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</si>
  <si>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</si>
  <si>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</si>
  <si>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</si>
  <si>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</si>
  <si>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</si>
  <si>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</si>
  <si>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</si>
  <si>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</si>
  <si>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</si>
  <si>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</si>
  <si>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</si>
  <si>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</si>
  <si>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</si>
  <si>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</si>
  <si>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</si>
  <si>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</si>
  <si>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</si>
  <si>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</si>
  <si>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</si>
  <si>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</si>
  <si>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</si>
  <si>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</si>
  <si>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</si>
  <si>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</si>
  <si>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</si>
  <si>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</si>
  <si>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</si>
  <si>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</si>
  <si>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</si>
  <si>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</si>
  <si>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</si>
  <si>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</si>
  <si>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</si>
  <si>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</si>
  <si>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</si>
  <si>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</si>
  <si>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</si>
  <si>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</si>
  <si>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</si>
  <si>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</si>
  <si>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</si>
  <si>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</si>
  <si>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</si>
  <si>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</si>
  <si>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</si>
  <si>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</si>
  <si>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</si>
  <si>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</si>
  <si>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</si>
  <si>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</si>
  <si>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</si>
  <si>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</si>
  <si>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</si>
  <si>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</si>
  <si>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</si>
  <si>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</si>
  <si>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</si>
  <si>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</si>
  <si>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</si>
  <si>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</si>
  <si>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</si>
  <si>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</si>
  <si>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</si>
  <si>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</si>
  <si>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</si>
  <si>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</si>
  <si>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</si>
  <si>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</si>
  <si>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</si>
  <si>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</si>
  <si>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</si>
  <si>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</si>
  <si>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</si>
  <si>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</si>
  <si>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</si>
  <si>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</si>
  <si>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</si>
  <si>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</si>
  <si>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</si>
  <si>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</si>
  <si>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</si>
  <si>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</si>
  <si>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</si>
  <si>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</si>
  <si>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</si>
  <si>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</si>
  <si>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</si>
  <si>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</si>
  <si>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</si>
  <si>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</si>
  <si>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</si>
  <si>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</si>
  <si>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</si>
  <si>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</si>
  <si>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</si>
  <si>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</si>
  <si>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</si>
  <si>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</si>
  <si>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</si>
  <si>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</si>
  <si>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</si>
  <si>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</si>
  <si>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</si>
  <si>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</si>
  <si>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</si>
  <si>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</si>
  <si>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</si>
  <si>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</si>
  <si>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</si>
  <si>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</si>
  <si>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</si>
  <si>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</si>
  <si>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</si>
  <si>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</si>
  <si>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</si>
  <si>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</si>
  <si>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</si>
  <si>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</si>
  <si>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</si>
  <si>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</si>
  <si>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</si>
  <si>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</si>
  <si>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</si>
  <si>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</si>
  <si>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</si>
  <si>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</si>
  <si>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</si>
  <si>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</si>
  <si>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</si>
  <si>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</si>
  <si>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</si>
  <si>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</si>
  <si>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</si>
  <si>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</si>
  <si>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</si>
  <si>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</si>
  <si>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</si>
  <si>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</si>
  <si>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</si>
  <si>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</si>
  <si>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</si>
  <si>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</si>
  <si>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</si>
  <si>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</si>
  <si>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</si>
  <si>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</si>
  <si>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</si>
  <si>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</si>
  <si>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</si>
  <si>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</si>
  <si>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</si>
  <si>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</si>
  <si>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</si>
  <si>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</si>
  <si>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</si>
  <si>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</si>
  <si>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</si>
  <si>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</si>
  <si>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</si>
  <si>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</si>
  <si>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</si>
  <si>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</si>
  <si>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</si>
  <si>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</si>
  <si>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</si>
  <si>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</si>
  <si>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</si>
  <si>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</si>
  <si>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</si>
  <si>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</si>
  <si>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</si>
  <si>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</si>
  <si>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</si>
  <si>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</si>
  <si>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</si>
  <si>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</si>
  <si>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</si>
  <si>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</si>
  <si>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</si>
  <si>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</si>
  <si>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</si>
  <si>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</si>
  <si>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</si>
  <si>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</si>
  <si>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</si>
  <si>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</si>
  <si>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</si>
  <si>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</si>
  <si>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</si>
  <si>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</si>
  <si>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</si>
  <si>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</si>
  <si>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</si>
  <si>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</si>
  <si>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</si>
  <si>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</si>
  <si>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</si>
  <si>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</si>
  <si>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</si>
  <si>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</si>
  <si>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</si>
  <si>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</si>
  <si>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</si>
  <si>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</si>
  <si>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</si>
  <si>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</si>
  <si>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</si>
  <si>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</si>
  <si>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</si>
  <si>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</si>
  <si>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</si>
  <si>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</si>
  <si>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</si>
  <si>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</si>
  <si>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</si>
  <si>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</si>
  <si>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</si>
  <si>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</si>
  <si>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</si>
  <si>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</si>
  <si>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</si>
  <si>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</si>
  <si>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</si>
  <si>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</si>
  <si>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</si>
  <si>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</si>
  <si>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</si>
  <si>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</si>
  <si>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</si>
  <si>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</si>
  <si>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</si>
  <si>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</si>
  <si>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</si>
  <si>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</si>
  <si>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</si>
  <si>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</si>
  <si>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</si>
  <si>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</si>
  <si>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</si>
  <si>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</si>
  <si>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</si>
  <si>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</si>
  <si>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</si>
  <si>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</si>
  <si>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</si>
  <si>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</si>
  <si>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</si>
  <si>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</si>
  <si>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</si>
  <si>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</si>
  <si>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</si>
  <si>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</si>
  <si>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</si>
  <si>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</si>
  <si>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</si>
  <si>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</si>
  <si>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</si>
  <si>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</si>
  <si>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</si>
  <si>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</si>
  <si>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</si>
  <si>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</si>
  <si>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</si>
  <si>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</si>
  <si>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</si>
  <si>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</si>
  <si>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</si>
  <si>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</si>
  <si>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</si>
  <si>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</si>
  <si>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</si>
  <si>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</si>
  <si>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</si>
  <si>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</si>
  <si>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</si>
  <si>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</si>
  <si>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</si>
  <si>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</si>
  <si>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</si>
  <si>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</si>
  <si>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</si>
  <si>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</si>
  <si>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</si>
  <si>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</si>
  <si>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</si>
  <si>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</si>
  <si>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</si>
  <si>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</si>
  <si>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</si>
  <si>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</si>
  <si>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</si>
  <si>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</si>
  <si>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</si>
  <si>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</si>
  <si>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</si>
  <si>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</si>
  <si>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</si>
  <si>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</si>
  <si>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</si>
  <si>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</si>
  <si>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</si>
  <si>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</si>
  <si>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</si>
  <si>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</si>
  <si>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</si>
  <si>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</si>
  <si>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</si>
  <si>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</si>
  <si>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</si>
  <si>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</si>
  <si>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</si>
  <si>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</si>
  <si>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</si>
  <si>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</si>
  <si>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</si>
  <si>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</si>
  <si>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</si>
  <si>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</si>
  <si>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</si>
  <si>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</si>
  <si>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</si>
  <si>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</si>
  <si>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</si>
  <si>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</si>
  <si>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</si>
  <si>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</si>
  <si>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</si>
  <si>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</si>
  <si>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</si>
  <si>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</si>
  <si>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</si>
  <si>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</si>
  <si>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</si>
  <si>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</si>
  <si>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</si>
  <si>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</si>
  <si>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</si>
  <si>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</si>
  <si>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</si>
  <si>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</si>
  <si>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</si>
  <si>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</si>
  <si>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</si>
  <si>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</si>
  <si>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</si>
  <si>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</si>
  <si>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</si>
  <si>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</si>
  <si>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</si>
  <si>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</si>
  <si>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</si>
  <si>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</si>
  <si>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</si>
  <si>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</si>
  <si>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</si>
  <si>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</si>
  <si>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</si>
  <si>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</si>
  <si>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</si>
  <si>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</si>
  <si>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</si>
  <si>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</si>
  <si>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</si>
  <si>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</si>
  <si>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</si>
  <si>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</si>
  <si>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</si>
  <si>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</si>
  <si>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</si>
  <si>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</si>
  <si>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</si>
  <si>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</si>
  <si>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</si>
  <si>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</si>
  <si>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</si>
  <si>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</si>
  <si>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</si>
  <si>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</si>
  <si>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</si>
  <si>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</si>
  <si>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</si>
  <si>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</si>
  <si>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</si>
  <si>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</si>
  <si>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</si>
  <si>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</si>
  <si>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</si>
  <si>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</si>
  <si>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</si>
  <si>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</si>
  <si>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</si>
  <si>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</si>
  <si>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</si>
  <si>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</si>
  <si>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</si>
  <si>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</si>
  <si>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</si>
  <si>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</si>
  <si>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</si>
  <si>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</si>
  <si>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</si>
  <si>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</si>
  <si>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</si>
  <si>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</si>
  <si>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</si>
  <si>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</si>
  <si>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</si>
  <si>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</si>
  <si>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</si>
  <si>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</si>
  <si>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</si>
  <si>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</si>
  <si>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</si>
  <si>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</si>
  <si>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</si>
  <si>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</si>
  <si>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</si>
  <si>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</si>
  <si>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</si>
  <si>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</si>
  <si>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</si>
  <si>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</si>
  <si>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</si>
  <si>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</si>
  <si>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</si>
  <si>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</si>
  <si>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</si>
  <si>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</si>
  <si>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</si>
  <si>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</si>
  <si>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</si>
  <si>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</si>
  <si>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</si>
  <si>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</si>
  <si>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</si>
  <si>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</si>
  <si>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</si>
  <si>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</si>
  <si>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</si>
  <si>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</si>
  <si>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</si>
  <si>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</si>
  <si>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</si>
  <si>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</si>
  <si>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</si>
  <si>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</si>
  <si>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</si>
  <si>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</si>
  <si>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</si>
  <si>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</si>
  <si>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</si>
  <si>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</si>
  <si>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</si>
  <si>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</si>
  <si>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</si>
  <si>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</si>
  <si>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</si>
  <si>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</si>
  <si>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</si>
  <si>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</si>
  <si>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</si>
  <si>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</si>
  <si>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</si>
  <si>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</si>
  <si>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</si>
  <si>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</si>
  <si>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</si>
  <si>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</si>
  <si>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</si>
  <si>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</si>
  <si>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</si>
  <si>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</si>
  <si>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</si>
  <si>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</si>
  <si>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</si>
  <si>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</si>
  <si>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</si>
  <si>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</si>
  <si>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</si>
  <si>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</si>
  <si>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</si>
  <si>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</si>
  <si>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</si>
  <si>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</si>
  <si>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</si>
  <si>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</si>
  <si>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</si>
  <si>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</si>
  <si>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</si>
  <si>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</si>
  <si>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</si>
  <si>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</si>
  <si>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</si>
  <si>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</si>
  <si>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</si>
  <si>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</si>
  <si>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</si>
  <si>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</si>
  <si>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</si>
  <si>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</si>
  <si>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</si>
  <si>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</si>
  <si>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</si>
  <si>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</si>
  <si>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</si>
  <si>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</si>
  <si>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</si>
  <si>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</si>
  <si>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</si>
  <si>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</si>
  <si>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</si>
  <si>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</si>
  <si>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</si>
  <si>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</si>
  <si>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</si>
  <si>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</si>
  <si>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</si>
  <si>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</si>
  <si>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</si>
  <si>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</si>
  <si>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</si>
  <si>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</si>
  <si>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</si>
  <si>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</si>
  <si>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</si>
  <si>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</si>
  <si>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</si>
  <si>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</si>
  <si>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</si>
  <si>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</si>
  <si>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</si>
  <si>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</si>
  <si>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</si>
  <si>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</si>
  <si>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</si>
  <si>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</si>
  <si>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</si>
  <si>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</si>
  <si>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</si>
  <si>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</si>
  <si>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</si>
  <si>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</si>
  <si>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</si>
  <si>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</si>
  <si>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</si>
  <si>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</si>
  <si>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</si>
  <si>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</si>
  <si>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</si>
  <si>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</si>
  <si>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</si>
  <si>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</si>
  <si>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</si>
  <si>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</si>
  <si>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</si>
  <si>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</si>
  <si>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</si>
  <si>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</si>
  <si>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</si>
  <si>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</si>
  <si>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</si>
  <si>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</si>
  <si>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</si>
  <si>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</si>
  <si>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</si>
  <si>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</si>
  <si>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</si>
  <si>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</si>
  <si>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</si>
  <si>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</si>
  <si>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</si>
  <si>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</si>
  <si>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</si>
  <si>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</si>
  <si>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</si>
  <si>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</si>
  <si>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</si>
  <si>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</si>
  <si>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</si>
  <si>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</si>
  <si>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</si>
  <si>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</si>
  <si>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</si>
  <si>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</si>
  <si>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</si>
  <si>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</si>
  <si>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</si>
  <si>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</si>
  <si>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</si>
  <si>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</si>
  <si>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</si>
  <si>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</si>
  <si>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</si>
  <si>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</si>
  <si>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</si>
  <si>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</si>
  <si>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</si>
  <si>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</si>
  <si>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</si>
  <si>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</si>
  <si>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</si>
  <si>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</si>
  <si>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</si>
  <si>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</si>
  <si>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</si>
  <si>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</si>
  <si>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</si>
  <si>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</si>
  <si>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</si>
  <si>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</si>
  <si>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</si>
  <si>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</si>
  <si>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</si>
  <si>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</si>
  <si>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</si>
  <si>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</si>
  <si>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</si>
  <si>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</si>
  <si>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</si>
  <si>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</si>
  <si>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</si>
  <si>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</si>
  <si>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</si>
  <si>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</si>
  <si>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</si>
  <si>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</si>
  <si>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</si>
  <si>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</si>
  <si>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</si>
  <si>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</si>
  <si>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</si>
  <si>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</si>
  <si>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</si>
  <si>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</si>
  <si>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</si>
  <si>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</si>
  <si>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</si>
  <si>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</si>
  <si>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</si>
  <si>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</si>
  <si>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</si>
  <si>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</si>
  <si>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</si>
  <si>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</si>
  <si>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</si>
  <si>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</si>
  <si>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</si>
  <si>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</si>
  <si>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</si>
  <si>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</si>
  <si>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</si>
  <si>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</si>
  <si>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</si>
  <si>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</si>
  <si>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</si>
  <si>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</si>
  <si>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</si>
  <si>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</si>
  <si>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</si>
  <si>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</si>
  <si>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</si>
  <si>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</si>
  <si>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</si>
  <si>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</si>
  <si>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</si>
  <si>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</si>
  <si>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</si>
  <si>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</si>
  <si>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</si>
  <si>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</si>
  <si>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</si>
  <si>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</si>
  <si>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</si>
  <si>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</si>
  <si>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</si>
  <si>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</si>
  <si>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</si>
  <si>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</si>
  <si>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</si>
  <si>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</si>
  <si>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</si>
  <si>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</si>
  <si>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</si>
  <si>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</si>
  <si>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</si>
  <si>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</si>
  <si>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</si>
  <si>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</si>
  <si>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</si>
  <si>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</si>
  <si>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</si>
  <si>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</si>
  <si>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</si>
  <si>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</si>
  <si>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</si>
  <si>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</si>
  <si>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</si>
  <si>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</si>
  <si>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</si>
  <si>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</si>
  <si>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</si>
  <si>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</si>
  <si>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</si>
  <si>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</si>
  <si>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</si>
  <si>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</si>
  <si>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</si>
  <si>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</si>
  <si>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</si>
  <si>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</si>
  <si>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</si>
  <si>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</si>
  <si>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</si>
  <si>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</si>
  <si>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</si>
  <si>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</si>
  <si>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</si>
  <si>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</si>
  <si>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</si>
  <si>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</si>
  <si>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</si>
  <si>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</si>
  <si>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</si>
  <si>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</si>
  <si>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</si>
  <si>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</si>
  <si>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</si>
  <si>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</si>
  <si>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</si>
  <si>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</si>
  <si>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</si>
  <si>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</si>
  <si>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</si>
  <si>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</si>
  <si>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</si>
  <si>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</si>
  <si>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</si>
  <si>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</si>
  <si>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</si>
  <si>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</si>
  <si>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</si>
  <si>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</si>
  <si>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</si>
  <si>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</si>
  <si>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</si>
  <si>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</si>
  <si>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</si>
  <si>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</si>
  <si>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</si>
  <si>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</si>
  <si>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</si>
  <si>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</si>
  <si>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</si>
  <si>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</si>
  <si>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</si>
  <si>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</si>
  <si>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</si>
  <si>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</si>
  <si>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</si>
  <si>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</si>
  <si>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</si>
  <si>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</si>
  <si>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</si>
  <si>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</si>
  <si>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</si>
  <si>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</si>
  <si>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</si>
  <si>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</si>
  <si>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</si>
  <si>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</si>
  <si>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</si>
  <si>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</si>
  <si>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</si>
  <si>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</si>
  <si>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</si>
  <si>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</si>
  <si>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</si>
  <si>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</si>
  <si>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</si>
  <si>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</si>
  <si>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</si>
  <si>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</si>
  <si>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</si>
  <si>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</si>
  <si>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</si>
  <si>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</si>
  <si>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</si>
  <si>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</si>
  <si>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</si>
  <si>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</si>
  <si>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</si>
  <si>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</si>
  <si>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</si>
  <si>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</si>
  <si>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</si>
  <si>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</si>
  <si>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</si>
  <si>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</si>
  <si>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</si>
  <si>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</si>
  <si>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</si>
  <si>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</si>
  <si>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</si>
  <si>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</si>
  <si>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</si>
  <si>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</si>
  <si>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</si>
  <si>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</si>
  <si>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</si>
  <si>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</si>
  <si>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</si>
  <si>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</si>
  <si>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</si>
  <si>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</si>
  <si>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</si>
  <si>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</si>
  <si>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</si>
  <si>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</si>
  <si>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</si>
  <si>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</si>
  <si>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</si>
  <si>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</si>
  <si>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</si>
  <si>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</si>
  <si>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</si>
  <si>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</si>
  <si>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</si>
  <si>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</si>
  <si>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</si>
  <si>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</si>
  <si>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</si>
  <si>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</si>
  <si>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</si>
  <si>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</si>
  <si>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</si>
  <si>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</si>
  <si>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</si>
  <si>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</si>
  <si>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</si>
  <si>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</si>
  <si>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</si>
  <si>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</si>
  <si>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</si>
  <si>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</si>
  <si>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</si>
  <si>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</si>
  <si>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</si>
  <si>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</si>
  <si>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</si>
  <si>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</si>
  <si>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</si>
  <si>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</si>
  <si>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</si>
  <si>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</si>
  <si>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</si>
  <si>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</si>
  <si>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</si>
  <si>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</si>
  <si>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</si>
  <si>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</si>
  <si>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</si>
  <si>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</si>
  <si>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</si>
  <si>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</si>
  <si>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</si>
  <si>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</si>
  <si>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</si>
  <si>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</si>
  <si>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</si>
  <si>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</si>
  <si>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</si>
  <si>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</si>
  <si>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</si>
  <si>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</si>
  <si>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</si>
  <si>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</si>
  <si>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</si>
  <si>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</si>
  <si>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</si>
  <si>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</si>
  <si>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</si>
  <si>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</si>
  <si>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</si>
  <si>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</si>
  <si>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</si>
  <si>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</si>
  <si>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</si>
  <si>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</si>
  <si>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</si>
  <si>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</si>
  <si>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</si>
  <si>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</si>
  <si>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</si>
  <si>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</si>
  <si>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</si>
  <si>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</si>
  <si>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</si>
  <si>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</si>
  <si>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</si>
  <si>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</si>
  <si>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</si>
  <si>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</si>
  <si>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</si>
  <si>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</si>
  <si>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</si>
  <si>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</si>
  <si>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</si>
  <si>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</si>
  <si>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</si>
  <si>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</si>
  <si>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</si>
  <si>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</si>
  <si>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</si>
  <si>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</si>
  <si>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</si>
  <si>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</si>
  <si>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</si>
  <si>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</si>
  <si>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</si>
  <si>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</si>
  <si>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</si>
  <si>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</si>
  <si>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</si>
  <si>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</si>
  <si>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</si>
  <si>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</si>
  <si>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</si>
  <si>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</si>
  <si>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</si>
  <si>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</si>
  <si>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</si>
  <si>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</si>
  <si>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</si>
  <si>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</si>
  <si>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</si>
  <si>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</si>
  <si>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</si>
  <si>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</si>
  <si>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</si>
  <si>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</si>
  <si>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</si>
  <si>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</si>
  <si>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</si>
  <si>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</si>
  <si>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</si>
  <si>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</si>
  <si>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</si>
  <si>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</si>
  <si>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</si>
  <si>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</si>
  <si>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</si>
  <si>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</si>
  <si>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</si>
  <si>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</si>
  <si>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</si>
  <si>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</si>
  <si>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</si>
  <si>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</si>
  <si>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</si>
  <si>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</si>
  <si>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</si>
  <si>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</si>
  <si>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</si>
  <si>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</si>
  <si>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</si>
  <si>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</si>
  <si>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</si>
  <si>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</si>
  <si>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</si>
  <si>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</si>
  <si>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</si>
  <si>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</si>
  <si>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</si>
  <si>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</si>
  <si>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</si>
  <si>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</si>
  <si>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</si>
  <si>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</si>
  <si>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</si>
  <si>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</si>
  <si>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</si>
  <si>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</si>
  <si>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</si>
  <si>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</si>
  <si>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</si>
  <si>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</si>
  <si>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</si>
  <si>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</si>
  <si>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</si>
  <si>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</si>
  <si>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</si>
  <si>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</si>
  <si>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</si>
  <si>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</si>
  <si>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</si>
  <si>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</si>
  <si>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</si>
  <si>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</si>
  <si>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</si>
  <si>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</si>
  <si>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</si>
  <si>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</si>
  <si>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Union Station</t>
  </si>
  <si>
    <t>2018 Manitoba Provincial Electoral Divisions</t>
  </si>
  <si>
    <t>Profile from the 2021 Census of Canada, April 2023</t>
  </si>
  <si>
    <t>Provincial Electoral Division of Union Station</t>
  </si>
  <si>
    <t>Endnotes:</t>
  </si>
  <si>
    <t>TNR</t>
  </si>
  <si>
    <t>The total non-response rate (TNR) for the Union Station 25% data is 10.9%, with 7.4%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Union Station 25% data was 7.9%, with 8.2%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</si>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</sst>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11970</v>
      </c>
      <c r="K4" s="6">
        <v>12780</v>
      </c>
      <c r="M4" s="6">
        <f>K4-J4</f>
        <v>810</v>
      </c>
      <c r="N4" s="7">
        <f>K4/J4-1</f>
        <v>6.7669172932330879E-2</v>
      </c>
    </row>
    <row r="5" spans="1:17" s="4" customFormat="1" ht="12.9" customHeight="1" x14ac:dyDescent="0.5">
      <c r="A5" s="4" t="s">
        <v>651</v>
      </c>
      <c r="C5" s="4">
        <v>1703</v>
      </c>
      <c r="D5" s="4" t="s">
        <v>652</v>
      </c>
      <c r="E5" s="4" t="s">
        <v>23</v>
      </c>
      <c r="F5" s="4" t="s">
        <v>653</v>
      </c>
      <c r="G5" s="4" t="s">
        <v>654</v>
      </c>
      <c r="H5" s="4" t="s">
        <v>19</v>
      </c>
      <c r="I5" s="4" t="s">
        <v>20</v>
      </c>
      <c r="J5" s="9">
        <v>10700</v>
      </c>
      <c r="K5" s="9">
        <v>11710</v>
      </c>
      <c r="M5" s="9">
        <f>K5-J5</f>
        <v>1010</v>
      </c>
      <c r="N5" s="10">
        <f>K5/J5-1</f>
        <v>9.4392523364486003E-2</v>
      </c>
      <c r="P5" s="11">
        <v>0.89390142021720964</v>
      </c>
      <c r="Q5" s="11">
        <v>0.91627543035993742</v>
      </c>
    </row>
    <row r="6" spans="1:17" s="4" customFormat="1" ht="12.9" customHeight="1" x14ac:dyDescent="0.5">
      <c r="A6" s="4" t="s">
        <v>655</v>
      </c>
      <c r="C6" s="4">
        <v>1704</v>
      </c>
      <c r="D6" s="4" t="s">
        <v>656</v>
      </c>
      <c r="E6" s="4" t="s">
        <v>23</v>
      </c>
      <c r="F6" s="4" t="s">
        <v>657</v>
      </c>
      <c r="G6" s="4" t="s">
        <v>656</v>
      </c>
      <c r="H6" s="4" t="s">
        <v>19</v>
      </c>
      <c r="I6" s="4" t="s">
        <v>20</v>
      </c>
      <c r="J6" s="9">
        <v>1270</v>
      </c>
      <c r="K6" s="9">
        <v>1065</v>
      </c>
      <c r="M6" s="9">
        <f>K6-J6</f>
        <v>-205</v>
      </c>
      <c r="N6" s="10">
        <f>K6/J6-1</f>
        <v>-0.16141732283464572</v>
      </c>
      <c r="P6" s="11">
        <v>0.1060985797827903</v>
      </c>
      <c r="Q6" s="11">
        <v>8.3333333333333329E-2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11965</v>
      </c>
      <c r="K9" s="6">
        <v>12780</v>
      </c>
      <c r="M9" s="6">
        <f>K9-J9</f>
        <v>815</v>
      </c>
      <c r="N9" s="7">
        <f>K9/J9-1</f>
        <v>6.8115336397827075E-2</v>
      </c>
    </row>
    <row r="10" spans="1:17" s="4" customFormat="1" ht="12.9" customHeight="1" x14ac:dyDescent="0.5">
      <c r="A10" s="4" t="s">
        <v>662</v>
      </c>
      <c r="C10" s="4">
        <v>1695</v>
      </c>
      <c r="D10" s="4" t="s">
        <v>663</v>
      </c>
      <c r="E10" s="4" t="s">
        <v>23</v>
      </c>
      <c r="F10" s="4" t="s">
        <v>664</v>
      </c>
      <c r="G10" s="4" t="s">
        <v>663</v>
      </c>
      <c r="H10" s="4" t="s">
        <v>19</v>
      </c>
      <c r="I10" s="4" t="s">
        <v>20</v>
      </c>
      <c r="J10" s="9">
        <v>4325</v>
      </c>
      <c r="K10" s="9">
        <v>4170</v>
      </c>
      <c r="M10" s="9">
        <f>K10-J10</f>
        <v>-155</v>
      </c>
      <c r="N10" s="10">
        <f>K10/J10-1</f>
        <v>-3.5838150289017379E-2</v>
      </c>
      <c r="P10" s="11">
        <v>0.36147095695779358</v>
      </c>
      <c r="Q10" s="11">
        <v>0.32629107981220656</v>
      </c>
    </row>
    <row r="11" spans="1:17" s="4" customFormat="1" ht="12.9" customHeight="1" x14ac:dyDescent="0.5">
      <c r="A11" s="4" t="s">
        <v>665</v>
      </c>
      <c r="C11" s="4">
        <v>1696</v>
      </c>
      <c r="D11" s="4" t="s">
        <v>666</v>
      </c>
      <c r="E11" s="4" t="s">
        <v>23</v>
      </c>
      <c r="F11" s="4" t="s">
        <v>667</v>
      </c>
      <c r="G11" s="4" t="s">
        <v>666</v>
      </c>
      <c r="H11" s="4" t="s">
        <v>19</v>
      </c>
      <c r="I11" s="4" t="s">
        <v>20</v>
      </c>
      <c r="J11" s="9">
        <v>4240</v>
      </c>
      <c r="K11" s="9">
        <v>4220</v>
      </c>
      <c r="M11" s="9">
        <f>K11-J11</f>
        <v>-20</v>
      </c>
      <c r="N11" s="10">
        <f>K11/J11-1</f>
        <v>-4.7169811320755262E-3</v>
      </c>
      <c r="P11" s="11">
        <v>0.35436690346844962</v>
      </c>
      <c r="Q11" s="11">
        <v>0.33020344287949921</v>
      </c>
    </row>
    <row r="12" spans="1:17" s="4" customFormat="1" ht="12.9" customHeight="1" x14ac:dyDescent="0.5">
      <c r="A12" s="4" t="s">
        <v>668</v>
      </c>
      <c r="C12" s="4">
        <v>1697</v>
      </c>
      <c r="D12" s="4" t="s">
        <v>669</v>
      </c>
      <c r="E12" s="4" t="s">
        <v>23</v>
      </c>
      <c r="F12" s="4" t="s">
        <v>670</v>
      </c>
      <c r="G12" s="4" t="s">
        <v>669</v>
      </c>
      <c r="H12" s="4" t="s">
        <v>19</v>
      </c>
      <c r="I12" s="4" t="s">
        <v>20</v>
      </c>
      <c r="J12" s="9">
        <v>2120</v>
      </c>
      <c r="K12" s="9">
        <v>2115</v>
      </c>
      <c r="M12" s="9">
        <f>K12-J12</f>
        <v>-5</v>
      </c>
      <c r="N12" s="10">
        <f>K12/J12-1</f>
        <v>-2.3584905660377631E-3</v>
      </c>
      <c r="P12" s="11">
        <v>0.17718345173422481</v>
      </c>
      <c r="Q12" s="11">
        <v>0.16549295774647887</v>
      </c>
    </row>
    <row r="13" spans="1:17" s="4" customFormat="1" ht="12.9" customHeight="1" x14ac:dyDescent="0.5">
      <c r="A13" s="4" t="s">
        <v>671</v>
      </c>
      <c r="C13" s="4">
        <v>1698</v>
      </c>
      <c r="D13" s="4" t="s">
        <v>672</v>
      </c>
      <c r="E13" s="4" t="s">
        <v>23</v>
      </c>
      <c r="F13" s="4" t="s">
        <v>673</v>
      </c>
      <c r="G13" s="4" t="s">
        <v>672</v>
      </c>
      <c r="H13" s="4" t="s">
        <v>19</v>
      </c>
      <c r="I13" s="4" t="s">
        <v>20</v>
      </c>
      <c r="J13" s="9">
        <v>710</v>
      </c>
      <c r="K13" s="9">
        <v>710</v>
      </c>
      <c r="M13" s="9">
        <f>K13-J13</f>
        <v>0</v>
      </c>
      <c r="N13" s="10">
        <f>K13/J13-1</f>
        <v>0</v>
      </c>
      <c r="P13" s="11">
        <v>5.9339740910990389E-2</v>
      </c>
      <c r="Q13" s="11">
        <v>5.5555555555555552E-2</v>
      </c>
    </row>
    <row r="14" spans="1:17" s="4" customFormat="1" ht="12.9" customHeight="1" x14ac:dyDescent="0.5">
      <c r="A14" s="4" t="s">
        <v>674</v>
      </c>
      <c r="C14" s="4">
        <v>1699</v>
      </c>
      <c r="D14" s="4" t="s">
        <v>675</v>
      </c>
      <c r="E14" s="4" t="s">
        <v>23</v>
      </c>
      <c r="F14" s="4" t="s">
        <v>676</v>
      </c>
      <c r="G14" s="4" t="s">
        <v>675</v>
      </c>
      <c r="H14" s="4" t="s">
        <v>19</v>
      </c>
      <c r="I14" s="4" t="s">
        <v>20</v>
      </c>
      <c r="J14" s="9">
        <v>165</v>
      </c>
      <c r="K14" s="9">
        <v>175</v>
      </c>
      <c r="M14" s="9">
        <f>K14-J14</f>
        <v>10</v>
      </c>
      <c r="N14" s="10">
        <f>K14/J14-1</f>
        <v>6.0606060606060552E-2</v>
      </c>
      <c r="P14" s="11">
        <v>1.3790221479314668E-2</v>
      </c>
      <c r="Q14" s="11">
        <v>1.3693270735524257E-2</v>
      </c>
    </row>
    <row r="15" spans="1:17" s="4" customFormat="1" ht="12.9" customHeight="1" x14ac:dyDescent="0.5">
      <c r="A15" s="4" t="s">
        <v>677</v>
      </c>
      <c r="C15" s="4">
        <v>1700</v>
      </c>
      <c r="D15" s="4" t="s">
        <v>678</v>
      </c>
      <c r="E15" s="4" t="s">
        <v>23</v>
      </c>
      <c r="F15" s="4" t="s">
        <v>679</v>
      </c>
      <c r="G15" s="4" t="s">
        <v>678</v>
      </c>
      <c r="H15" s="4" t="s">
        <v>19</v>
      </c>
      <c r="I15" s="4" t="s">
        <v>20</v>
      </c>
      <c r="J15" s="9">
        <v>190</v>
      </c>
      <c r="K15" s="9">
        <v>230</v>
      </c>
      <c r="M15" s="9">
        <f>K15-J15</f>
        <v>40</v>
      </c>
      <c r="N15" s="10">
        <f>K15/J15-1</f>
        <v>0.21052631578947367</v>
      </c>
      <c r="P15" s="11">
        <v>1.5879648976180525E-2</v>
      </c>
      <c r="Q15" s="11">
        <v>1.7996870109546165E-2</v>
      </c>
    </row>
    <row r="16" spans="1:17" s="4" customFormat="1" ht="12.9" customHeight="1" x14ac:dyDescent="0.5">
      <c r="A16" s="4" t="s">
        <v>680</v>
      </c>
      <c r="C16" s="4" t="s">
        <v>151</v>
      </c>
      <c r="D16" s="4" t="s">
        <v>151</v>
      </c>
      <c r="F16" s="4" t="s">
        <v>681</v>
      </c>
      <c r="G16" s="4" t="s">
        <v>682</v>
      </c>
      <c r="H16" s="4" t="s">
        <v>19</v>
      </c>
      <c r="I16" s="4" t="s">
        <v>20</v>
      </c>
      <c r="J16" s="15" t="s">
        <v>154</v>
      </c>
      <c r="K16" s="9">
        <v>300</v>
      </c>
      <c r="M16" s="15" t="s">
        <v>154</v>
      </c>
      <c r="N16" s="15" t="s">
        <v>154</v>
      </c>
      <c r="P16" s="15" t="s">
        <v>154</v>
      </c>
      <c r="Q16" s="11">
        <v>2.3474178403755867E-2</v>
      </c>
    </row>
    <row r="17" spans="1:17" s="4" customFormat="1" ht="14.05" customHeight="1" x14ac:dyDescent="0.5">
      <c r="A17" s="4" t="s">
        <v>685</v>
      </c>
      <c r="C17" s="4" t="s">
        <v>151</v>
      </c>
      <c r="D17" s="4" t="s">
        <v>151</v>
      </c>
      <c r="F17" s="4" t="s">
        <v>683</v>
      </c>
      <c r="G17" s="4" t="s">
        <v>684</v>
      </c>
      <c r="H17" s="4" t="s">
        <v>19</v>
      </c>
      <c r="I17" s="4" t="s">
        <v>20</v>
      </c>
      <c r="J17" s="15" t="s">
        <v>154</v>
      </c>
      <c r="K17" s="9">
        <v>855</v>
      </c>
      <c r="M17" s="15" t="s">
        <v>154</v>
      </c>
      <c r="N17" s="15" t="s">
        <v>154</v>
      </c>
      <c r="P17" s="15" t="s">
        <v>154</v>
      </c>
      <c r="Q17" s="11">
        <v>6.6901408450704219E-2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11905</v>
      </c>
      <c r="K20" s="6">
        <v>12710</v>
      </c>
      <c r="M20" s="6">
        <f>K20-J20</f>
        <v>805</v>
      </c>
      <c r="N20" s="7">
        <f>K20/J20-1</f>
        <v>6.7618647627047501E-2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10860</v>
      </c>
      <c r="K22" s="6">
        <v>11695</v>
      </c>
      <c r="M22" s="6">
        <f>K22-J22</f>
        <v>835</v>
      </c>
      <c r="N22" s="7">
        <f>K22/J22-1</f>
        <v>7.6887661141804786E-2</v>
      </c>
      <c r="P22" s="8">
        <v>0.91222175556488871</v>
      </c>
      <c r="Q22" s="8">
        <v>0.92014162077104644</v>
      </c>
    </row>
    <row r="23" spans="1:17" s="4" customFormat="1" ht="14.05" customHeight="1" x14ac:dyDescent="0.5">
      <c r="A23" s="4" t="s">
        <v>696</v>
      </c>
      <c r="C23" s="4">
        <v>1766</v>
      </c>
      <c r="D23" s="4" t="s">
        <v>694</v>
      </c>
      <c r="E23" s="4" t="s">
        <v>23</v>
      </c>
      <c r="F23" s="4" t="s">
        <v>695</v>
      </c>
      <c r="G23" s="4" t="s">
        <v>694</v>
      </c>
      <c r="H23" s="4" t="s">
        <v>19</v>
      </c>
      <c r="I23" s="4" t="s">
        <v>20</v>
      </c>
      <c r="J23" s="17">
        <v>763</v>
      </c>
      <c r="K23" s="17">
        <v>900</v>
      </c>
      <c r="M23" s="17">
        <f>K23-J23</f>
        <v>137</v>
      </c>
      <c r="N23" s="10">
        <f>K23/J23-1</f>
        <v>0.17955439056356481</v>
      </c>
    </row>
    <row r="24" spans="1:17" s="4" customFormat="1" ht="14.05" customHeight="1" x14ac:dyDescent="0.5">
      <c r="A24" s="4" t="s">
        <v>699</v>
      </c>
      <c r="C24" s="4">
        <v>1764</v>
      </c>
      <c r="D24" s="4" t="s">
        <v>697</v>
      </c>
      <c r="E24" s="4" t="s">
        <v>23</v>
      </c>
      <c r="F24" s="4" t="s">
        <v>698</v>
      </c>
      <c r="G24" s="4" t="s">
        <v>697</v>
      </c>
      <c r="H24" s="4" t="s">
        <v>19</v>
      </c>
      <c r="I24" s="4" t="s">
        <v>20</v>
      </c>
      <c r="J24" s="10">
        <v>0.23799999999999999</v>
      </c>
      <c r="K24" s="10">
        <v>0.19700000000000001</v>
      </c>
      <c r="M24" s="13" t="str">
        <f>TEXT((K24-J24)  * 100,"#,##0.0") &amp; " pts."</f>
        <v>-4.1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0.42399999999999999</v>
      </c>
      <c r="K26" s="10">
        <v>0.378</v>
      </c>
      <c r="M26" s="13" t="str">
        <f>TEXT((K26-J26)  * 100,"#,##0.0") &amp; " pts."</f>
        <v>-4.6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1105</v>
      </c>
      <c r="K28" s="6">
        <v>1085</v>
      </c>
      <c r="M28" s="6">
        <f>K28-J28</f>
        <v>-20</v>
      </c>
      <c r="N28" s="7">
        <f>K28/J28-1</f>
        <v>-1.8099547511312264E-2</v>
      </c>
      <c r="P28" s="8">
        <v>9.2818143637127259E-2</v>
      </c>
      <c r="Q28" s="8">
        <v>8.5365853658536592E-2</v>
      </c>
    </row>
    <row r="29" spans="1:17" s="4" customFormat="1" ht="14.05" customHeight="1" x14ac:dyDescent="0.5">
      <c r="A29" s="4" t="s">
        <v>709</v>
      </c>
      <c r="C29" s="4">
        <v>1759</v>
      </c>
      <c r="D29" s="4" t="s">
        <v>707</v>
      </c>
      <c r="E29" s="4" t="s">
        <v>23</v>
      </c>
      <c r="F29" s="4" t="s">
        <v>708</v>
      </c>
      <c r="G29" s="4" t="s">
        <v>707</v>
      </c>
      <c r="H29" s="4" t="s">
        <v>19</v>
      </c>
      <c r="I29" s="4" t="s">
        <v>20</v>
      </c>
      <c r="J29" s="17">
        <v>839</v>
      </c>
      <c r="K29" s="17">
        <v>980</v>
      </c>
      <c r="M29" s="17">
        <f>K29-J29</f>
        <v>141</v>
      </c>
      <c r="N29" s="10">
        <f>K29/J29-1</f>
        <v>0.16805721096543502</v>
      </c>
    </row>
    <row r="30" spans="1:17" s="4" customFormat="1" ht="14.05" customHeight="1" x14ac:dyDescent="0.5">
      <c r="A30" s="4" t="s">
        <v>712</v>
      </c>
      <c r="C30" s="4">
        <v>1757</v>
      </c>
      <c r="D30" s="4" t="s">
        <v>710</v>
      </c>
      <c r="E30" s="4" t="s">
        <v>23</v>
      </c>
      <c r="F30" s="4" t="s">
        <v>711</v>
      </c>
      <c r="G30" s="4" t="s">
        <v>710</v>
      </c>
      <c r="H30" s="4" t="s">
        <v>19</v>
      </c>
      <c r="I30" s="4" t="s">
        <v>20</v>
      </c>
      <c r="J30" s="10">
        <v>0.62</v>
      </c>
      <c r="K30" s="10">
        <v>0.60399999999999998</v>
      </c>
      <c r="M30" s="13" t="str">
        <f>TEXT((K30-J30)  * 100,"#,##0.0") &amp; " pts."</f>
        <v>-1.6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0.26500000000000001</v>
      </c>
      <c r="K32" s="10">
        <v>0.217</v>
      </c>
      <c r="M32" s="13" t="str">
        <f>TEXT((K32-J32)  * 100,"#,##0.0") &amp; " pts."</f>
        <v>-4.8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17835</v>
      </c>
      <c r="K4" s="6">
        <v>19085</v>
      </c>
      <c r="M4" s="6">
        <f>K4-J4</f>
        <v>1250</v>
      </c>
      <c r="N4" s="7">
        <f>K4/J4-1</f>
        <v>7.0086907765629425E-2</v>
      </c>
    </row>
    <row r="5" spans="1:17" s="5" customFormat="1" ht="12.9" customHeight="1" x14ac:dyDescent="0.5">
      <c r="A5" s="5" t="s">
        <v>720</v>
      </c>
      <c r="C5" s="5">
        <v>1769</v>
      </c>
      <c r="D5" s="5" t="s">
        <v>721</v>
      </c>
      <c r="E5" s="5" t="s">
        <v>23</v>
      </c>
      <c r="F5" s="5" t="s">
        <v>722</v>
      </c>
      <c r="G5" s="5" t="s">
        <v>721</v>
      </c>
      <c r="H5" s="5" t="s">
        <v>19</v>
      </c>
      <c r="I5" s="5" t="s">
        <v>20</v>
      </c>
      <c r="J5" s="6">
        <v>3745</v>
      </c>
      <c r="K5" s="6">
        <v>3615</v>
      </c>
      <c r="M5" s="6">
        <f>K5-J5</f>
        <v>-130</v>
      </c>
      <c r="N5" s="7">
        <f>K5/J5-1</f>
        <v>-3.471295060080104E-2</v>
      </c>
      <c r="P5" s="8">
        <v>0.20998037566582561</v>
      </c>
      <c r="Q5" s="8">
        <v>0.18941577154833639</v>
      </c>
    </row>
    <row r="6" spans="1:17" s="5" customFormat="1" ht="14.05" customHeight="1" x14ac:dyDescent="0.5">
      <c r="A6" s="5" t="s">
        <v>726</v>
      </c>
      <c r="C6" s="5">
        <v>1770</v>
      </c>
      <c r="D6" s="5" t="s">
        <v>723</v>
      </c>
      <c r="E6" s="5" t="s">
        <v>23</v>
      </c>
      <c r="F6" s="5" t="s">
        <v>724</v>
      </c>
      <c r="G6" s="5" t="s">
        <v>725</v>
      </c>
      <c r="H6" s="5" t="s">
        <v>19</v>
      </c>
      <c r="I6" s="5" t="s">
        <v>20</v>
      </c>
      <c r="J6" s="6">
        <v>4925</v>
      </c>
      <c r="K6" s="6">
        <v>5765</v>
      </c>
      <c r="M6" s="6">
        <f>K6-J6</f>
        <v>840</v>
      </c>
      <c r="N6" s="7">
        <f>K6/J6-1</f>
        <v>0.1705583756345177</v>
      </c>
      <c r="P6" s="8">
        <v>0.27614241659657973</v>
      </c>
      <c r="Q6" s="8">
        <v>0.30206968823683522</v>
      </c>
    </row>
    <row r="7" spans="1:17" s="5" customFormat="1" ht="12.9" customHeight="1" x14ac:dyDescent="0.5">
      <c r="A7" s="5" t="s">
        <v>727</v>
      </c>
      <c r="C7" s="5">
        <v>1771</v>
      </c>
      <c r="D7" s="5" t="s">
        <v>728</v>
      </c>
      <c r="E7" s="5" t="s">
        <v>23</v>
      </c>
      <c r="F7" s="5" t="s">
        <v>729</v>
      </c>
      <c r="G7" s="5" t="s">
        <v>728</v>
      </c>
      <c r="H7" s="5" t="s">
        <v>19</v>
      </c>
      <c r="I7" s="5" t="s">
        <v>20</v>
      </c>
      <c r="J7" s="6">
        <v>9170</v>
      </c>
      <c r="K7" s="6">
        <v>9705</v>
      </c>
      <c r="M7" s="6">
        <f>K7-J7</f>
        <v>535</v>
      </c>
      <c r="N7" s="7">
        <f>K7/J7-1</f>
        <v>5.83424209378407E-2</v>
      </c>
      <c r="P7" s="8">
        <v>0.51415755536865715</v>
      </c>
      <c r="Q7" s="8">
        <v>0.50851454021482845</v>
      </c>
    </row>
    <row r="8" spans="1:17" s="4" customFormat="1" ht="12.9" customHeight="1" x14ac:dyDescent="0.5">
      <c r="A8" s="4" t="s">
        <v>730</v>
      </c>
      <c r="C8" s="4">
        <v>1772</v>
      </c>
      <c r="D8" s="4" t="s">
        <v>731</v>
      </c>
      <c r="E8" s="4" t="s">
        <v>23</v>
      </c>
      <c r="F8" s="4" t="s">
        <v>732</v>
      </c>
      <c r="G8" s="4" t="s">
        <v>733</v>
      </c>
      <c r="H8" s="4" t="s">
        <v>19</v>
      </c>
      <c r="I8" s="4" t="s">
        <v>20</v>
      </c>
      <c r="J8" s="9">
        <v>1050</v>
      </c>
      <c r="K8" s="9">
        <v>935</v>
      </c>
      <c r="M8" s="9">
        <f>K8-J8</f>
        <v>-115</v>
      </c>
      <c r="N8" s="10">
        <f>K8/J8-1</f>
        <v>-0.10952380952380958</v>
      </c>
      <c r="P8" s="11">
        <v>5.887300252312868E-2</v>
      </c>
      <c r="Q8" s="11">
        <v>4.8991354466858789E-2</v>
      </c>
    </row>
    <row r="9" spans="1:17" s="4" customFormat="1" ht="14.05" customHeight="1" x14ac:dyDescent="0.5">
      <c r="A9" s="4" t="s">
        <v>737</v>
      </c>
      <c r="C9" s="4">
        <v>1773</v>
      </c>
      <c r="D9" s="4" t="s">
        <v>734</v>
      </c>
      <c r="E9" s="4" t="s">
        <v>23</v>
      </c>
      <c r="F9" s="4" t="s">
        <v>735</v>
      </c>
      <c r="G9" s="4" t="s">
        <v>736</v>
      </c>
      <c r="H9" s="4" t="s">
        <v>19</v>
      </c>
      <c r="I9" s="4" t="s">
        <v>20</v>
      </c>
      <c r="J9" s="9">
        <v>610</v>
      </c>
      <c r="K9" s="9">
        <v>575</v>
      </c>
      <c r="M9" s="9">
        <f>K9-J9</f>
        <v>-35</v>
      </c>
      <c r="N9" s="10">
        <f>K9/J9-1</f>
        <v>-5.7377049180327822E-2</v>
      </c>
      <c r="P9" s="11">
        <v>3.420241098962714E-2</v>
      </c>
      <c r="Q9" s="11">
        <v>3.0128373067854337E-2</v>
      </c>
    </row>
    <row r="10" spans="1:17" s="4" customFormat="1" ht="14.05" customHeight="1" x14ac:dyDescent="0.5">
      <c r="A10" s="4" t="s">
        <v>741</v>
      </c>
      <c r="C10" s="4">
        <v>1774</v>
      </c>
      <c r="D10" s="4" t="s">
        <v>738</v>
      </c>
      <c r="E10" s="4" t="s">
        <v>23</v>
      </c>
      <c r="F10" s="4" t="s">
        <v>739</v>
      </c>
      <c r="G10" s="4" t="s">
        <v>740</v>
      </c>
      <c r="H10" s="4" t="s">
        <v>19</v>
      </c>
      <c r="I10" s="4" t="s">
        <v>20</v>
      </c>
      <c r="J10" s="9">
        <v>440</v>
      </c>
      <c r="K10" s="9">
        <v>355</v>
      </c>
      <c r="M10" s="9">
        <f>K10-J10</f>
        <v>-85</v>
      </c>
      <c r="N10" s="10">
        <f>K10/J10-1</f>
        <v>-0.19318181818181823</v>
      </c>
      <c r="P10" s="11">
        <v>2.467059153350154E-2</v>
      </c>
      <c r="Q10" s="11">
        <v>1.8600995546240503E-2</v>
      </c>
    </row>
    <row r="11" spans="1:17" s="4" customFormat="1" ht="14.05" customHeight="1" x14ac:dyDescent="0.5">
      <c r="A11" s="4" t="s">
        <v>745</v>
      </c>
      <c r="C11" s="4">
        <v>1775</v>
      </c>
      <c r="D11" s="4" t="s">
        <v>742</v>
      </c>
      <c r="E11" s="4" t="s">
        <v>23</v>
      </c>
      <c r="F11" s="4" t="s">
        <v>743</v>
      </c>
      <c r="G11" s="4" t="s">
        <v>744</v>
      </c>
      <c r="H11" s="4" t="s">
        <v>19</v>
      </c>
      <c r="I11" s="4" t="s">
        <v>20</v>
      </c>
      <c r="J11" s="9">
        <v>2880</v>
      </c>
      <c r="K11" s="9">
        <v>3060</v>
      </c>
      <c r="M11" s="9">
        <f>K11-J11</f>
        <v>180</v>
      </c>
      <c r="N11" s="10">
        <f>K11/J11-1</f>
        <v>6.25E-2</v>
      </c>
      <c r="P11" s="11">
        <v>0.1614802354920101</v>
      </c>
      <c r="Q11" s="11">
        <v>0.16033534189153786</v>
      </c>
    </row>
    <row r="12" spans="1:17" s="4" customFormat="1" ht="12.9" customHeight="1" x14ac:dyDescent="0.5">
      <c r="A12" s="4" t="s">
        <v>746</v>
      </c>
      <c r="C12" s="4">
        <v>1776</v>
      </c>
      <c r="D12" s="4" t="s">
        <v>747</v>
      </c>
      <c r="E12" s="4" t="s">
        <v>23</v>
      </c>
      <c r="F12" s="4" t="s">
        <v>748</v>
      </c>
      <c r="G12" s="4" t="s">
        <v>749</v>
      </c>
      <c r="H12" s="4" t="s">
        <v>19</v>
      </c>
      <c r="I12" s="4" t="s">
        <v>20</v>
      </c>
      <c r="J12" s="9">
        <v>530</v>
      </c>
      <c r="K12" s="9">
        <v>590</v>
      </c>
      <c r="M12" s="9">
        <f>K12-J12</f>
        <v>60</v>
      </c>
      <c r="N12" s="10">
        <f>K12/J12-1</f>
        <v>0.1132075471698113</v>
      </c>
      <c r="P12" s="11">
        <v>2.9716848892626858E-2</v>
      </c>
      <c r="Q12" s="11">
        <v>3.0914330626146187E-2</v>
      </c>
    </row>
    <row r="13" spans="1:17" s="4" customFormat="1" ht="12.9" customHeight="1" x14ac:dyDescent="0.5">
      <c r="A13" s="4" t="s">
        <v>750</v>
      </c>
      <c r="C13" s="4">
        <v>1777</v>
      </c>
      <c r="D13" s="4" t="s">
        <v>751</v>
      </c>
      <c r="E13" s="4" t="s">
        <v>23</v>
      </c>
      <c r="F13" s="4" t="s">
        <v>752</v>
      </c>
      <c r="G13" s="4" t="s">
        <v>750</v>
      </c>
      <c r="H13" s="4" t="s">
        <v>19</v>
      </c>
      <c r="I13" s="4" t="s">
        <v>20</v>
      </c>
      <c r="J13" s="9">
        <v>4705</v>
      </c>
      <c r="K13" s="9">
        <v>5120</v>
      </c>
      <c r="M13" s="9">
        <f>K13-J13</f>
        <v>415</v>
      </c>
      <c r="N13" s="10">
        <f>K13/J13-1</f>
        <v>8.8204038257173156E-2</v>
      </c>
      <c r="P13" s="11">
        <v>0.26380712082982899</v>
      </c>
      <c r="Q13" s="11">
        <v>0.26827351323028559</v>
      </c>
    </row>
    <row r="14" spans="1:17" s="4" customFormat="1" ht="12.9" customHeight="1" x14ac:dyDescent="0.5">
      <c r="A14" s="4" t="s">
        <v>753</v>
      </c>
      <c r="C14" s="4">
        <v>1778</v>
      </c>
      <c r="D14" s="4" t="s">
        <v>753</v>
      </c>
      <c r="E14" s="4" t="s">
        <v>23</v>
      </c>
      <c r="F14" s="4" t="s">
        <v>754</v>
      </c>
      <c r="G14" s="4" t="s">
        <v>753</v>
      </c>
      <c r="H14" s="4" t="s">
        <v>19</v>
      </c>
      <c r="I14" s="4" t="s">
        <v>20</v>
      </c>
      <c r="J14" s="9">
        <v>3460</v>
      </c>
      <c r="K14" s="9">
        <v>3445</v>
      </c>
      <c r="M14" s="9">
        <f>K14-J14</f>
        <v>-15</v>
      </c>
      <c r="N14" s="10">
        <f>K14/J14-1</f>
        <v>-4.3352601156069204E-3</v>
      </c>
      <c r="P14" s="11">
        <v>0.19400056069526211</v>
      </c>
      <c r="Q14" s="11">
        <v>0.18050825255436206</v>
      </c>
    </row>
    <row r="15" spans="1:17" s="4" customFormat="1" ht="12.9" customHeight="1" x14ac:dyDescent="0.5">
      <c r="A15" s="4" t="s">
        <v>755</v>
      </c>
      <c r="C15" s="4">
        <v>1779</v>
      </c>
      <c r="D15" s="4" t="s">
        <v>755</v>
      </c>
      <c r="E15" s="4" t="s">
        <v>23</v>
      </c>
      <c r="F15" s="4" t="s">
        <v>756</v>
      </c>
      <c r="G15" s="4" t="s">
        <v>755</v>
      </c>
      <c r="H15" s="4" t="s">
        <v>19</v>
      </c>
      <c r="I15" s="4" t="s">
        <v>20</v>
      </c>
      <c r="J15" s="9">
        <v>315</v>
      </c>
      <c r="K15" s="9">
        <v>360</v>
      </c>
      <c r="M15" s="9">
        <f>K15-J15</f>
        <v>45</v>
      </c>
      <c r="N15" s="10">
        <f>K15/J15-1</f>
        <v>0.14285714285714279</v>
      </c>
      <c r="P15" s="11">
        <v>1.7661900756938603E-2</v>
      </c>
      <c r="Q15" s="11">
        <v>1.8862981399004455E-2</v>
      </c>
    </row>
    <row r="16" spans="1:17" s="4" customFormat="1" ht="12.9" customHeight="1" x14ac:dyDescent="0.5">
      <c r="A16" s="4" t="s">
        <v>757</v>
      </c>
      <c r="C16" s="4">
        <v>1780</v>
      </c>
      <c r="D16" s="4" t="s">
        <v>757</v>
      </c>
      <c r="E16" s="4" t="s">
        <v>23</v>
      </c>
      <c r="F16" s="4" t="s">
        <v>758</v>
      </c>
      <c r="G16" s="4" t="s">
        <v>757</v>
      </c>
      <c r="H16" s="4" t="s">
        <v>19</v>
      </c>
      <c r="I16" s="4" t="s">
        <v>20</v>
      </c>
      <c r="J16" s="9">
        <v>125</v>
      </c>
      <c r="K16" s="9">
        <v>150</v>
      </c>
      <c r="M16" s="9">
        <f>K16-J16</f>
        <v>25</v>
      </c>
      <c r="N16" s="10">
        <f>K16/J16-1</f>
        <v>0.19999999999999996</v>
      </c>
      <c r="P16" s="11">
        <v>7.0086907765629378E-3</v>
      </c>
      <c r="Q16" s="11">
        <v>7.8595755829185231E-3</v>
      </c>
    </row>
    <row r="17" spans="1:17" s="4" customFormat="1" ht="12.9" customHeight="1" x14ac:dyDescent="0.5">
      <c r="A17" s="4" t="s">
        <v>759</v>
      </c>
      <c r="C17" s="4">
        <v>1781</v>
      </c>
      <c r="D17" s="4" t="s">
        <v>759</v>
      </c>
      <c r="E17" s="4" t="s">
        <v>23</v>
      </c>
      <c r="F17" s="4" t="s">
        <v>760</v>
      </c>
      <c r="G17" s="4" t="s">
        <v>759</v>
      </c>
      <c r="H17" s="4" t="s">
        <v>19</v>
      </c>
      <c r="I17" s="4" t="s">
        <v>20</v>
      </c>
      <c r="J17" s="9">
        <v>695</v>
      </c>
      <c r="K17" s="9">
        <v>1045</v>
      </c>
      <c r="M17" s="9">
        <f>K17-J17</f>
        <v>350</v>
      </c>
      <c r="N17" s="10">
        <f>K17/J17-1</f>
        <v>0.50359712230215825</v>
      </c>
      <c r="P17" s="11">
        <v>3.8968320717689936E-2</v>
      </c>
      <c r="Q17" s="11">
        <v>5.4755043227665709E-2</v>
      </c>
    </row>
    <row r="18" spans="1:17" s="4" customFormat="1" ht="14.05" customHeight="1" x14ac:dyDescent="0.5">
      <c r="A18" s="4" t="s">
        <v>763</v>
      </c>
      <c r="C18" s="4">
        <v>1782</v>
      </c>
      <c r="D18" s="4" t="s">
        <v>761</v>
      </c>
      <c r="E18" s="4" t="s">
        <v>23</v>
      </c>
      <c r="F18" s="4" t="s">
        <v>762</v>
      </c>
      <c r="G18" s="4" t="s">
        <v>761</v>
      </c>
      <c r="H18" s="4" t="s">
        <v>19</v>
      </c>
      <c r="I18" s="4" t="s">
        <v>20</v>
      </c>
      <c r="J18" s="9">
        <v>110</v>
      </c>
      <c r="K18" s="9">
        <v>125</v>
      </c>
      <c r="M18" s="9">
        <f>K18-J18</f>
        <v>15</v>
      </c>
      <c r="N18" s="10">
        <f>K18/J18-1</f>
        <v>0.13636363636363646</v>
      </c>
      <c r="P18" s="11">
        <v>6.1676478833753851E-3</v>
      </c>
      <c r="Q18" s="11">
        <v>6.5496463190987684E-3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17840</v>
      </c>
      <c r="K21" s="6">
        <v>19085</v>
      </c>
      <c r="M21" s="6">
        <f>K21-J21</f>
        <v>1245</v>
      </c>
      <c r="N21" s="7">
        <f>K21/J21-1</f>
        <v>6.9786995515695116E-2</v>
      </c>
    </row>
    <row r="22" spans="1:17" s="4" customFormat="1" ht="12.9" customHeight="1" x14ac:dyDescent="0.5">
      <c r="A22" s="4" t="s">
        <v>769</v>
      </c>
      <c r="C22" s="4">
        <v>1859</v>
      </c>
      <c r="D22" s="4" t="s">
        <v>770</v>
      </c>
      <c r="E22" s="4" t="s">
        <v>23</v>
      </c>
      <c r="F22" s="4" t="s">
        <v>771</v>
      </c>
      <c r="G22" s="4" t="s">
        <v>770</v>
      </c>
      <c r="H22" s="4" t="s">
        <v>19</v>
      </c>
      <c r="I22" s="4" t="s">
        <v>20</v>
      </c>
      <c r="J22" s="9">
        <v>8670</v>
      </c>
      <c r="K22" s="9">
        <v>9380</v>
      </c>
      <c r="M22" s="9">
        <f>K22-J22</f>
        <v>710</v>
      </c>
      <c r="N22" s="10">
        <f>K22/J22-1</f>
        <v>8.1891580161476352E-2</v>
      </c>
      <c r="P22" s="11">
        <v>0.48598654708520178</v>
      </c>
      <c r="Q22" s="11">
        <v>0.49148545978517161</v>
      </c>
    </row>
    <row r="23" spans="1:17" s="4" customFormat="1" ht="12.9" customHeight="1" x14ac:dyDescent="0.5">
      <c r="A23" s="4" t="s">
        <v>772</v>
      </c>
      <c r="C23" s="4">
        <v>1860</v>
      </c>
      <c r="D23" s="4" t="s">
        <v>773</v>
      </c>
      <c r="E23" s="4" t="s">
        <v>23</v>
      </c>
      <c r="F23" s="4" t="s">
        <v>774</v>
      </c>
      <c r="G23" s="4" t="s">
        <v>773</v>
      </c>
      <c r="H23" s="4" t="s">
        <v>19</v>
      </c>
      <c r="I23" s="4" t="s">
        <v>20</v>
      </c>
      <c r="J23" s="9">
        <v>380</v>
      </c>
      <c r="K23" s="9">
        <v>355</v>
      </c>
      <c r="M23" s="9">
        <f>K23-J23</f>
        <v>-25</v>
      </c>
      <c r="N23" s="10">
        <f>K23/J23-1</f>
        <v>-6.5789473684210509E-2</v>
      </c>
      <c r="P23" s="11">
        <v>2.1300448430493273E-2</v>
      </c>
      <c r="Q23" s="11">
        <v>1.8600995546240503E-2</v>
      </c>
    </row>
    <row r="24" spans="1:17" s="4" customFormat="1" ht="12.9" customHeight="1" x14ac:dyDescent="0.5">
      <c r="A24" s="4" t="s">
        <v>775</v>
      </c>
      <c r="C24" s="4">
        <v>1862</v>
      </c>
      <c r="D24" s="4" t="s">
        <v>776</v>
      </c>
      <c r="E24" s="4" t="s">
        <v>23</v>
      </c>
      <c r="F24" s="4" t="s">
        <v>777</v>
      </c>
      <c r="G24" s="4" t="s">
        <v>776</v>
      </c>
      <c r="H24" s="4" t="s">
        <v>19</v>
      </c>
      <c r="I24" s="4" t="s">
        <v>20</v>
      </c>
      <c r="J24" s="9">
        <v>385</v>
      </c>
      <c r="K24" s="9">
        <v>335</v>
      </c>
      <c r="M24" s="9">
        <f>K24-J24</f>
        <v>-50</v>
      </c>
      <c r="N24" s="10">
        <f>K24/J24-1</f>
        <v>-0.12987012987012991</v>
      </c>
      <c r="P24" s="11">
        <v>2.1580717488789238E-2</v>
      </c>
      <c r="Q24" s="11">
        <v>1.75530521351847E-2</v>
      </c>
    </row>
    <row r="25" spans="1:17" s="4" customFormat="1" ht="12.9" customHeight="1" x14ac:dyDescent="0.5">
      <c r="A25" s="4" t="s">
        <v>778</v>
      </c>
      <c r="C25" s="4">
        <v>1865</v>
      </c>
      <c r="D25" s="4" t="s">
        <v>779</v>
      </c>
      <c r="E25" s="4" t="s">
        <v>23</v>
      </c>
      <c r="F25" s="4" t="s">
        <v>780</v>
      </c>
      <c r="G25" s="4" t="s">
        <v>779</v>
      </c>
      <c r="H25" s="4" t="s">
        <v>19</v>
      </c>
      <c r="I25" s="4" t="s">
        <v>20</v>
      </c>
      <c r="J25" s="9">
        <v>655</v>
      </c>
      <c r="K25" s="9">
        <v>595</v>
      </c>
      <c r="M25" s="9">
        <f>K25-J25</f>
        <v>-60</v>
      </c>
      <c r="N25" s="10">
        <f>K25/J25-1</f>
        <v>-9.1603053435114545E-2</v>
      </c>
      <c r="P25" s="11">
        <v>3.6715246636771302E-2</v>
      </c>
      <c r="Q25" s="11">
        <v>3.117631647891014E-2</v>
      </c>
    </row>
    <row r="26" spans="1:17" s="4" customFormat="1" ht="12.9" customHeight="1" x14ac:dyDescent="0.5">
      <c r="A26" s="4" t="s">
        <v>781</v>
      </c>
      <c r="C26" s="4">
        <v>1874</v>
      </c>
      <c r="D26" s="4" t="s">
        <v>782</v>
      </c>
      <c r="E26" s="4" t="s">
        <v>23</v>
      </c>
      <c r="F26" s="4" t="s">
        <v>783</v>
      </c>
      <c r="G26" s="4" t="s">
        <v>782</v>
      </c>
      <c r="H26" s="4" t="s">
        <v>19</v>
      </c>
      <c r="I26" s="4" t="s">
        <v>20</v>
      </c>
      <c r="J26" s="9">
        <v>1260</v>
      </c>
      <c r="K26" s="9">
        <v>1425</v>
      </c>
      <c r="M26" s="9">
        <f>K26-J26</f>
        <v>165</v>
      </c>
      <c r="N26" s="10">
        <f>K26/J26-1</f>
        <v>0.13095238095238093</v>
      </c>
      <c r="P26" s="11">
        <v>7.0627802690582955E-2</v>
      </c>
      <c r="Q26" s="11">
        <v>7.466596803772596E-2</v>
      </c>
    </row>
    <row r="27" spans="1:17" s="4" customFormat="1" ht="12.9" customHeight="1" x14ac:dyDescent="0.5">
      <c r="A27" s="4" t="s">
        <v>784</v>
      </c>
      <c r="C27" s="4">
        <v>1882</v>
      </c>
      <c r="D27" s="4" t="s">
        <v>785</v>
      </c>
      <c r="E27" s="4" t="s">
        <v>23</v>
      </c>
      <c r="F27" s="4" t="s">
        <v>786</v>
      </c>
      <c r="G27" s="4" t="s">
        <v>785</v>
      </c>
      <c r="H27" s="4" t="s">
        <v>19</v>
      </c>
      <c r="I27" s="4" t="s">
        <v>20</v>
      </c>
      <c r="J27" s="9">
        <v>1970</v>
      </c>
      <c r="K27" s="9">
        <v>2265</v>
      </c>
      <c r="M27" s="9">
        <f>K27-J27</f>
        <v>295</v>
      </c>
      <c r="N27" s="10">
        <f>K27/J27-1</f>
        <v>0.14974619289340096</v>
      </c>
      <c r="P27" s="11">
        <v>0.11042600896860987</v>
      </c>
      <c r="Q27" s="11">
        <v>0.11867959130206969</v>
      </c>
    </row>
    <row r="28" spans="1:17" s="4" customFormat="1" ht="12.9" customHeight="1" x14ac:dyDescent="0.5">
      <c r="A28" s="4" t="s">
        <v>787</v>
      </c>
      <c r="C28" s="4">
        <v>1886</v>
      </c>
      <c r="D28" s="4" t="s">
        <v>788</v>
      </c>
      <c r="E28" s="4" t="s">
        <v>23</v>
      </c>
      <c r="F28" s="4" t="s">
        <v>789</v>
      </c>
      <c r="G28" s="4" t="s">
        <v>788</v>
      </c>
      <c r="H28" s="4" t="s">
        <v>19</v>
      </c>
      <c r="I28" s="4" t="s">
        <v>20</v>
      </c>
      <c r="J28" s="9">
        <v>360</v>
      </c>
      <c r="K28" s="9">
        <v>330</v>
      </c>
      <c r="M28" s="9">
        <f>K28-J28</f>
        <v>-30</v>
      </c>
      <c r="N28" s="10">
        <f>K28/J28-1</f>
        <v>-8.333333333333337E-2</v>
      </c>
      <c r="P28" s="11">
        <v>2.0179372197309416E-2</v>
      </c>
      <c r="Q28" s="11">
        <v>1.7291066282420751E-2</v>
      </c>
    </row>
    <row r="29" spans="1:17" s="4" customFormat="1" ht="12.9" customHeight="1" x14ac:dyDescent="0.5">
      <c r="A29" s="4" t="s">
        <v>790</v>
      </c>
      <c r="C29" s="4">
        <v>1892</v>
      </c>
      <c r="D29" s="4" t="s">
        <v>791</v>
      </c>
      <c r="E29" s="4" t="s">
        <v>23</v>
      </c>
      <c r="F29" s="4" t="s">
        <v>792</v>
      </c>
      <c r="G29" s="4" t="s">
        <v>791</v>
      </c>
      <c r="H29" s="4" t="s">
        <v>19</v>
      </c>
      <c r="I29" s="4" t="s">
        <v>20</v>
      </c>
      <c r="J29" s="9">
        <v>620</v>
      </c>
      <c r="K29" s="9">
        <v>800</v>
      </c>
      <c r="M29" s="9">
        <f>K29-J29</f>
        <v>180</v>
      </c>
      <c r="N29" s="10">
        <f>K29/J29-1</f>
        <v>0.29032258064516125</v>
      </c>
      <c r="P29" s="11">
        <v>3.4753363228699555E-2</v>
      </c>
      <c r="Q29" s="11">
        <v>4.1917736442232116E-2</v>
      </c>
    </row>
    <row r="30" spans="1:17" s="4" customFormat="1" ht="12.9" customHeight="1" x14ac:dyDescent="0.5">
      <c r="A30" s="4" t="s">
        <v>793</v>
      </c>
      <c r="C30" s="4">
        <v>1897</v>
      </c>
      <c r="D30" s="4" t="s">
        <v>794</v>
      </c>
      <c r="E30" s="4" t="s">
        <v>23</v>
      </c>
      <c r="F30" s="4" t="s">
        <v>795</v>
      </c>
      <c r="G30" s="4" t="s">
        <v>796</v>
      </c>
      <c r="H30" s="4" t="s">
        <v>19</v>
      </c>
      <c r="I30" s="4" t="s">
        <v>20</v>
      </c>
      <c r="J30" s="9">
        <v>1470</v>
      </c>
      <c r="K30" s="9">
        <v>1430</v>
      </c>
      <c r="M30" s="9">
        <f>K30-J30</f>
        <v>-40</v>
      </c>
      <c r="N30" s="10">
        <f>K30/J30-1</f>
        <v>-2.7210884353741527E-2</v>
      </c>
      <c r="P30" s="11">
        <v>8.2399103139013455E-2</v>
      </c>
      <c r="Q30" s="11">
        <v>7.492795389048991E-2</v>
      </c>
    </row>
    <row r="31" spans="1:17" s="4" customFormat="1" ht="12.9" customHeight="1" x14ac:dyDescent="0.5">
      <c r="A31" s="4" t="s">
        <v>797</v>
      </c>
      <c r="C31" s="4">
        <v>1905</v>
      </c>
      <c r="D31" s="4" t="s">
        <v>798</v>
      </c>
      <c r="E31" s="4" t="s">
        <v>23</v>
      </c>
      <c r="F31" s="4" t="s">
        <v>799</v>
      </c>
      <c r="G31" s="4" t="s">
        <v>798</v>
      </c>
      <c r="H31" s="4" t="s">
        <v>19</v>
      </c>
      <c r="I31" s="4" t="s">
        <v>20</v>
      </c>
      <c r="J31" s="9">
        <v>140</v>
      </c>
      <c r="K31" s="9">
        <v>155</v>
      </c>
      <c r="M31" s="9">
        <f>K31-J31</f>
        <v>15</v>
      </c>
      <c r="N31" s="10">
        <f>K31/J31-1</f>
        <v>0.10714285714285721</v>
      </c>
      <c r="P31" s="11">
        <v>7.8475336322869956E-3</v>
      </c>
      <c r="Q31" s="11">
        <v>8.1215614356824738E-3</v>
      </c>
    </row>
    <row r="32" spans="1:17" s="4" customFormat="1" ht="12.9" customHeight="1" x14ac:dyDescent="0.5">
      <c r="A32" s="4" t="s">
        <v>800</v>
      </c>
      <c r="C32" s="4">
        <v>1908</v>
      </c>
      <c r="D32" s="4" t="s">
        <v>801</v>
      </c>
      <c r="E32" s="4" t="s">
        <v>23</v>
      </c>
      <c r="F32" s="4" t="s">
        <v>802</v>
      </c>
      <c r="G32" s="4" t="s">
        <v>801</v>
      </c>
      <c r="H32" s="4" t="s">
        <v>19</v>
      </c>
      <c r="I32" s="4" t="s">
        <v>20</v>
      </c>
      <c r="J32" s="9">
        <v>1415</v>
      </c>
      <c r="K32" s="9">
        <v>1545</v>
      </c>
      <c r="M32" s="9">
        <f>K32-J32</f>
        <v>130</v>
      </c>
      <c r="N32" s="10">
        <f>K32/J32-1</f>
        <v>9.1872791519434616E-2</v>
      </c>
      <c r="P32" s="11">
        <v>7.9316143497757854E-2</v>
      </c>
      <c r="Q32" s="11">
        <v>8.0953628504060779E-2</v>
      </c>
    </row>
    <row r="33" spans="1:17" s="4" customFormat="1" ht="12.9" customHeight="1" x14ac:dyDescent="0.5">
      <c r="A33" s="4" t="s">
        <v>803</v>
      </c>
      <c r="C33" s="4">
        <v>1912</v>
      </c>
      <c r="D33" s="4" t="s">
        <v>804</v>
      </c>
      <c r="E33" s="4" t="s">
        <v>23</v>
      </c>
      <c r="F33" s="4" t="s">
        <v>805</v>
      </c>
      <c r="G33" s="4" t="s">
        <v>804</v>
      </c>
      <c r="H33" s="4" t="s">
        <v>19</v>
      </c>
      <c r="I33" s="4" t="s">
        <v>20</v>
      </c>
      <c r="J33" s="9">
        <v>510</v>
      </c>
      <c r="K33" s="9">
        <v>470</v>
      </c>
      <c r="M33" s="9">
        <f>K33-J33</f>
        <v>-40</v>
      </c>
      <c r="N33" s="10">
        <f>K33/J33-1</f>
        <v>-7.8431372549019662E-2</v>
      </c>
      <c r="P33" s="11">
        <v>2.858744394618834E-2</v>
      </c>
      <c r="Q33" s="11">
        <v>2.4626670159811369E-2</v>
      </c>
    </row>
    <row r="34" spans="1:17" s="4" customFormat="1" ht="12.9" customHeight="1" x14ac:dyDescent="0.5">
      <c r="A34" s="4" t="s">
        <v>806</v>
      </c>
      <c r="C34" s="4">
        <v>1918</v>
      </c>
      <c r="D34" s="4" t="s">
        <v>807</v>
      </c>
      <c r="E34" s="4" t="s">
        <v>23</v>
      </c>
      <c r="F34" s="4" t="s">
        <v>808</v>
      </c>
      <c r="G34" s="4" t="s">
        <v>807</v>
      </c>
      <c r="H34" s="4" t="s">
        <v>19</v>
      </c>
      <c r="I34" s="4" t="s">
        <v>20</v>
      </c>
      <c r="J34" s="9">
        <v>10</v>
      </c>
      <c r="K34" s="9">
        <v>0</v>
      </c>
      <c r="M34" s="9">
        <f>K34-J34</f>
        <v>-10</v>
      </c>
      <c r="N34" s="10">
        <f>K34/J34-1</f>
        <v>-1</v>
      </c>
      <c r="P34" s="11">
        <v>5.6053811659192824E-4</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17840</v>
      </c>
      <c r="K4" s="6">
        <v>19085</v>
      </c>
      <c r="M4" s="6">
        <f>K4-J4</f>
        <v>1245</v>
      </c>
      <c r="N4" s="7">
        <f>K4/J4-1</f>
        <v>6.9786995515695116E-2</v>
      </c>
    </row>
    <row r="5" spans="1:17" s="4" customFormat="1" ht="12.9" customHeight="1" x14ac:dyDescent="0.5">
      <c r="A5" s="4" t="s">
        <v>813</v>
      </c>
      <c r="C5" s="4">
        <v>2822</v>
      </c>
      <c r="D5" s="4" t="s">
        <v>814</v>
      </c>
      <c r="E5" s="4" t="s">
        <v>183</v>
      </c>
      <c r="F5" s="4" t="s">
        <v>815</v>
      </c>
      <c r="G5" s="4" t="s">
        <v>814</v>
      </c>
      <c r="H5" s="4" t="s">
        <v>19</v>
      </c>
      <c r="I5" s="4" t="s">
        <v>20</v>
      </c>
      <c r="J5" s="9">
        <v>11035</v>
      </c>
      <c r="K5" s="9">
        <v>12110</v>
      </c>
      <c r="M5" s="9">
        <f>K5-J5</f>
        <v>1075</v>
      </c>
      <c r="N5" s="10">
        <f>K5/J5-1</f>
        <v>9.7417308563661154E-2</v>
      </c>
    </row>
    <row r="6" spans="1:17" s="4" customFormat="1" ht="12.9" customHeight="1" x14ac:dyDescent="0.5">
      <c r="A6" s="4" t="s">
        <v>816</v>
      </c>
      <c r="C6" s="4">
        <v>2823</v>
      </c>
      <c r="D6" s="4" t="s">
        <v>817</v>
      </c>
      <c r="E6" s="4" t="s">
        <v>183</v>
      </c>
      <c r="F6" s="4" t="s">
        <v>818</v>
      </c>
      <c r="G6" s="4" t="s">
        <v>817</v>
      </c>
      <c r="H6" s="4" t="s">
        <v>19</v>
      </c>
      <c r="I6" s="4" t="s">
        <v>20</v>
      </c>
      <c r="J6" s="9">
        <v>9980</v>
      </c>
      <c r="K6" s="9">
        <v>10540</v>
      </c>
      <c r="M6" s="9">
        <f>K6-J6</f>
        <v>560</v>
      </c>
      <c r="N6" s="10">
        <f>K6/J6-1</f>
        <v>5.6112224448897852E-2</v>
      </c>
    </row>
    <row r="7" spans="1:17" s="4" customFormat="1" ht="12.9" customHeight="1" x14ac:dyDescent="0.5">
      <c r="A7" s="4" t="s">
        <v>819</v>
      </c>
      <c r="C7" s="4">
        <v>2824</v>
      </c>
      <c r="D7" s="4" t="s">
        <v>820</v>
      </c>
      <c r="E7" s="4" t="s">
        <v>183</v>
      </c>
      <c r="F7" s="4" t="s">
        <v>821</v>
      </c>
      <c r="G7" s="4" t="s">
        <v>820</v>
      </c>
      <c r="H7" s="4" t="s">
        <v>19</v>
      </c>
      <c r="I7" s="4" t="s">
        <v>20</v>
      </c>
      <c r="J7" s="9">
        <v>1055</v>
      </c>
      <c r="K7" s="9">
        <v>1575</v>
      </c>
      <c r="M7" s="9">
        <f>K7-J7</f>
        <v>520</v>
      </c>
      <c r="N7" s="10">
        <f>K7/J7-1</f>
        <v>0.49289099526066349</v>
      </c>
    </row>
    <row r="8" spans="1:17" s="4" customFormat="1" ht="12.9" customHeight="1" x14ac:dyDescent="0.5">
      <c r="A8" s="4" t="s">
        <v>822</v>
      </c>
      <c r="C8" s="4">
        <v>2825</v>
      </c>
      <c r="D8" s="4" t="s">
        <v>823</v>
      </c>
      <c r="E8" s="4" t="s">
        <v>183</v>
      </c>
      <c r="F8" s="4" t="s">
        <v>824</v>
      </c>
      <c r="G8" s="4" t="s">
        <v>823</v>
      </c>
      <c r="H8" s="4" t="s">
        <v>19</v>
      </c>
      <c r="I8" s="4" t="s">
        <v>20</v>
      </c>
      <c r="J8" s="9">
        <v>6800</v>
      </c>
      <c r="K8" s="9">
        <v>6970</v>
      </c>
      <c r="M8" s="9">
        <f>K8-J8</f>
        <v>170</v>
      </c>
      <c r="N8" s="10">
        <f>K8/J8-1</f>
        <v>2.4999999999999911E-2</v>
      </c>
    </row>
    <row r="9" spans="1:17" s="4" customFormat="1" ht="12.9" customHeight="1" x14ac:dyDescent="0.5">
      <c r="A9" s="4" t="s">
        <v>825</v>
      </c>
      <c r="C9" s="4">
        <v>2826</v>
      </c>
      <c r="D9" s="4" t="s">
        <v>825</v>
      </c>
      <c r="E9" s="4" t="s">
        <v>183</v>
      </c>
      <c r="F9" s="4" t="s">
        <v>826</v>
      </c>
      <c r="G9" s="4" t="s">
        <v>825</v>
      </c>
      <c r="H9" s="4" t="s">
        <v>19</v>
      </c>
      <c r="I9" s="4" t="s">
        <v>20</v>
      </c>
      <c r="J9" s="10">
        <v>0.61899999999999999</v>
      </c>
      <c r="K9" s="10">
        <v>0.63500000000000001</v>
      </c>
      <c r="M9" s="14" t="str">
        <f>TEXT((K9-J9)  * 100,"#,##0.0") &amp; " pts."</f>
        <v>1.6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0.55900000000000005</v>
      </c>
      <c r="K10" s="10">
        <v>0.55200000000000005</v>
      </c>
      <c r="M10" s="14" t="str">
        <f>TEXT((K10-J10)  * 100,"#,##0.0") &amp; " pts."</f>
        <v>-0.7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9.6000000000000002E-2</v>
      </c>
      <c r="K11" s="10">
        <v>0.13</v>
      </c>
      <c r="M11" s="14" t="str">
        <f>TEXT((K11-J11)  * 100,"#,##0.0") &amp; " pts."</f>
        <v>3.4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9235</v>
      </c>
      <c r="K13" s="6">
        <v>9995</v>
      </c>
      <c r="M13" s="6">
        <f>K13-J13</f>
        <v>760</v>
      </c>
      <c r="N13" s="7">
        <f>K13/J13-1</f>
        <v>8.2295614510016213E-2</v>
      </c>
      <c r="P13" s="8">
        <v>0.51765695067264572</v>
      </c>
      <c r="Q13" s="8">
        <v>0.52370971967513757</v>
      </c>
    </row>
    <row r="14" spans="1:17" s="4" customFormat="1" ht="12.9" customHeight="1" x14ac:dyDescent="0.5">
      <c r="A14" s="4" t="s">
        <v>813</v>
      </c>
      <c r="C14" s="4">
        <v>2830</v>
      </c>
      <c r="D14" s="4" t="s">
        <v>832</v>
      </c>
      <c r="E14" s="4" t="s">
        <v>183</v>
      </c>
      <c r="F14" s="4" t="s">
        <v>815</v>
      </c>
      <c r="G14" s="4" t="s">
        <v>814</v>
      </c>
      <c r="H14" s="4" t="s">
        <v>19</v>
      </c>
      <c r="I14" s="4" t="s">
        <v>96</v>
      </c>
      <c r="J14" s="9">
        <v>6130</v>
      </c>
      <c r="K14" s="9">
        <v>6705</v>
      </c>
      <c r="M14" s="9">
        <f>K14-J14</f>
        <v>575</v>
      </c>
      <c r="N14" s="10">
        <f>K14/J14-1</f>
        <v>9.3800978792822232E-2</v>
      </c>
    </row>
    <row r="15" spans="1:17" s="4" customFormat="1" ht="12.9" customHeight="1" x14ac:dyDescent="0.5">
      <c r="A15" s="4" t="s">
        <v>816</v>
      </c>
      <c r="C15" s="4">
        <v>2831</v>
      </c>
      <c r="D15" s="4" t="s">
        <v>816</v>
      </c>
      <c r="E15" s="4" t="s">
        <v>183</v>
      </c>
      <c r="F15" s="4" t="s">
        <v>818</v>
      </c>
      <c r="G15" s="4" t="s">
        <v>817</v>
      </c>
      <c r="H15" s="4" t="s">
        <v>19</v>
      </c>
      <c r="I15" s="4" t="s">
        <v>96</v>
      </c>
      <c r="J15" s="9">
        <v>5540</v>
      </c>
      <c r="K15" s="9">
        <v>5855</v>
      </c>
      <c r="M15" s="9">
        <f>K15-J15</f>
        <v>315</v>
      </c>
      <c r="N15" s="10">
        <f>K15/J15-1</f>
        <v>5.6859205776173205E-2</v>
      </c>
    </row>
    <row r="16" spans="1:17" s="4" customFormat="1" ht="12.9" customHeight="1" x14ac:dyDescent="0.5">
      <c r="A16" s="4" t="s">
        <v>819</v>
      </c>
      <c r="C16" s="4">
        <v>2832</v>
      </c>
      <c r="D16" s="4" t="s">
        <v>819</v>
      </c>
      <c r="E16" s="4" t="s">
        <v>183</v>
      </c>
      <c r="F16" s="4" t="s">
        <v>821</v>
      </c>
      <c r="G16" s="4" t="s">
        <v>820</v>
      </c>
      <c r="H16" s="4" t="s">
        <v>19</v>
      </c>
      <c r="I16" s="4" t="s">
        <v>96</v>
      </c>
      <c r="J16" s="9">
        <v>590</v>
      </c>
      <c r="K16" s="9">
        <v>855</v>
      </c>
      <c r="M16" s="9">
        <f>K16-J16</f>
        <v>265</v>
      </c>
      <c r="N16" s="10">
        <f>K16/J16-1</f>
        <v>0.44915254237288127</v>
      </c>
    </row>
    <row r="17" spans="1:17" s="4" customFormat="1" ht="12.9" customHeight="1" x14ac:dyDescent="0.5">
      <c r="A17" s="4" t="s">
        <v>822</v>
      </c>
      <c r="C17" s="4">
        <v>2833</v>
      </c>
      <c r="D17" s="4" t="s">
        <v>833</v>
      </c>
      <c r="E17" s="4" t="s">
        <v>183</v>
      </c>
      <c r="F17" s="4" t="s">
        <v>824</v>
      </c>
      <c r="G17" s="4" t="s">
        <v>823</v>
      </c>
      <c r="H17" s="4" t="s">
        <v>19</v>
      </c>
      <c r="I17" s="4" t="s">
        <v>96</v>
      </c>
      <c r="J17" s="9">
        <v>3100</v>
      </c>
      <c r="K17" s="9">
        <v>3290</v>
      </c>
      <c r="M17" s="9">
        <f>K17-J17</f>
        <v>190</v>
      </c>
      <c r="N17" s="10">
        <f>K17/J17-1</f>
        <v>6.1290322580645151E-2</v>
      </c>
    </row>
    <row r="18" spans="1:17" s="4" customFormat="1" ht="12.9" customHeight="1" x14ac:dyDescent="0.5">
      <c r="A18" s="4" t="s">
        <v>825</v>
      </c>
      <c r="C18" s="4">
        <v>2834</v>
      </c>
      <c r="D18" s="4" t="s">
        <v>834</v>
      </c>
      <c r="E18" s="4" t="s">
        <v>183</v>
      </c>
      <c r="F18" s="4" t="s">
        <v>826</v>
      </c>
      <c r="G18" s="4" t="s">
        <v>825</v>
      </c>
      <c r="H18" s="4" t="s">
        <v>19</v>
      </c>
      <c r="I18" s="4" t="s">
        <v>96</v>
      </c>
      <c r="J18" s="10">
        <v>0.66400000000000003</v>
      </c>
      <c r="K18" s="10">
        <v>0.67100000000000004</v>
      </c>
      <c r="M18" s="14" t="str">
        <f>TEXT((K18-J18)  * 100,"#,##0.0") &amp; " pts."</f>
        <v>0.7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v>
      </c>
      <c r="K19" s="10">
        <v>0.58599999999999997</v>
      </c>
      <c r="M19" s="14" t="str">
        <f>TEXT((K19-J19)  * 100,"#,##0.0") &amp; " pts."</f>
        <v>-1.4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9.6000000000000002E-2</v>
      </c>
      <c r="K20" s="10">
        <v>0.128</v>
      </c>
      <c r="M20" s="14" t="str">
        <f>TEXT((K20-J20)  * 100,"#,##0.0") &amp; " pts."</f>
        <v>3.2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8605</v>
      </c>
      <c r="K22" s="6">
        <v>9095</v>
      </c>
      <c r="M22" s="6">
        <f>K22-J22</f>
        <v>490</v>
      </c>
      <c r="N22" s="7">
        <f>K22/J22-1</f>
        <v>5.6943637420104665E-2</v>
      </c>
      <c r="P22" s="8">
        <v>0.48234304932735428</v>
      </c>
      <c r="Q22" s="8">
        <v>0.47655226617762642</v>
      </c>
    </row>
    <row r="23" spans="1:17" s="4" customFormat="1" ht="12.9" customHeight="1" x14ac:dyDescent="0.5">
      <c r="A23" s="4" t="s">
        <v>813</v>
      </c>
      <c r="C23" s="4">
        <v>2838</v>
      </c>
      <c r="D23" s="4" t="s">
        <v>832</v>
      </c>
      <c r="E23" s="4" t="s">
        <v>183</v>
      </c>
      <c r="F23" s="4" t="s">
        <v>815</v>
      </c>
      <c r="G23" s="4" t="s">
        <v>814</v>
      </c>
      <c r="H23" s="4" t="s">
        <v>19</v>
      </c>
      <c r="I23" s="4" t="s">
        <v>105</v>
      </c>
      <c r="J23" s="9">
        <v>4905</v>
      </c>
      <c r="K23" s="9">
        <v>5405</v>
      </c>
      <c r="M23" s="9">
        <f>K23-J23</f>
        <v>500</v>
      </c>
      <c r="N23" s="10">
        <f>K23/J23-1</f>
        <v>0.10193679918450571</v>
      </c>
    </row>
    <row r="24" spans="1:17" s="4" customFormat="1" ht="12.9" customHeight="1" x14ac:dyDescent="0.5">
      <c r="A24" s="4" t="s">
        <v>816</v>
      </c>
      <c r="C24" s="4">
        <v>2839</v>
      </c>
      <c r="D24" s="4" t="s">
        <v>816</v>
      </c>
      <c r="E24" s="4" t="s">
        <v>183</v>
      </c>
      <c r="F24" s="4" t="s">
        <v>818</v>
      </c>
      <c r="G24" s="4" t="s">
        <v>817</v>
      </c>
      <c r="H24" s="4" t="s">
        <v>19</v>
      </c>
      <c r="I24" s="4" t="s">
        <v>105</v>
      </c>
      <c r="J24" s="9">
        <v>4440</v>
      </c>
      <c r="K24" s="9">
        <v>4690</v>
      </c>
      <c r="M24" s="9">
        <f>K24-J24</f>
        <v>250</v>
      </c>
      <c r="N24" s="10">
        <f>K24/J24-1</f>
        <v>5.6306306306306286E-2</v>
      </c>
    </row>
    <row r="25" spans="1:17" s="4" customFormat="1" ht="12.9" customHeight="1" x14ac:dyDescent="0.5">
      <c r="A25" s="4" t="s">
        <v>819</v>
      </c>
      <c r="C25" s="4">
        <v>2840</v>
      </c>
      <c r="D25" s="4" t="s">
        <v>819</v>
      </c>
      <c r="E25" s="4" t="s">
        <v>183</v>
      </c>
      <c r="F25" s="4" t="s">
        <v>821</v>
      </c>
      <c r="G25" s="4" t="s">
        <v>820</v>
      </c>
      <c r="H25" s="4" t="s">
        <v>19</v>
      </c>
      <c r="I25" s="4" t="s">
        <v>105</v>
      </c>
      <c r="J25" s="9">
        <v>465</v>
      </c>
      <c r="K25" s="9">
        <v>715</v>
      </c>
      <c r="M25" s="9">
        <f>K25-J25</f>
        <v>250</v>
      </c>
      <c r="N25" s="10">
        <f>K25/J25-1</f>
        <v>0.5376344086021505</v>
      </c>
    </row>
    <row r="26" spans="1:17" s="4" customFormat="1" ht="12.9" customHeight="1" x14ac:dyDescent="0.5">
      <c r="A26" s="4" t="s">
        <v>822</v>
      </c>
      <c r="C26" s="4">
        <v>2841</v>
      </c>
      <c r="D26" s="4" t="s">
        <v>833</v>
      </c>
      <c r="E26" s="4" t="s">
        <v>183</v>
      </c>
      <c r="F26" s="4" t="s">
        <v>824</v>
      </c>
      <c r="G26" s="4" t="s">
        <v>823</v>
      </c>
      <c r="H26" s="4" t="s">
        <v>19</v>
      </c>
      <c r="I26" s="4" t="s">
        <v>105</v>
      </c>
      <c r="J26" s="9">
        <v>3700</v>
      </c>
      <c r="K26" s="9">
        <v>3685</v>
      </c>
      <c r="M26" s="9">
        <f>K26-J26</f>
        <v>-15</v>
      </c>
      <c r="N26" s="10">
        <f>K26/J26-1</f>
        <v>-4.0540540540540126E-3</v>
      </c>
    </row>
    <row r="27" spans="1:17" s="4" customFormat="1" ht="12.9" customHeight="1" x14ac:dyDescent="0.5">
      <c r="A27" s="4" t="s">
        <v>825</v>
      </c>
      <c r="C27" s="4">
        <v>2842</v>
      </c>
      <c r="D27" s="4" t="s">
        <v>834</v>
      </c>
      <c r="E27" s="4" t="s">
        <v>183</v>
      </c>
      <c r="F27" s="4" t="s">
        <v>826</v>
      </c>
      <c r="G27" s="4" t="s">
        <v>825</v>
      </c>
      <c r="H27" s="4" t="s">
        <v>19</v>
      </c>
      <c r="I27" s="4" t="s">
        <v>105</v>
      </c>
      <c r="J27" s="10">
        <v>0.56999999999999995</v>
      </c>
      <c r="K27" s="10">
        <v>0.59399999999999997</v>
      </c>
      <c r="M27" s="14" t="str">
        <f>TEXT((K27-J27)  * 100,"#,##0.0") &amp; " pts."</f>
        <v>2.4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0.51600000000000001</v>
      </c>
      <c r="K28" s="10">
        <v>0.51600000000000001</v>
      </c>
      <c r="M28" s="14" t="str">
        <f>TEXT((K28-J28)  * 100,"#,##0.0") &amp; " pts."</f>
        <v>0.0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9.5000000000000001E-2</v>
      </c>
      <c r="K29" s="10">
        <v>0.13200000000000001</v>
      </c>
      <c r="M29" s="14" t="str">
        <f>TEXT((K29-J29)  * 100,"#,##0.0") &amp; " pts."</f>
        <v>3.7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11040</v>
      </c>
      <c r="K32" s="6">
        <v>12115</v>
      </c>
      <c r="M32" s="6">
        <f>K32-J32</f>
        <v>1075</v>
      </c>
      <c r="N32" s="7">
        <f>K32/J32-1</f>
        <v>9.7373188405797118E-2</v>
      </c>
    </row>
    <row r="33" spans="1:17" s="4" customFormat="1" ht="14.05" customHeight="1" x14ac:dyDescent="0.5">
      <c r="A33" s="4" t="s">
        <v>845</v>
      </c>
      <c r="C33" s="4">
        <v>2865</v>
      </c>
      <c r="D33" s="4" t="s">
        <v>843</v>
      </c>
      <c r="E33" s="4" t="s">
        <v>183</v>
      </c>
      <c r="F33" s="4" t="s">
        <v>844</v>
      </c>
      <c r="G33" s="4" t="s">
        <v>843</v>
      </c>
      <c r="H33" s="4" t="s">
        <v>19</v>
      </c>
      <c r="I33" s="4" t="s">
        <v>20</v>
      </c>
      <c r="J33" s="9">
        <v>10635</v>
      </c>
      <c r="K33" s="9">
        <v>11670</v>
      </c>
      <c r="M33" s="9">
        <f>K33-J33</f>
        <v>1035</v>
      </c>
      <c r="N33" s="10">
        <f>K33/J33-1</f>
        <v>9.7320169252468336E-2</v>
      </c>
      <c r="P33" s="11">
        <v>0.96331521739130432</v>
      </c>
      <c r="Q33" s="11">
        <v>0.96326867519603798</v>
      </c>
    </row>
    <row r="34" spans="1:17" s="4" customFormat="1" ht="12.9" customHeight="1" x14ac:dyDescent="0.5">
      <c r="A34" s="4" t="s">
        <v>846</v>
      </c>
      <c r="C34" s="4">
        <v>2866</v>
      </c>
      <c r="D34" s="4" t="s">
        <v>847</v>
      </c>
      <c r="E34" s="4" t="s">
        <v>183</v>
      </c>
      <c r="F34" s="4" t="s">
        <v>848</v>
      </c>
      <c r="G34" s="4" t="s">
        <v>847</v>
      </c>
      <c r="H34" s="4" t="s">
        <v>19</v>
      </c>
      <c r="I34" s="4" t="s">
        <v>20</v>
      </c>
      <c r="J34" s="9">
        <v>10050</v>
      </c>
      <c r="K34" s="9">
        <v>10815</v>
      </c>
      <c r="M34" s="9">
        <f>K34-J34</f>
        <v>765</v>
      </c>
      <c r="N34" s="10">
        <f>K34/J34-1</f>
        <v>7.6119402985074691E-2</v>
      </c>
      <c r="P34" s="11">
        <v>0.91032608695652173</v>
      </c>
      <c r="Q34" s="11">
        <v>0.89269500619067277</v>
      </c>
    </row>
    <row r="35" spans="1:17" s="4" customFormat="1" ht="14.05" customHeight="1" x14ac:dyDescent="0.5">
      <c r="A35" s="4" t="s">
        <v>851</v>
      </c>
      <c r="C35" s="4">
        <v>2867</v>
      </c>
      <c r="D35" s="4" t="s">
        <v>849</v>
      </c>
      <c r="E35" s="4" t="s">
        <v>183</v>
      </c>
      <c r="F35" s="4" t="s">
        <v>850</v>
      </c>
      <c r="G35" s="4" t="s">
        <v>849</v>
      </c>
      <c r="H35" s="4" t="s">
        <v>19</v>
      </c>
      <c r="I35" s="4" t="s">
        <v>20</v>
      </c>
      <c r="J35" s="9">
        <v>585</v>
      </c>
      <c r="K35" s="9">
        <v>850</v>
      </c>
      <c r="M35" s="9">
        <f>K35-J35</f>
        <v>265</v>
      </c>
      <c r="N35" s="10">
        <f>K35/J35-1</f>
        <v>0.45299145299145294</v>
      </c>
      <c r="P35" s="11">
        <v>5.2989130434782608E-2</v>
      </c>
      <c r="Q35" s="11">
        <v>7.0160957490713993E-2</v>
      </c>
    </row>
    <row r="36" spans="1:17" s="4" customFormat="1" ht="14.05" customHeight="1" x14ac:dyDescent="0.5">
      <c r="A36" s="4" t="s">
        <v>854</v>
      </c>
      <c r="C36" s="4">
        <v>2864</v>
      </c>
      <c r="D36" s="4" t="s">
        <v>852</v>
      </c>
      <c r="E36" s="4" t="s">
        <v>183</v>
      </c>
      <c r="F36" s="4" t="s">
        <v>853</v>
      </c>
      <c r="G36" s="4" t="s">
        <v>852</v>
      </c>
      <c r="H36" s="4" t="s">
        <v>19</v>
      </c>
      <c r="I36" s="4" t="s">
        <v>20</v>
      </c>
      <c r="J36" s="9">
        <v>405</v>
      </c>
      <c r="K36" s="9">
        <v>450</v>
      </c>
      <c r="M36" s="9">
        <f>K36-J36</f>
        <v>45</v>
      </c>
      <c r="N36" s="10">
        <f>K36/J36-1</f>
        <v>0.11111111111111116</v>
      </c>
      <c r="P36" s="11">
        <v>3.6684782608695655E-2</v>
      </c>
      <c r="Q36" s="11">
        <v>3.7144036318613287E-2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6130</v>
      </c>
      <c r="K38" s="6">
        <v>6710</v>
      </c>
      <c r="M38" s="6">
        <f>K38-J38</f>
        <v>580</v>
      </c>
      <c r="N38" s="7">
        <f>K38/J38-1</f>
        <v>9.4616639477977271E-2</v>
      </c>
      <c r="P38" s="8">
        <v>0.55525362318840576</v>
      </c>
      <c r="Q38" s="8">
        <v>0.55385885266198931</v>
      </c>
    </row>
    <row r="39" spans="1:17" s="5" customFormat="1" ht="14.05" customHeight="1" x14ac:dyDescent="0.5">
      <c r="A39" s="5" t="s">
        <v>857</v>
      </c>
      <c r="C39" s="5">
        <v>2870</v>
      </c>
      <c r="D39" s="5" t="s">
        <v>856</v>
      </c>
      <c r="E39" s="5" t="s">
        <v>183</v>
      </c>
      <c r="F39" s="5" t="s">
        <v>844</v>
      </c>
      <c r="G39" s="5" t="s">
        <v>843</v>
      </c>
      <c r="H39" s="5" t="s">
        <v>19</v>
      </c>
      <c r="I39" s="5" t="s">
        <v>96</v>
      </c>
      <c r="J39" s="6">
        <v>5940</v>
      </c>
      <c r="K39" s="6">
        <v>6510</v>
      </c>
      <c r="M39" s="6">
        <f>K39-J39</f>
        <v>570</v>
      </c>
      <c r="N39" s="7">
        <f>K39/J39-1</f>
        <v>9.5959595959596022E-2</v>
      </c>
      <c r="P39" s="8">
        <v>0.53804347826086951</v>
      </c>
      <c r="Q39" s="8">
        <v>0.53735039207593893</v>
      </c>
    </row>
    <row r="40" spans="1:17" s="4" customFormat="1" ht="12.9" customHeight="1" x14ac:dyDescent="0.5">
      <c r="A40" s="4" t="s">
        <v>846</v>
      </c>
      <c r="C40" s="4">
        <v>2871</v>
      </c>
      <c r="D40" s="4" t="s">
        <v>846</v>
      </c>
      <c r="E40" s="4" t="s">
        <v>183</v>
      </c>
      <c r="F40" s="4" t="s">
        <v>848</v>
      </c>
      <c r="G40" s="4" t="s">
        <v>847</v>
      </c>
      <c r="H40" s="4" t="s">
        <v>19</v>
      </c>
      <c r="I40" s="4" t="s">
        <v>96</v>
      </c>
      <c r="J40" s="9">
        <v>5535</v>
      </c>
      <c r="K40" s="9">
        <v>5920</v>
      </c>
      <c r="M40" s="9">
        <f>K40-J40</f>
        <v>385</v>
      </c>
      <c r="N40" s="10">
        <f>K40/J40-1</f>
        <v>6.9557362240288967E-2</v>
      </c>
      <c r="P40" s="11">
        <v>0.50135869565217395</v>
      </c>
      <c r="Q40" s="11">
        <v>0.48865043334709041</v>
      </c>
    </row>
    <row r="41" spans="1:17" s="4" customFormat="1" ht="14.05" customHeight="1" x14ac:dyDescent="0.5">
      <c r="A41" s="4" t="s">
        <v>851</v>
      </c>
      <c r="C41" s="4">
        <v>2872</v>
      </c>
      <c r="D41" s="4" t="s">
        <v>858</v>
      </c>
      <c r="E41" s="4" t="s">
        <v>183</v>
      </c>
      <c r="F41" s="4" t="s">
        <v>850</v>
      </c>
      <c r="G41" s="4" t="s">
        <v>849</v>
      </c>
      <c r="H41" s="4" t="s">
        <v>19</v>
      </c>
      <c r="I41" s="4" t="s">
        <v>96</v>
      </c>
      <c r="J41" s="9">
        <v>405</v>
      </c>
      <c r="K41" s="9">
        <v>590</v>
      </c>
      <c r="M41" s="9">
        <f>K41-J41</f>
        <v>185</v>
      </c>
      <c r="N41" s="10">
        <f>K41/J41-1</f>
        <v>0.45679012345679015</v>
      </c>
      <c r="P41" s="11">
        <v>3.6684782608695655E-2</v>
      </c>
      <c r="Q41" s="11">
        <v>4.8699958728848532E-2</v>
      </c>
    </row>
    <row r="42" spans="1:17" s="4" customFormat="1" ht="14.05" customHeight="1" x14ac:dyDescent="0.5">
      <c r="A42" s="4" t="s">
        <v>854</v>
      </c>
      <c r="C42" s="4">
        <v>2869</v>
      </c>
      <c r="D42" s="4" t="s">
        <v>859</v>
      </c>
      <c r="E42" s="4" t="s">
        <v>183</v>
      </c>
      <c r="F42" s="4" t="s">
        <v>853</v>
      </c>
      <c r="G42" s="4" t="s">
        <v>852</v>
      </c>
      <c r="H42" s="4" t="s">
        <v>19</v>
      </c>
      <c r="I42" s="4" t="s">
        <v>96</v>
      </c>
      <c r="J42" s="9">
        <v>195</v>
      </c>
      <c r="K42" s="9">
        <v>195</v>
      </c>
      <c r="M42" s="9">
        <f>K42-J42</f>
        <v>0</v>
      </c>
      <c r="N42" s="10">
        <f>K42/J42-1</f>
        <v>0</v>
      </c>
      <c r="P42" s="11">
        <v>1.7663043478260868E-2</v>
      </c>
      <c r="Q42" s="11">
        <v>1.6095749071399091E-2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4905</v>
      </c>
      <c r="K44" s="6">
        <v>5410</v>
      </c>
      <c r="M44" s="6">
        <f>K44-J44</f>
        <v>505</v>
      </c>
      <c r="N44" s="7">
        <f>K44/J44-1</f>
        <v>0.10295616717635059</v>
      </c>
      <c r="P44" s="8">
        <v>0.44429347826086957</v>
      </c>
      <c r="Q44" s="8">
        <v>0.44655385885266197</v>
      </c>
    </row>
    <row r="45" spans="1:17" s="5" customFormat="1" ht="14.05" customHeight="1" x14ac:dyDescent="0.5">
      <c r="A45" s="5" t="s">
        <v>857</v>
      </c>
      <c r="C45" s="5">
        <v>2875</v>
      </c>
      <c r="D45" s="5" t="s">
        <v>856</v>
      </c>
      <c r="E45" s="5" t="s">
        <v>183</v>
      </c>
      <c r="F45" s="5" t="s">
        <v>844</v>
      </c>
      <c r="G45" s="5" t="s">
        <v>843</v>
      </c>
      <c r="H45" s="5" t="s">
        <v>19</v>
      </c>
      <c r="I45" s="5" t="s">
        <v>105</v>
      </c>
      <c r="J45" s="6">
        <v>4695</v>
      </c>
      <c r="K45" s="6">
        <v>5155</v>
      </c>
      <c r="M45" s="6">
        <f>K45-J45</f>
        <v>460</v>
      </c>
      <c r="N45" s="7">
        <f>K45/J45-1</f>
        <v>9.7976570820021314E-2</v>
      </c>
      <c r="P45" s="8">
        <v>0.42527173913043476</v>
      </c>
      <c r="Q45" s="8">
        <v>0.42550557160544777</v>
      </c>
    </row>
    <row r="46" spans="1:17" s="4" customFormat="1" ht="12.9" customHeight="1" x14ac:dyDescent="0.5">
      <c r="A46" s="4" t="s">
        <v>846</v>
      </c>
      <c r="C46" s="4">
        <v>2876</v>
      </c>
      <c r="D46" s="4" t="s">
        <v>846</v>
      </c>
      <c r="E46" s="4" t="s">
        <v>183</v>
      </c>
      <c r="F46" s="4" t="s">
        <v>848</v>
      </c>
      <c r="G46" s="4" t="s">
        <v>847</v>
      </c>
      <c r="H46" s="4" t="s">
        <v>19</v>
      </c>
      <c r="I46" s="4" t="s">
        <v>105</v>
      </c>
      <c r="J46" s="9">
        <v>4515</v>
      </c>
      <c r="K46" s="9">
        <v>4900</v>
      </c>
      <c r="M46" s="9">
        <f>K46-J46</f>
        <v>385</v>
      </c>
      <c r="N46" s="10">
        <f>K46/J46-1</f>
        <v>8.5271317829457294E-2</v>
      </c>
      <c r="P46" s="11">
        <v>0.40896739130434784</v>
      </c>
      <c r="Q46" s="11">
        <v>0.40445728435823358</v>
      </c>
    </row>
    <row r="47" spans="1:17" s="4" customFormat="1" ht="14.05" customHeight="1" x14ac:dyDescent="0.5">
      <c r="A47" s="4" t="s">
        <v>851</v>
      </c>
      <c r="C47" s="4">
        <v>2877</v>
      </c>
      <c r="D47" s="4" t="s">
        <v>858</v>
      </c>
      <c r="E47" s="4" t="s">
        <v>183</v>
      </c>
      <c r="F47" s="4" t="s">
        <v>850</v>
      </c>
      <c r="G47" s="4" t="s">
        <v>849</v>
      </c>
      <c r="H47" s="4" t="s">
        <v>19</v>
      </c>
      <c r="I47" s="4" t="s">
        <v>105</v>
      </c>
      <c r="J47" s="9">
        <v>180</v>
      </c>
      <c r="K47" s="9">
        <v>260</v>
      </c>
      <c r="M47" s="9">
        <f>K47-J47</f>
        <v>80</v>
      </c>
      <c r="N47" s="10">
        <f>K47/J47-1</f>
        <v>0.44444444444444442</v>
      </c>
      <c r="P47" s="11">
        <v>1.6304347826086956E-2</v>
      </c>
      <c r="Q47" s="11">
        <v>2.1460998761865455E-2</v>
      </c>
    </row>
    <row r="48" spans="1:17" s="4" customFormat="1" ht="14.05" customHeight="1" x14ac:dyDescent="0.5">
      <c r="A48" s="4" t="s">
        <v>854</v>
      </c>
      <c r="C48" s="4">
        <v>2874</v>
      </c>
      <c r="D48" s="4" t="s">
        <v>859</v>
      </c>
      <c r="E48" s="4" t="s">
        <v>183</v>
      </c>
      <c r="F48" s="4" t="s">
        <v>853</v>
      </c>
      <c r="G48" s="4" t="s">
        <v>852</v>
      </c>
      <c r="H48" s="4" t="s">
        <v>19</v>
      </c>
      <c r="I48" s="4" t="s">
        <v>105</v>
      </c>
      <c r="J48" s="9">
        <v>215</v>
      </c>
      <c r="K48" s="9">
        <v>250</v>
      </c>
      <c r="M48" s="9">
        <f>K48-J48</f>
        <v>35</v>
      </c>
      <c r="N48" s="10">
        <f>K48/J48-1</f>
        <v>0.16279069767441867</v>
      </c>
      <c r="P48" s="11">
        <v>1.947463768115942E-2</v>
      </c>
      <c r="Q48" s="11">
        <v>2.0635575732562937E-2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11035</v>
      </c>
      <c r="K4" s="6">
        <v>12115</v>
      </c>
      <c r="M4" s="6">
        <f>K4-J4</f>
        <v>1080</v>
      </c>
      <c r="N4" s="7">
        <f>K4/J4-1</f>
        <v>9.7870412324422285E-2</v>
      </c>
    </row>
    <row r="5" spans="1:17" s="4" customFormat="1" ht="14.05" customHeight="1" x14ac:dyDescent="0.5">
      <c r="A5" s="4" t="s">
        <v>868</v>
      </c>
      <c r="C5" s="4">
        <v>2879</v>
      </c>
      <c r="D5" s="4" t="s">
        <v>866</v>
      </c>
      <c r="E5" s="4" t="s">
        <v>183</v>
      </c>
      <c r="F5" s="4" t="s">
        <v>867</v>
      </c>
      <c r="G5" s="4" t="s">
        <v>866</v>
      </c>
      <c r="H5" s="4" t="s">
        <v>19</v>
      </c>
      <c r="I5" s="4" t="s">
        <v>20</v>
      </c>
      <c r="J5" s="9">
        <v>405</v>
      </c>
      <c r="K5" s="9">
        <v>450</v>
      </c>
      <c r="M5" s="9">
        <f>K5-J5</f>
        <v>45</v>
      </c>
      <c r="N5" s="10">
        <f>K5/J5-1</f>
        <v>0.11111111111111116</v>
      </c>
      <c r="P5" s="11">
        <v>3.6701404621658357E-2</v>
      </c>
      <c r="Q5" s="11">
        <v>3.7144036318613287E-2</v>
      </c>
    </row>
    <row r="6" spans="1:17" s="4" customFormat="1" ht="14.05" customHeight="1" x14ac:dyDescent="0.5">
      <c r="A6" s="4" t="s">
        <v>871</v>
      </c>
      <c r="C6" s="4">
        <v>2880</v>
      </c>
      <c r="D6" s="4" t="s">
        <v>869</v>
      </c>
      <c r="E6" s="4" t="s">
        <v>183</v>
      </c>
      <c r="F6" s="4" t="s">
        <v>870</v>
      </c>
      <c r="G6" s="4" t="s">
        <v>869</v>
      </c>
      <c r="H6" s="4" t="s">
        <v>19</v>
      </c>
      <c r="I6" s="4" t="s">
        <v>20</v>
      </c>
      <c r="J6" s="9">
        <v>10635</v>
      </c>
      <c r="K6" s="9">
        <v>11670</v>
      </c>
      <c r="M6" s="9">
        <f>K6-J6</f>
        <v>1035</v>
      </c>
      <c r="N6" s="10">
        <f>K6/J6-1</f>
        <v>9.7320169252468336E-2</v>
      </c>
      <c r="P6" s="11">
        <v>0.96375169913910286</v>
      </c>
      <c r="Q6" s="11">
        <v>0.96326867519603798</v>
      </c>
    </row>
    <row r="7" spans="1:17" s="4" customFormat="1" ht="12.9" customHeight="1" x14ac:dyDescent="0.5">
      <c r="A7" s="4" t="s">
        <v>872</v>
      </c>
      <c r="C7" s="4">
        <v>2881</v>
      </c>
      <c r="D7" s="4" t="s">
        <v>873</v>
      </c>
      <c r="E7" s="4" t="s">
        <v>183</v>
      </c>
      <c r="F7" s="4" t="s">
        <v>874</v>
      </c>
      <c r="G7" s="4" t="s">
        <v>875</v>
      </c>
      <c r="H7" s="4" t="s">
        <v>19</v>
      </c>
      <c r="I7" s="4" t="s">
        <v>20</v>
      </c>
      <c r="J7" s="9">
        <v>600</v>
      </c>
      <c r="K7" s="9">
        <v>30</v>
      </c>
      <c r="M7" s="9">
        <f>K7-J7</f>
        <v>-570</v>
      </c>
      <c r="N7" s="10">
        <f>K7/J7-1</f>
        <v>-0.95</v>
      </c>
      <c r="P7" s="11">
        <v>5.4372451291345721E-2</v>
      </c>
      <c r="Q7" s="11">
        <v>2.4762690879075525E-3</v>
      </c>
    </row>
    <row r="8" spans="1:17" s="4" customFormat="1" ht="12.9" customHeight="1" x14ac:dyDescent="0.5">
      <c r="A8" s="4" t="s">
        <v>876</v>
      </c>
      <c r="C8" s="4">
        <v>2882</v>
      </c>
      <c r="D8" s="4" t="s">
        <v>877</v>
      </c>
      <c r="E8" s="4" t="s">
        <v>183</v>
      </c>
      <c r="F8" s="4" t="s">
        <v>878</v>
      </c>
      <c r="G8" s="4" t="s">
        <v>877</v>
      </c>
      <c r="H8" s="4" t="s">
        <v>19</v>
      </c>
      <c r="I8" s="4" t="s">
        <v>20</v>
      </c>
      <c r="J8" s="9">
        <v>1655</v>
      </c>
      <c r="K8" s="9">
        <v>1760</v>
      </c>
      <c r="M8" s="9">
        <f>K8-J8</f>
        <v>105</v>
      </c>
      <c r="N8" s="10">
        <f>K8/J8-1</f>
        <v>6.3444108761329332E-2</v>
      </c>
      <c r="P8" s="11">
        <v>0.14997734481196193</v>
      </c>
      <c r="Q8" s="11">
        <v>0.14527445315724308</v>
      </c>
    </row>
    <row r="9" spans="1:17" s="4" customFormat="1" ht="12.9" customHeight="1" x14ac:dyDescent="0.5">
      <c r="A9" s="4" t="s">
        <v>879</v>
      </c>
      <c r="C9" s="4">
        <v>2883</v>
      </c>
      <c r="D9" s="4" t="s">
        <v>880</v>
      </c>
      <c r="E9" s="4" t="s">
        <v>183</v>
      </c>
      <c r="F9" s="4" t="s">
        <v>881</v>
      </c>
      <c r="G9" s="4" t="s">
        <v>880</v>
      </c>
      <c r="H9" s="4" t="s">
        <v>19</v>
      </c>
      <c r="I9" s="4" t="s">
        <v>20</v>
      </c>
      <c r="J9" s="9">
        <v>640</v>
      </c>
      <c r="K9" s="9">
        <v>845</v>
      </c>
      <c r="M9" s="9">
        <f>K9-J9</f>
        <v>205</v>
      </c>
      <c r="N9" s="10">
        <f>K9/J9-1</f>
        <v>0.3203125</v>
      </c>
      <c r="P9" s="11">
        <v>5.7997281377435435E-2</v>
      </c>
      <c r="Q9" s="11">
        <v>6.9748245976062731E-2</v>
      </c>
    </row>
    <row r="10" spans="1:17" s="4" customFormat="1" ht="12.9" customHeight="1" x14ac:dyDescent="0.5">
      <c r="A10" s="4" t="s">
        <v>882</v>
      </c>
      <c r="C10" s="4">
        <v>2884</v>
      </c>
      <c r="D10" s="4" t="s">
        <v>883</v>
      </c>
      <c r="E10" s="4" t="s">
        <v>183</v>
      </c>
      <c r="F10" s="4" t="s">
        <v>884</v>
      </c>
      <c r="G10" s="4" t="s">
        <v>883</v>
      </c>
      <c r="H10" s="4" t="s">
        <v>19</v>
      </c>
      <c r="I10" s="4" t="s">
        <v>20</v>
      </c>
      <c r="J10" s="9">
        <v>740</v>
      </c>
      <c r="K10" s="9">
        <v>890</v>
      </c>
      <c r="M10" s="9">
        <f>K10-J10</f>
        <v>150</v>
      </c>
      <c r="N10" s="10">
        <f>K10/J10-1</f>
        <v>0.20270270270270263</v>
      </c>
      <c r="P10" s="11">
        <v>6.7059356592659713E-2</v>
      </c>
      <c r="Q10" s="11">
        <v>7.3462649607924063E-2</v>
      </c>
    </row>
    <row r="11" spans="1:17" s="4" customFormat="1" ht="12.9" customHeight="1" x14ac:dyDescent="0.5">
      <c r="A11" s="4" t="s">
        <v>885</v>
      </c>
      <c r="C11" s="4">
        <v>2885</v>
      </c>
      <c r="D11" s="4" t="s">
        <v>886</v>
      </c>
      <c r="E11" s="4" t="s">
        <v>183</v>
      </c>
      <c r="F11" s="4" t="s">
        <v>887</v>
      </c>
      <c r="G11" s="4" t="s">
        <v>886</v>
      </c>
      <c r="H11" s="4" t="s">
        <v>19</v>
      </c>
      <c r="I11" s="4" t="s">
        <v>20</v>
      </c>
      <c r="J11" s="9">
        <v>1210</v>
      </c>
      <c r="K11" s="9">
        <v>1290</v>
      </c>
      <c r="M11" s="9">
        <f>K11-J11</f>
        <v>80</v>
      </c>
      <c r="N11" s="10">
        <f>K11/J11-1</f>
        <v>6.6115702479338845E-2</v>
      </c>
      <c r="P11" s="11">
        <v>0.10965111010421387</v>
      </c>
      <c r="Q11" s="11">
        <v>0.10647957078002476</v>
      </c>
    </row>
    <row r="12" spans="1:17" s="4" customFormat="1" ht="12.9" customHeight="1" x14ac:dyDescent="0.5">
      <c r="A12" s="4" t="s">
        <v>888</v>
      </c>
      <c r="C12" s="4">
        <v>2886</v>
      </c>
      <c r="D12" s="4" t="s">
        <v>889</v>
      </c>
      <c r="E12" s="4" t="s">
        <v>183</v>
      </c>
      <c r="F12" s="4" t="s">
        <v>890</v>
      </c>
      <c r="G12" s="4" t="s">
        <v>889</v>
      </c>
      <c r="H12" s="4" t="s">
        <v>19</v>
      </c>
      <c r="I12" s="4" t="s">
        <v>20</v>
      </c>
      <c r="J12" s="9">
        <v>365</v>
      </c>
      <c r="K12" s="9">
        <v>465</v>
      </c>
      <c r="M12" s="9">
        <f>K12-J12</f>
        <v>100</v>
      </c>
      <c r="N12" s="10">
        <f>K12/J12-1</f>
        <v>0.27397260273972601</v>
      </c>
      <c r="P12" s="11">
        <v>3.3076574535568642E-2</v>
      </c>
      <c r="Q12" s="11">
        <v>3.8382170862567067E-2</v>
      </c>
    </row>
    <row r="13" spans="1:17" s="4" customFormat="1" ht="12.9" customHeight="1" x14ac:dyDescent="0.5">
      <c r="A13" s="4" t="s">
        <v>891</v>
      </c>
      <c r="C13" s="4">
        <v>2887</v>
      </c>
      <c r="D13" s="4" t="s">
        <v>892</v>
      </c>
      <c r="E13" s="4" t="s">
        <v>183</v>
      </c>
      <c r="F13" s="4" t="s">
        <v>893</v>
      </c>
      <c r="G13" s="4" t="s">
        <v>892</v>
      </c>
      <c r="H13" s="4" t="s">
        <v>19</v>
      </c>
      <c r="I13" s="4" t="s">
        <v>20</v>
      </c>
      <c r="J13" s="9">
        <v>3705</v>
      </c>
      <c r="K13" s="9">
        <v>4045</v>
      </c>
      <c r="M13" s="9">
        <f>K13-J13</f>
        <v>340</v>
      </c>
      <c r="N13" s="10">
        <f>K13/J13-1</f>
        <v>9.176788124156543E-2</v>
      </c>
      <c r="P13" s="11">
        <v>0.33574988672405981</v>
      </c>
      <c r="Q13" s="11">
        <v>0.33388361535286837</v>
      </c>
    </row>
    <row r="14" spans="1:17" s="4" customFormat="1" ht="12.9" customHeight="1" x14ac:dyDescent="0.5">
      <c r="A14" s="4" t="s">
        <v>894</v>
      </c>
      <c r="C14" s="4">
        <v>2888</v>
      </c>
      <c r="D14" s="4" t="s">
        <v>895</v>
      </c>
      <c r="E14" s="4" t="s">
        <v>183</v>
      </c>
      <c r="F14" s="4" t="s">
        <v>896</v>
      </c>
      <c r="G14" s="4" t="s">
        <v>895</v>
      </c>
      <c r="H14" s="4" t="s">
        <v>19</v>
      </c>
      <c r="I14" s="4" t="s">
        <v>20</v>
      </c>
      <c r="J14" s="9">
        <v>925</v>
      </c>
      <c r="K14" s="9">
        <v>1535</v>
      </c>
      <c r="M14" s="9">
        <f>K14-J14</f>
        <v>610</v>
      </c>
      <c r="N14" s="10">
        <f>K14/J14-1</f>
        <v>0.65945945945945939</v>
      </c>
      <c r="P14" s="11">
        <v>8.3824195740824656E-2</v>
      </c>
      <c r="Q14" s="11">
        <v>0.12670243499793643</v>
      </c>
    </row>
    <row r="15" spans="1:17" s="4" customFormat="1" ht="12.9" customHeight="1" x14ac:dyDescent="0.5">
      <c r="A15" s="4" t="s">
        <v>897</v>
      </c>
      <c r="C15" s="4">
        <v>2889</v>
      </c>
      <c r="D15" s="4" t="s">
        <v>898</v>
      </c>
      <c r="E15" s="4" t="s">
        <v>183</v>
      </c>
      <c r="F15" s="4" t="s">
        <v>899</v>
      </c>
      <c r="G15" s="4" t="s">
        <v>898</v>
      </c>
      <c r="H15" s="4" t="s">
        <v>19</v>
      </c>
      <c r="I15" s="4" t="s">
        <v>20</v>
      </c>
      <c r="J15" s="9">
        <v>95</v>
      </c>
      <c r="K15" s="9">
        <v>115</v>
      </c>
      <c r="M15" s="9">
        <f>K15-J15</f>
        <v>20</v>
      </c>
      <c r="N15" s="10">
        <f>K15/J15-1</f>
        <v>0.21052631578947367</v>
      </c>
      <c r="P15" s="11">
        <v>8.6089714544630713E-3</v>
      </c>
      <c r="Q15" s="11">
        <v>9.4923648369789511E-3</v>
      </c>
    </row>
    <row r="16" spans="1:17" s="4" customFormat="1" ht="12.9" customHeight="1" x14ac:dyDescent="0.5">
      <c r="A16" s="4" t="s">
        <v>900</v>
      </c>
      <c r="C16" s="4">
        <v>2890</v>
      </c>
      <c r="D16" s="4" t="s">
        <v>901</v>
      </c>
      <c r="E16" s="4" t="s">
        <v>183</v>
      </c>
      <c r="F16" s="4" t="s">
        <v>902</v>
      </c>
      <c r="G16" s="4" t="s">
        <v>901</v>
      </c>
      <c r="H16" s="4" t="s">
        <v>19</v>
      </c>
      <c r="I16" s="4" t="s">
        <v>20</v>
      </c>
      <c r="J16" s="9">
        <v>685</v>
      </c>
      <c r="K16" s="9">
        <v>700</v>
      </c>
      <c r="M16" s="9">
        <f>K16-J16</f>
        <v>15</v>
      </c>
      <c r="N16" s="10">
        <f>K16/J16-1</f>
        <v>2.1897810218978186E-2</v>
      </c>
      <c r="P16" s="11">
        <v>6.2075215224286363E-2</v>
      </c>
      <c r="Q16" s="11">
        <v>5.7779612051176231E-2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6135</v>
      </c>
      <c r="K18" s="6">
        <v>6710</v>
      </c>
      <c r="M18" s="6">
        <f>K18-J18</f>
        <v>575</v>
      </c>
      <c r="N18" s="7">
        <f>K18/J18-1</f>
        <v>9.3724531377343157E-2</v>
      </c>
      <c r="P18" s="8">
        <v>0.55595831445401001</v>
      </c>
      <c r="Q18" s="8">
        <v>0.55385885266198931</v>
      </c>
    </row>
    <row r="19" spans="1:17" s="4" customFormat="1" ht="14.05" customHeight="1" x14ac:dyDescent="0.5">
      <c r="A19" s="4" t="s">
        <v>868</v>
      </c>
      <c r="C19" s="4">
        <v>2892</v>
      </c>
      <c r="D19" s="4" t="s">
        <v>904</v>
      </c>
      <c r="E19" s="4" t="s">
        <v>183</v>
      </c>
      <c r="F19" s="4" t="s">
        <v>867</v>
      </c>
      <c r="G19" s="4" t="s">
        <v>866</v>
      </c>
      <c r="H19" s="4" t="s">
        <v>19</v>
      </c>
      <c r="I19" s="4" t="s">
        <v>96</v>
      </c>
      <c r="J19" s="9">
        <v>195</v>
      </c>
      <c r="K19" s="9">
        <v>195</v>
      </c>
      <c r="M19" s="9">
        <f>K19-J19</f>
        <v>0</v>
      </c>
      <c r="N19" s="10">
        <f>K19/J19-1</f>
        <v>0</v>
      </c>
      <c r="P19" s="11">
        <v>1.7671046669687357E-2</v>
      </c>
      <c r="Q19" s="11">
        <v>1.6095749071399091E-2</v>
      </c>
    </row>
    <row r="20" spans="1:17" s="4" customFormat="1" ht="14.05" customHeight="1" x14ac:dyDescent="0.5">
      <c r="A20" s="4" t="s">
        <v>871</v>
      </c>
      <c r="C20" s="4">
        <v>2893</v>
      </c>
      <c r="D20" s="4" t="s">
        <v>905</v>
      </c>
      <c r="E20" s="4" t="s">
        <v>183</v>
      </c>
      <c r="F20" s="4" t="s">
        <v>870</v>
      </c>
      <c r="G20" s="4" t="s">
        <v>869</v>
      </c>
      <c r="H20" s="4" t="s">
        <v>19</v>
      </c>
      <c r="I20" s="4" t="s">
        <v>96</v>
      </c>
      <c r="J20" s="9">
        <v>5940</v>
      </c>
      <c r="K20" s="9">
        <v>6510</v>
      </c>
      <c r="M20" s="9">
        <f>K20-J20</f>
        <v>570</v>
      </c>
      <c r="N20" s="10">
        <f>K20/J20-1</f>
        <v>9.5959595959596022E-2</v>
      </c>
      <c r="P20" s="11">
        <v>0.53828726778432257</v>
      </c>
      <c r="Q20" s="11">
        <v>0.53735039207593893</v>
      </c>
    </row>
    <row r="21" spans="1:17" s="4" customFormat="1" ht="12.9" customHeight="1" x14ac:dyDescent="0.5">
      <c r="A21" s="4" t="s">
        <v>872</v>
      </c>
      <c r="C21" s="4">
        <v>2894</v>
      </c>
      <c r="D21" s="4" t="s">
        <v>906</v>
      </c>
      <c r="E21" s="4" t="s">
        <v>183</v>
      </c>
      <c r="F21" s="4" t="s">
        <v>874</v>
      </c>
      <c r="G21" s="4" t="s">
        <v>875</v>
      </c>
      <c r="H21" s="4" t="s">
        <v>19</v>
      </c>
      <c r="I21" s="4" t="s">
        <v>96</v>
      </c>
      <c r="J21" s="9">
        <v>375</v>
      </c>
      <c r="K21" s="9">
        <v>15</v>
      </c>
      <c r="M21" s="9">
        <f>K21-J21</f>
        <v>-360</v>
      </c>
      <c r="N21" s="10">
        <f>K21/J21-1</f>
        <v>-0.96</v>
      </c>
      <c r="P21" s="11">
        <v>3.3982782057091071E-2</v>
      </c>
      <c r="Q21" s="11">
        <v>1.2381345439537762E-3</v>
      </c>
    </row>
    <row r="22" spans="1:17" s="4" customFormat="1" ht="12.9" customHeight="1" x14ac:dyDescent="0.5">
      <c r="A22" s="4" t="s">
        <v>876</v>
      </c>
      <c r="C22" s="4">
        <v>2895</v>
      </c>
      <c r="D22" s="4" t="s">
        <v>876</v>
      </c>
      <c r="E22" s="4" t="s">
        <v>183</v>
      </c>
      <c r="F22" s="4" t="s">
        <v>878</v>
      </c>
      <c r="G22" s="4" t="s">
        <v>877</v>
      </c>
      <c r="H22" s="4" t="s">
        <v>19</v>
      </c>
      <c r="I22" s="4" t="s">
        <v>96</v>
      </c>
      <c r="J22" s="9">
        <v>625</v>
      </c>
      <c r="K22" s="9">
        <v>755</v>
      </c>
      <c r="M22" s="9">
        <f>K22-J22</f>
        <v>130</v>
      </c>
      <c r="N22" s="10">
        <f>K22/J22-1</f>
        <v>0.20799999999999996</v>
      </c>
      <c r="P22" s="11">
        <v>5.6637970095151792E-2</v>
      </c>
      <c r="Q22" s="11">
        <v>6.2319438712340074E-2</v>
      </c>
    </row>
    <row r="23" spans="1:17" s="4" customFormat="1" ht="12.9" customHeight="1" x14ac:dyDescent="0.5">
      <c r="A23" s="4" t="s">
        <v>879</v>
      </c>
      <c r="C23" s="4">
        <v>2896</v>
      </c>
      <c r="D23" s="4" t="s">
        <v>879</v>
      </c>
      <c r="E23" s="4" t="s">
        <v>183</v>
      </c>
      <c r="F23" s="4" t="s">
        <v>881</v>
      </c>
      <c r="G23" s="4" t="s">
        <v>880</v>
      </c>
      <c r="H23" s="4" t="s">
        <v>19</v>
      </c>
      <c r="I23" s="4" t="s">
        <v>96</v>
      </c>
      <c r="J23" s="9">
        <v>550</v>
      </c>
      <c r="K23" s="9">
        <v>625</v>
      </c>
      <c r="M23" s="9">
        <f>K23-J23</f>
        <v>75</v>
      </c>
      <c r="N23" s="10">
        <f>K23/J23-1</f>
        <v>0.13636363636363646</v>
      </c>
      <c r="P23" s="11">
        <v>4.9841413683733578E-2</v>
      </c>
      <c r="Q23" s="11">
        <v>5.1588939331407346E-2</v>
      </c>
    </row>
    <row r="24" spans="1:17" s="4" customFormat="1" ht="12.9" customHeight="1" x14ac:dyDescent="0.5">
      <c r="A24" s="4" t="s">
        <v>882</v>
      </c>
      <c r="C24" s="4">
        <v>2897</v>
      </c>
      <c r="D24" s="4" t="s">
        <v>882</v>
      </c>
      <c r="E24" s="4" t="s">
        <v>183</v>
      </c>
      <c r="F24" s="4" t="s">
        <v>884</v>
      </c>
      <c r="G24" s="4" t="s">
        <v>883</v>
      </c>
      <c r="H24" s="4" t="s">
        <v>19</v>
      </c>
      <c r="I24" s="4" t="s">
        <v>96</v>
      </c>
      <c r="J24" s="9">
        <v>235</v>
      </c>
      <c r="K24" s="9">
        <v>320</v>
      </c>
      <c r="M24" s="9">
        <f>K24-J24</f>
        <v>85</v>
      </c>
      <c r="N24" s="10">
        <f>K24/J24-1</f>
        <v>0.36170212765957444</v>
      </c>
      <c r="P24" s="11">
        <v>2.1295876755777075E-2</v>
      </c>
      <c r="Q24" s="11">
        <v>2.6413536937680563E-2</v>
      </c>
    </row>
    <row r="25" spans="1:17" s="4" customFormat="1" ht="12.9" customHeight="1" x14ac:dyDescent="0.5">
      <c r="A25" s="4" t="s">
        <v>885</v>
      </c>
      <c r="C25" s="4">
        <v>2898</v>
      </c>
      <c r="D25" s="4" t="s">
        <v>907</v>
      </c>
      <c r="E25" s="4" t="s">
        <v>183</v>
      </c>
      <c r="F25" s="4" t="s">
        <v>887</v>
      </c>
      <c r="G25" s="4" t="s">
        <v>886</v>
      </c>
      <c r="H25" s="4" t="s">
        <v>19</v>
      </c>
      <c r="I25" s="4" t="s">
        <v>96</v>
      </c>
      <c r="J25" s="9">
        <v>525</v>
      </c>
      <c r="K25" s="9">
        <v>535</v>
      </c>
      <c r="M25" s="9">
        <f>K25-J25</f>
        <v>10</v>
      </c>
      <c r="N25" s="10">
        <f>K25/J25-1</f>
        <v>1.904761904761898E-2</v>
      </c>
      <c r="P25" s="11">
        <v>4.7575894879927506E-2</v>
      </c>
      <c r="Q25" s="11">
        <v>4.4160132067684689E-2</v>
      </c>
    </row>
    <row r="26" spans="1:17" s="4" customFormat="1" ht="12.9" customHeight="1" x14ac:dyDescent="0.5">
      <c r="A26" s="4" t="s">
        <v>888</v>
      </c>
      <c r="C26" s="4">
        <v>2899</v>
      </c>
      <c r="D26" s="4" t="s">
        <v>888</v>
      </c>
      <c r="E26" s="4" t="s">
        <v>183</v>
      </c>
      <c r="F26" s="4" t="s">
        <v>890</v>
      </c>
      <c r="G26" s="4" t="s">
        <v>889</v>
      </c>
      <c r="H26" s="4" t="s">
        <v>19</v>
      </c>
      <c r="I26" s="4" t="s">
        <v>96</v>
      </c>
      <c r="J26" s="9">
        <v>210</v>
      </c>
      <c r="K26" s="9">
        <v>265</v>
      </c>
      <c r="M26" s="9">
        <f>K26-J26</f>
        <v>55</v>
      </c>
      <c r="N26" s="10">
        <f>K26/J26-1</f>
        <v>0.26190476190476186</v>
      </c>
      <c r="P26" s="11">
        <v>1.9030357951971E-2</v>
      </c>
      <c r="Q26" s="11">
        <v>2.1873710276516713E-2</v>
      </c>
    </row>
    <row r="27" spans="1:17" s="4" customFormat="1" ht="12.9" customHeight="1" x14ac:dyDescent="0.5">
      <c r="A27" s="4" t="s">
        <v>891</v>
      </c>
      <c r="C27" s="4">
        <v>2900</v>
      </c>
      <c r="D27" s="4" t="s">
        <v>891</v>
      </c>
      <c r="E27" s="4" t="s">
        <v>183</v>
      </c>
      <c r="F27" s="4" t="s">
        <v>893</v>
      </c>
      <c r="G27" s="4" t="s">
        <v>892</v>
      </c>
      <c r="H27" s="4" t="s">
        <v>19</v>
      </c>
      <c r="I27" s="4" t="s">
        <v>96</v>
      </c>
      <c r="J27" s="9">
        <v>1990</v>
      </c>
      <c r="K27" s="9">
        <v>2000</v>
      </c>
      <c r="M27" s="9">
        <f>K27-J27</f>
        <v>10</v>
      </c>
      <c r="N27" s="10">
        <f>K27/J27-1</f>
        <v>5.0251256281406143E-3</v>
      </c>
      <c r="P27" s="11">
        <v>0.18033529678296331</v>
      </c>
      <c r="Q27" s="11">
        <v>0.1650846058605035</v>
      </c>
    </row>
    <row r="28" spans="1:17" s="4" customFormat="1" ht="12.9" customHeight="1" x14ac:dyDescent="0.5">
      <c r="A28" s="4" t="s">
        <v>894</v>
      </c>
      <c r="C28" s="4">
        <v>2901</v>
      </c>
      <c r="D28" s="4" t="s">
        <v>894</v>
      </c>
      <c r="E28" s="4" t="s">
        <v>183</v>
      </c>
      <c r="F28" s="4" t="s">
        <v>896</v>
      </c>
      <c r="G28" s="4" t="s">
        <v>895</v>
      </c>
      <c r="H28" s="4" t="s">
        <v>19</v>
      </c>
      <c r="I28" s="4" t="s">
        <v>96</v>
      </c>
      <c r="J28" s="9">
        <v>870</v>
      </c>
      <c r="K28" s="9">
        <v>1395</v>
      </c>
      <c r="M28" s="9">
        <f>K28-J28</f>
        <v>525</v>
      </c>
      <c r="N28" s="10">
        <f>K28/J28-1</f>
        <v>0.60344827586206895</v>
      </c>
      <c r="P28" s="11">
        <v>7.8840054372451285E-2</v>
      </c>
      <c r="Q28" s="11">
        <v>0.1151465125877012</v>
      </c>
    </row>
    <row r="29" spans="1:17" s="4" customFormat="1" ht="12.9" customHeight="1" x14ac:dyDescent="0.5">
      <c r="A29" s="4" t="s">
        <v>897</v>
      </c>
      <c r="C29" s="4">
        <v>2902</v>
      </c>
      <c r="D29" s="4" t="s">
        <v>897</v>
      </c>
      <c r="E29" s="4" t="s">
        <v>183</v>
      </c>
      <c r="F29" s="4" t="s">
        <v>899</v>
      </c>
      <c r="G29" s="4" t="s">
        <v>898</v>
      </c>
      <c r="H29" s="4" t="s">
        <v>19</v>
      </c>
      <c r="I29" s="4" t="s">
        <v>96</v>
      </c>
      <c r="J29" s="9">
        <v>80</v>
      </c>
      <c r="K29" s="9">
        <v>85</v>
      </c>
      <c r="M29" s="9">
        <f>K29-J29</f>
        <v>5</v>
      </c>
      <c r="N29" s="10">
        <f>K29/J29-1</f>
        <v>6.25E-2</v>
      </c>
      <c r="P29" s="11">
        <v>7.2496601721794294E-3</v>
      </c>
      <c r="Q29" s="11">
        <v>7.0160957490713995E-3</v>
      </c>
    </row>
    <row r="30" spans="1:17" s="4" customFormat="1" ht="12.9" customHeight="1" x14ac:dyDescent="0.5">
      <c r="A30" s="4" t="s">
        <v>900</v>
      </c>
      <c r="C30" s="4">
        <v>2903</v>
      </c>
      <c r="D30" s="4" t="s">
        <v>900</v>
      </c>
      <c r="E30" s="4" t="s">
        <v>183</v>
      </c>
      <c r="F30" s="4" t="s">
        <v>902</v>
      </c>
      <c r="G30" s="4" t="s">
        <v>901</v>
      </c>
      <c r="H30" s="4" t="s">
        <v>19</v>
      </c>
      <c r="I30" s="4" t="s">
        <v>96</v>
      </c>
      <c r="J30" s="9">
        <v>475</v>
      </c>
      <c r="K30" s="9">
        <v>515</v>
      </c>
      <c r="M30" s="9">
        <f>K30-J30</f>
        <v>40</v>
      </c>
      <c r="N30" s="10">
        <f>K30/J30-1</f>
        <v>8.4210526315789513E-2</v>
      </c>
      <c r="P30" s="11">
        <v>4.3044857272315364E-2</v>
      </c>
      <c r="Q30" s="11">
        <v>4.2509286009079654E-2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4905</v>
      </c>
      <c r="K32" s="6">
        <v>5410</v>
      </c>
      <c r="M32" s="6">
        <f>K32-J32</f>
        <v>505</v>
      </c>
      <c r="N32" s="7">
        <f>K32/J32-1</f>
        <v>0.10295616717635059</v>
      </c>
      <c r="P32" s="8">
        <v>0.44449478930675124</v>
      </c>
      <c r="Q32" s="8">
        <v>0.44655385885266197</v>
      </c>
    </row>
    <row r="33" spans="1:17" s="4" customFormat="1" ht="14.05" customHeight="1" x14ac:dyDescent="0.5">
      <c r="A33" s="4" t="s">
        <v>868</v>
      </c>
      <c r="C33" s="4">
        <v>2905</v>
      </c>
      <c r="D33" s="4" t="s">
        <v>904</v>
      </c>
      <c r="E33" s="4" t="s">
        <v>183</v>
      </c>
      <c r="F33" s="4" t="s">
        <v>867</v>
      </c>
      <c r="G33" s="4" t="s">
        <v>866</v>
      </c>
      <c r="H33" s="4" t="s">
        <v>19</v>
      </c>
      <c r="I33" s="4" t="s">
        <v>105</v>
      </c>
      <c r="J33" s="9">
        <v>210</v>
      </c>
      <c r="K33" s="9">
        <v>250</v>
      </c>
      <c r="M33" s="9">
        <f>K33-J33</f>
        <v>40</v>
      </c>
      <c r="N33" s="10">
        <f>K33/J33-1</f>
        <v>0.19047619047619047</v>
      </c>
      <c r="P33" s="11">
        <v>1.9030357951971E-2</v>
      </c>
      <c r="Q33" s="11">
        <v>2.0635575732562937E-2</v>
      </c>
    </row>
    <row r="34" spans="1:17" s="4" customFormat="1" ht="14.05" customHeight="1" x14ac:dyDescent="0.5">
      <c r="A34" s="4" t="s">
        <v>871</v>
      </c>
      <c r="C34" s="4">
        <v>2906</v>
      </c>
      <c r="D34" s="4" t="s">
        <v>905</v>
      </c>
      <c r="E34" s="4" t="s">
        <v>183</v>
      </c>
      <c r="F34" s="4" t="s">
        <v>870</v>
      </c>
      <c r="G34" s="4" t="s">
        <v>869</v>
      </c>
      <c r="H34" s="4" t="s">
        <v>19</v>
      </c>
      <c r="I34" s="4" t="s">
        <v>105</v>
      </c>
      <c r="J34" s="9">
        <v>4695</v>
      </c>
      <c r="K34" s="9">
        <v>5155</v>
      </c>
      <c r="M34" s="9">
        <f>K34-J34</f>
        <v>460</v>
      </c>
      <c r="N34" s="10">
        <f>K34/J34-1</f>
        <v>9.7976570820021314E-2</v>
      </c>
      <c r="P34" s="11">
        <v>0.42546443135478024</v>
      </c>
      <c r="Q34" s="11">
        <v>0.42550557160544777</v>
      </c>
    </row>
    <row r="35" spans="1:17" s="4" customFormat="1" ht="12.9" customHeight="1" x14ac:dyDescent="0.5">
      <c r="A35" s="4" t="s">
        <v>872</v>
      </c>
      <c r="C35" s="4">
        <v>2907</v>
      </c>
      <c r="D35" s="4" t="s">
        <v>906</v>
      </c>
      <c r="E35" s="4" t="s">
        <v>183</v>
      </c>
      <c r="F35" s="4" t="s">
        <v>874</v>
      </c>
      <c r="G35" s="4" t="s">
        <v>875</v>
      </c>
      <c r="H35" s="4" t="s">
        <v>19</v>
      </c>
      <c r="I35" s="4" t="s">
        <v>105</v>
      </c>
      <c r="J35" s="9">
        <v>225</v>
      </c>
      <c r="K35" s="9">
        <v>15</v>
      </c>
      <c r="M35" s="9">
        <f>K35-J35</f>
        <v>-210</v>
      </c>
      <c r="N35" s="10">
        <f>K35/J35-1</f>
        <v>-0.93333333333333335</v>
      </c>
      <c r="P35" s="11">
        <v>2.0389669234254643E-2</v>
      </c>
      <c r="Q35" s="11">
        <v>1.2381345439537762E-3</v>
      </c>
    </row>
    <row r="36" spans="1:17" s="4" customFormat="1" ht="12.9" customHeight="1" x14ac:dyDescent="0.5">
      <c r="A36" s="4" t="s">
        <v>876</v>
      </c>
      <c r="C36" s="4">
        <v>2908</v>
      </c>
      <c r="D36" s="4" t="s">
        <v>876</v>
      </c>
      <c r="E36" s="4" t="s">
        <v>183</v>
      </c>
      <c r="F36" s="4" t="s">
        <v>878</v>
      </c>
      <c r="G36" s="4" t="s">
        <v>877</v>
      </c>
      <c r="H36" s="4" t="s">
        <v>19</v>
      </c>
      <c r="I36" s="4" t="s">
        <v>105</v>
      </c>
      <c r="J36" s="9">
        <v>1035</v>
      </c>
      <c r="K36" s="9">
        <v>1000</v>
      </c>
      <c r="M36" s="9">
        <f>K36-J36</f>
        <v>-35</v>
      </c>
      <c r="N36" s="10">
        <f>K36/J36-1</f>
        <v>-3.3816425120772986E-2</v>
      </c>
      <c r="P36" s="11">
        <v>9.379247847757137E-2</v>
      </c>
      <c r="Q36" s="11">
        <v>8.2542302930251749E-2</v>
      </c>
    </row>
    <row r="37" spans="1:17" s="4" customFormat="1" ht="12.9" customHeight="1" x14ac:dyDescent="0.5">
      <c r="A37" s="4" t="s">
        <v>879</v>
      </c>
      <c r="C37" s="4">
        <v>2909</v>
      </c>
      <c r="D37" s="4" t="s">
        <v>879</v>
      </c>
      <c r="E37" s="4" t="s">
        <v>183</v>
      </c>
      <c r="F37" s="4" t="s">
        <v>881</v>
      </c>
      <c r="G37" s="4" t="s">
        <v>880</v>
      </c>
      <c r="H37" s="4" t="s">
        <v>19</v>
      </c>
      <c r="I37" s="4" t="s">
        <v>105</v>
      </c>
      <c r="J37" s="9">
        <v>90</v>
      </c>
      <c r="K37" s="9">
        <v>220</v>
      </c>
      <c r="M37" s="9">
        <f>K37-J37</f>
        <v>130</v>
      </c>
      <c r="N37" s="10">
        <f>K37/J37-1</f>
        <v>1.4444444444444446</v>
      </c>
      <c r="P37" s="11">
        <v>8.155867693701857E-3</v>
      </c>
      <c r="Q37" s="11">
        <v>1.8159306644655385E-2</v>
      </c>
    </row>
    <row r="38" spans="1:17" s="4" customFormat="1" ht="12.9" customHeight="1" x14ac:dyDescent="0.5">
      <c r="A38" s="4" t="s">
        <v>882</v>
      </c>
      <c r="C38" s="4">
        <v>2910</v>
      </c>
      <c r="D38" s="4" t="s">
        <v>882</v>
      </c>
      <c r="E38" s="4" t="s">
        <v>183</v>
      </c>
      <c r="F38" s="4" t="s">
        <v>884</v>
      </c>
      <c r="G38" s="4" t="s">
        <v>883</v>
      </c>
      <c r="H38" s="4" t="s">
        <v>19</v>
      </c>
      <c r="I38" s="4" t="s">
        <v>105</v>
      </c>
      <c r="J38" s="9">
        <v>505</v>
      </c>
      <c r="K38" s="9">
        <v>570</v>
      </c>
      <c r="M38" s="9">
        <f>K38-J38</f>
        <v>65</v>
      </c>
      <c r="N38" s="10">
        <f>K38/J38-1</f>
        <v>0.12871287128712861</v>
      </c>
      <c r="P38" s="11">
        <v>4.5763479836882649E-2</v>
      </c>
      <c r="Q38" s="11">
        <v>4.7049112670243497E-2</v>
      </c>
    </row>
    <row r="39" spans="1:17" s="4" customFormat="1" ht="12.9" customHeight="1" x14ac:dyDescent="0.5">
      <c r="A39" s="4" t="s">
        <v>885</v>
      </c>
      <c r="C39" s="4">
        <v>2911</v>
      </c>
      <c r="D39" s="4" t="s">
        <v>907</v>
      </c>
      <c r="E39" s="4" t="s">
        <v>183</v>
      </c>
      <c r="F39" s="4" t="s">
        <v>887</v>
      </c>
      <c r="G39" s="4" t="s">
        <v>886</v>
      </c>
      <c r="H39" s="4" t="s">
        <v>19</v>
      </c>
      <c r="I39" s="4" t="s">
        <v>105</v>
      </c>
      <c r="J39" s="9">
        <v>685</v>
      </c>
      <c r="K39" s="9">
        <v>755</v>
      </c>
      <c r="M39" s="9">
        <f>K39-J39</f>
        <v>70</v>
      </c>
      <c r="N39" s="10">
        <f>K39/J39-1</f>
        <v>0.10218978102189791</v>
      </c>
      <c r="P39" s="11">
        <v>6.2075215224286363E-2</v>
      </c>
      <c r="Q39" s="11">
        <v>6.2319438712340074E-2</v>
      </c>
    </row>
    <row r="40" spans="1:17" s="4" customFormat="1" ht="12.9" customHeight="1" x14ac:dyDescent="0.5">
      <c r="A40" s="4" t="s">
        <v>888</v>
      </c>
      <c r="C40" s="4">
        <v>2912</v>
      </c>
      <c r="D40" s="4" t="s">
        <v>888</v>
      </c>
      <c r="E40" s="4" t="s">
        <v>183</v>
      </c>
      <c r="F40" s="4" t="s">
        <v>890</v>
      </c>
      <c r="G40" s="4" t="s">
        <v>889</v>
      </c>
      <c r="H40" s="4" t="s">
        <v>19</v>
      </c>
      <c r="I40" s="4" t="s">
        <v>105</v>
      </c>
      <c r="J40" s="9">
        <v>160</v>
      </c>
      <c r="K40" s="9">
        <v>200</v>
      </c>
      <c r="M40" s="9">
        <f>K40-J40</f>
        <v>40</v>
      </c>
      <c r="N40" s="10">
        <f>K40/J40-1</f>
        <v>0.25</v>
      </c>
      <c r="P40" s="11">
        <v>1.4499320344358859E-2</v>
      </c>
      <c r="Q40" s="11">
        <v>1.650846058605035E-2</v>
      </c>
    </row>
    <row r="41" spans="1:17" s="4" customFormat="1" ht="12.9" customHeight="1" x14ac:dyDescent="0.5">
      <c r="A41" s="4" t="s">
        <v>891</v>
      </c>
      <c r="C41" s="4">
        <v>2913</v>
      </c>
      <c r="D41" s="4" t="s">
        <v>891</v>
      </c>
      <c r="E41" s="4" t="s">
        <v>183</v>
      </c>
      <c r="F41" s="4" t="s">
        <v>893</v>
      </c>
      <c r="G41" s="4" t="s">
        <v>892</v>
      </c>
      <c r="H41" s="4" t="s">
        <v>19</v>
      </c>
      <c r="I41" s="4" t="s">
        <v>105</v>
      </c>
      <c r="J41" s="9">
        <v>1715</v>
      </c>
      <c r="K41" s="9">
        <v>2045</v>
      </c>
      <c r="M41" s="9">
        <f>K41-J41</f>
        <v>330</v>
      </c>
      <c r="N41" s="10">
        <f>K41/J41-1</f>
        <v>0.19241982507288635</v>
      </c>
      <c r="P41" s="11">
        <v>0.1554145899410965</v>
      </c>
      <c r="Q41" s="11">
        <v>0.16879900949236484</v>
      </c>
    </row>
    <row r="42" spans="1:17" s="4" customFormat="1" ht="12.9" customHeight="1" x14ac:dyDescent="0.5">
      <c r="A42" s="4" t="s">
        <v>894</v>
      </c>
      <c r="C42" s="4">
        <v>2914</v>
      </c>
      <c r="D42" s="4" t="s">
        <v>894</v>
      </c>
      <c r="E42" s="4" t="s">
        <v>183</v>
      </c>
      <c r="F42" s="4" t="s">
        <v>896</v>
      </c>
      <c r="G42" s="4" t="s">
        <v>895</v>
      </c>
      <c r="H42" s="4" t="s">
        <v>19</v>
      </c>
      <c r="I42" s="4" t="s">
        <v>105</v>
      </c>
      <c r="J42" s="9">
        <v>60</v>
      </c>
      <c r="K42" s="9">
        <v>145</v>
      </c>
      <c r="M42" s="9">
        <f>K42-J42</f>
        <v>85</v>
      </c>
      <c r="N42" s="10">
        <f>K42/J42-1</f>
        <v>1.4166666666666665</v>
      </c>
      <c r="P42" s="11">
        <v>5.4372451291345722E-3</v>
      </c>
      <c r="Q42" s="11">
        <v>1.1968633924886504E-2</v>
      </c>
    </row>
    <row r="43" spans="1:17" s="4" customFormat="1" ht="12.9" customHeight="1" x14ac:dyDescent="0.5">
      <c r="A43" s="4" t="s">
        <v>897</v>
      </c>
      <c r="C43" s="4">
        <v>2915</v>
      </c>
      <c r="D43" s="4" t="s">
        <v>897</v>
      </c>
      <c r="E43" s="4" t="s">
        <v>183</v>
      </c>
      <c r="F43" s="4" t="s">
        <v>899</v>
      </c>
      <c r="G43" s="4" t="s">
        <v>898</v>
      </c>
      <c r="H43" s="4" t="s">
        <v>19</v>
      </c>
      <c r="I43" s="4" t="s">
        <v>105</v>
      </c>
      <c r="J43" s="9">
        <v>15</v>
      </c>
      <c r="K43" s="9">
        <v>25</v>
      </c>
      <c r="M43" s="9">
        <f>K43-J43</f>
        <v>10</v>
      </c>
      <c r="N43" s="10">
        <f>K43/J43-1</f>
        <v>0.66666666666666674</v>
      </c>
      <c r="P43" s="11">
        <v>1.3593112822836431E-3</v>
      </c>
      <c r="Q43" s="11">
        <v>2.0635575732562937E-3</v>
      </c>
    </row>
    <row r="44" spans="1:17" s="4" customFormat="1" ht="12.9" customHeight="1" x14ac:dyDescent="0.5">
      <c r="A44" s="4" t="s">
        <v>900</v>
      </c>
      <c r="C44" s="4">
        <v>2916</v>
      </c>
      <c r="D44" s="4" t="s">
        <v>900</v>
      </c>
      <c r="E44" s="4" t="s">
        <v>183</v>
      </c>
      <c r="F44" s="4" t="s">
        <v>902</v>
      </c>
      <c r="G44" s="4" t="s">
        <v>901</v>
      </c>
      <c r="H44" s="4" t="s">
        <v>19</v>
      </c>
      <c r="I44" s="4" t="s">
        <v>105</v>
      </c>
      <c r="J44" s="9">
        <v>205</v>
      </c>
      <c r="K44" s="9">
        <v>180</v>
      </c>
      <c r="M44" s="9">
        <f>K44-J44</f>
        <v>-25</v>
      </c>
      <c r="N44" s="10">
        <f>K44/J44-1</f>
        <v>-0.12195121951219512</v>
      </c>
      <c r="P44" s="11">
        <v>1.8577254191209785E-2</v>
      </c>
      <c r="Q44" s="11">
        <v>1.4857614527445316E-2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11040</v>
      </c>
      <c r="K4" s="6">
        <v>12115</v>
      </c>
      <c r="M4" s="6">
        <f>K4-J4</f>
        <v>1075</v>
      </c>
      <c r="N4" s="7">
        <f>K4/J4-1</f>
        <v>9.7373188405797118E-2</v>
      </c>
    </row>
    <row r="5" spans="1:17" s="4" customFormat="1" ht="14.05" customHeight="1" x14ac:dyDescent="0.5">
      <c r="A5" s="4" t="s">
        <v>916</v>
      </c>
      <c r="C5" s="4">
        <v>2918</v>
      </c>
      <c r="D5" s="4" t="s">
        <v>913</v>
      </c>
      <c r="E5" s="4" t="s">
        <v>183</v>
      </c>
      <c r="F5" s="4" t="s">
        <v>914</v>
      </c>
      <c r="G5" s="4" t="s">
        <v>915</v>
      </c>
      <c r="H5" s="4" t="s">
        <v>19</v>
      </c>
      <c r="I5" s="4" t="s">
        <v>20</v>
      </c>
      <c r="J5" s="9">
        <v>405</v>
      </c>
      <c r="K5" s="9">
        <v>450</v>
      </c>
      <c r="M5" s="9">
        <f>K5-J5</f>
        <v>45</v>
      </c>
      <c r="N5" s="10">
        <f>K5/J5-1</f>
        <v>0.11111111111111116</v>
      </c>
      <c r="P5" s="11">
        <v>3.6684782608695655E-2</v>
      </c>
      <c r="Q5" s="11">
        <v>3.7144036318613287E-2</v>
      </c>
    </row>
    <row r="6" spans="1:17" s="4" customFormat="1" ht="14.05" customHeight="1" x14ac:dyDescent="0.5">
      <c r="A6" s="4" t="s">
        <v>920</v>
      </c>
      <c r="C6" s="4">
        <v>2919</v>
      </c>
      <c r="D6" s="4" t="s">
        <v>917</v>
      </c>
      <c r="E6" s="4" t="s">
        <v>183</v>
      </c>
      <c r="F6" s="4" t="s">
        <v>918</v>
      </c>
      <c r="G6" s="4" t="s">
        <v>919</v>
      </c>
      <c r="H6" s="4" t="s">
        <v>19</v>
      </c>
      <c r="I6" s="4" t="s">
        <v>20</v>
      </c>
      <c r="J6" s="9">
        <v>10630</v>
      </c>
      <c r="K6" s="9">
        <v>11670</v>
      </c>
      <c r="M6" s="9">
        <f>K6-J6</f>
        <v>1040</v>
      </c>
      <c r="N6" s="10">
        <f>K6/J6-1</f>
        <v>9.783631232361234E-2</v>
      </c>
      <c r="P6" s="11">
        <v>0.96286231884057971</v>
      </c>
      <c r="Q6" s="11">
        <v>0.96326867519603798</v>
      </c>
    </row>
    <row r="7" spans="1:17" s="4" customFormat="1" ht="12.9" customHeight="1" x14ac:dyDescent="0.5">
      <c r="A7" s="4" t="s">
        <v>921</v>
      </c>
      <c r="C7" s="4">
        <v>2920</v>
      </c>
      <c r="D7" s="4" t="s">
        <v>922</v>
      </c>
      <c r="E7" s="4" t="s">
        <v>183</v>
      </c>
      <c r="F7" s="4" t="s">
        <v>923</v>
      </c>
      <c r="G7" s="4" t="s">
        <v>922</v>
      </c>
      <c r="H7" s="4" t="s">
        <v>19</v>
      </c>
      <c r="I7" s="4" t="s">
        <v>20</v>
      </c>
      <c r="J7" s="9">
        <v>80</v>
      </c>
      <c r="K7" s="9">
        <v>70</v>
      </c>
      <c r="M7" s="9">
        <f>K7-J7</f>
        <v>-10</v>
      </c>
      <c r="N7" s="10">
        <f>K7/J7-1</f>
        <v>-0.125</v>
      </c>
      <c r="P7" s="11">
        <v>7.246376811594203E-3</v>
      </c>
      <c r="Q7" s="11">
        <v>5.7779612051176224E-3</v>
      </c>
    </row>
    <row r="8" spans="1:17" s="4" customFormat="1" ht="12.9" customHeight="1" x14ac:dyDescent="0.5">
      <c r="A8" s="4" t="s">
        <v>924</v>
      </c>
      <c r="C8" s="4">
        <v>2921</v>
      </c>
      <c r="D8" s="4" t="s">
        <v>925</v>
      </c>
      <c r="E8" s="4" t="s">
        <v>183</v>
      </c>
      <c r="F8" s="4" t="s">
        <v>926</v>
      </c>
      <c r="G8" s="4" t="s">
        <v>925</v>
      </c>
      <c r="H8" s="4" t="s">
        <v>19</v>
      </c>
      <c r="I8" s="4" t="s">
        <v>20</v>
      </c>
      <c r="J8" s="9">
        <v>0</v>
      </c>
      <c r="K8" s="9">
        <v>25</v>
      </c>
      <c r="M8" s="9">
        <f>K8-J8</f>
        <v>25</v>
      </c>
      <c r="N8" s="15" t="s">
        <v>154</v>
      </c>
      <c r="P8" s="11">
        <v>0</v>
      </c>
      <c r="Q8" s="11">
        <v>2.0635575732562937E-3</v>
      </c>
    </row>
    <row r="9" spans="1:17" s="4" customFormat="1" ht="12.9" customHeight="1" x14ac:dyDescent="0.5">
      <c r="A9" s="4" t="s">
        <v>927</v>
      </c>
      <c r="C9" s="4">
        <v>2922</v>
      </c>
      <c r="D9" s="4" t="s">
        <v>928</v>
      </c>
      <c r="E9" s="4" t="s">
        <v>183</v>
      </c>
      <c r="F9" s="4" t="s">
        <v>929</v>
      </c>
      <c r="G9" s="4" t="s">
        <v>928</v>
      </c>
      <c r="H9" s="4" t="s">
        <v>19</v>
      </c>
      <c r="I9" s="4" t="s">
        <v>20</v>
      </c>
      <c r="J9" s="9">
        <v>65</v>
      </c>
      <c r="K9" s="9">
        <v>45</v>
      </c>
      <c r="M9" s="9">
        <f>K9-J9</f>
        <v>-20</v>
      </c>
      <c r="N9" s="10">
        <f>K9/J9-1</f>
        <v>-0.30769230769230771</v>
      </c>
      <c r="P9" s="11">
        <v>5.88768115942029E-3</v>
      </c>
      <c r="Q9" s="11">
        <v>3.7144036318613291E-3</v>
      </c>
    </row>
    <row r="10" spans="1:17" s="4" customFormat="1" ht="12.9" customHeight="1" x14ac:dyDescent="0.5">
      <c r="A10" s="4" t="s">
        <v>930</v>
      </c>
      <c r="C10" s="4">
        <v>2923</v>
      </c>
      <c r="D10" s="4" t="s">
        <v>931</v>
      </c>
      <c r="E10" s="4" t="s">
        <v>183</v>
      </c>
      <c r="F10" s="4" t="s">
        <v>932</v>
      </c>
      <c r="G10" s="4" t="s">
        <v>931</v>
      </c>
      <c r="H10" s="4" t="s">
        <v>19</v>
      </c>
      <c r="I10" s="4" t="s">
        <v>20</v>
      </c>
      <c r="J10" s="9">
        <v>460</v>
      </c>
      <c r="K10" s="9">
        <v>545</v>
      </c>
      <c r="M10" s="9">
        <f>K10-J10</f>
        <v>85</v>
      </c>
      <c r="N10" s="10">
        <f>K10/J10-1</f>
        <v>0.18478260869565211</v>
      </c>
      <c r="P10" s="11">
        <v>4.1666666666666664E-2</v>
      </c>
      <c r="Q10" s="11">
        <v>4.4985555096987206E-2</v>
      </c>
    </row>
    <row r="11" spans="1:17" s="4" customFormat="1" ht="12.9" customHeight="1" x14ac:dyDescent="0.5">
      <c r="A11" s="4" t="s">
        <v>933</v>
      </c>
      <c r="C11" s="4">
        <v>2924</v>
      </c>
      <c r="D11" s="4" t="s">
        <v>934</v>
      </c>
      <c r="E11" s="4" t="s">
        <v>183</v>
      </c>
      <c r="F11" s="4" t="s">
        <v>935</v>
      </c>
      <c r="G11" s="4" t="s">
        <v>934</v>
      </c>
      <c r="H11" s="4" t="s">
        <v>19</v>
      </c>
      <c r="I11" s="4" t="s">
        <v>20</v>
      </c>
      <c r="J11" s="9">
        <v>990</v>
      </c>
      <c r="K11" s="9">
        <v>915</v>
      </c>
      <c r="M11" s="9">
        <f>K11-J11</f>
        <v>-75</v>
      </c>
      <c r="N11" s="10">
        <f>K11/J11-1</f>
        <v>-7.5757575757575801E-2</v>
      </c>
      <c r="P11" s="11">
        <v>8.9673913043478257E-2</v>
      </c>
      <c r="Q11" s="11">
        <v>7.552620718118036E-2</v>
      </c>
    </row>
    <row r="12" spans="1:17" s="4" customFormat="1" ht="12.9" customHeight="1" x14ac:dyDescent="0.5">
      <c r="A12" s="4" t="s">
        <v>936</v>
      </c>
      <c r="C12" s="4">
        <v>2925</v>
      </c>
      <c r="D12" s="4" t="s">
        <v>937</v>
      </c>
      <c r="E12" s="4" t="s">
        <v>183</v>
      </c>
      <c r="F12" s="4" t="s">
        <v>938</v>
      </c>
      <c r="G12" s="4" t="s">
        <v>937</v>
      </c>
      <c r="H12" s="4" t="s">
        <v>19</v>
      </c>
      <c r="I12" s="4" t="s">
        <v>20</v>
      </c>
      <c r="J12" s="9">
        <v>255</v>
      </c>
      <c r="K12" s="9">
        <v>225</v>
      </c>
      <c r="M12" s="9">
        <f>K12-J12</f>
        <v>-30</v>
      </c>
      <c r="N12" s="10">
        <f>K12/J12-1</f>
        <v>-0.11764705882352944</v>
      </c>
      <c r="P12" s="11">
        <v>2.309782608695652E-2</v>
      </c>
      <c r="Q12" s="11">
        <v>1.8572018159306643E-2</v>
      </c>
    </row>
    <row r="13" spans="1:17" s="4" customFormat="1" ht="12.9" customHeight="1" x14ac:dyDescent="0.5">
      <c r="A13" s="4" t="s">
        <v>939</v>
      </c>
      <c r="C13" s="4">
        <v>2926</v>
      </c>
      <c r="D13" s="4" t="s">
        <v>940</v>
      </c>
      <c r="E13" s="4" t="s">
        <v>183</v>
      </c>
      <c r="F13" s="4" t="s">
        <v>941</v>
      </c>
      <c r="G13" s="4" t="s">
        <v>940</v>
      </c>
      <c r="H13" s="4" t="s">
        <v>19</v>
      </c>
      <c r="I13" s="4" t="s">
        <v>20</v>
      </c>
      <c r="J13" s="9">
        <v>1190</v>
      </c>
      <c r="K13" s="9">
        <v>1310</v>
      </c>
      <c r="M13" s="9">
        <f>K13-J13</f>
        <v>120</v>
      </c>
      <c r="N13" s="10">
        <f>K13/J13-1</f>
        <v>0.10084033613445387</v>
      </c>
      <c r="P13" s="11">
        <v>0.10778985507246377</v>
      </c>
      <c r="Q13" s="11">
        <v>0.1081304168386298</v>
      </c>
    </row>
    <row r="14" spans="1:17" s="4" customFormat="1" ht="12.9" customHeight="1" x14ac:dyDescent="0.5">
      <c r="A14" s="4" t="s">
        <v>942</v>
      </c>
      <c r="C14" s="4">
        <v>2927</v>
      </c>
      <c r="D14" s="4" t="s">
        <v>943</v>
      </c>
      <c r="E14" s="4" t="s">
        <v>183</v>
      </c>
      <c r="F14" s="4" t="s">
        <v>944</v>
      </c>
      <c r="G14" s="4" t="s">
        <v>943</v>
      </c>
      <c r="H14" s="4" t="s">
        <v>19</v>
      </c>
      <c r="I14" s="4" t="s">
        <v>20</v>
      </c>
      <c r="J14" s="9">
        <v>400</v>
      </c>
      <c r="K14" s="9">
        <v>790</v>
      </c>
      <c r="M14" s="9">
        <f>K14-J14</f>
        <v>390</v>
      </c>
      <c r="N14" s="10">
        <f>K14/J14-1</f>
        <v>0.97500000000000009</v>
      </c>
      <c r="P14" s="11">
        <v>3.6231884057971016E-2</v>
      </c>
      <c r="Q14" s="11">
        <v>6.5208419314898888E-2</v>
      </c>
    </row>
    <row r="15" spans="1:17" s="4" customFormat="1" ht="12.9" customHeight="1" x14ac:dyDescent="0.5">
      <c r="A15" s="4" t="s">
        <v>945</v>
      </c>
      <c r="C15" s="4">
        <v>2928</v>
      </c>
      <c r="D15" s="4" t="s">
        <v>946</v>
      </c>
      <c r="E15" s="4" t="s">
        <v>183</v>
      </c>
      <c r="F15" s="4" t="s">
        <v>947</v>
      </c>
      <c r="G15" s="4" t="s">
        <v>946</v>
      </c>
      <c r="H15" s="4" t="s">
        <v>19</v>
      </c>
      <c r="I15" s="4" t="s">
        <v>20</v>
      </c>
      <c r="J15" s="9">
        <v>235</v>
      </c>
      <c r="K15" s="9">
        <v>355</v>
      </c>
      <c r="M15" s="9">
        <f>K15-J15</f>
        <v>120</v>
      </c>
      <c r="N15" s="10">
        <f>K15/J15-1</f>
        <v>0.5106382978723405</v>
      </c>
      <c r="P15" s="11">
        <v>2.1286231884057972E-2</v>
      </c>
      <c r="Q15" s="11">
        <v>2.9302517540239374E-2</v>
      </c>
    </row>
    <row r="16" spans="1:17" s="4" customFormat="1" ht="12.9" customHeight="1" x14ac:dyDescent="0.5">
      <c r="A16" s="4" t="s">
        <v>948</v>
      </c>
      <c r="C16" s="4">
        <v>2929</v>
      </c>
      <c r="D16" s="4" t="s">
        <v>949</v>
      </c>
      <c r="E16" s="4" t="s">
        <v>183</v>
      </c>
      <c r="F16" s="4" t="s">
        <v>950</v>
      </c>
      <c r="G16" s="4" t="s">
        <v>949</v>
      </c>
      <c r="H16" s="4" t="s">
        <v>19</v>
      </c>
      <c r="I16" s="4" t="s">
        <v>20</v>
      </c>
      <c r="J16" s="9">
        <v>615</v>
      </c>
      <c r="K16" s="9">
        <v>530</v>
      </c>
      <c r="M16" s="9">
        <f>K16-J16</f>
        <v>-85</v>
      </c>
      <c r="N16" s="10">
        <f>K16/J16-1</f>
        <v>-0.13821138211382111</v>
      </c>
      <c r="P16" s="11">
        <v>5.5706521739130432E-2</v>
      </c>
      <c r="Q16" s="11">
        <v>4.3747420553033427E-2</v>
      </c>
    </row>
    <row r="17" spans="1:17" s="4" customFormat="1" ht="12.9" customHeight="1" x14ac:dyDescent="0.5">
      <c r="A17" s="4" t="s">
        <v>951</v>
      </c>
      <c r="C17" s="4">
        <v>2930</v>
      </c>
      <c r="D17" s="4" t="s">
        <v>952</v>
      </c>
      <c r="E17" s="4" t="s">
        <v>183</v>
      </c>
      <c r="F17" s="4" t="s">
        <v>953</v>
      </c>
      <c r="G17" s="4" t="s">
        <v>952</v>
      </c>
      <c r="H17" s="4" t="s">
        <v>19</v>
      </c>
      <c r="I17" s="4" t="s">
        <v>20</v>
      </c>
      <c r="J17" s="9">
        <v>170</v>
      </c>
      <c r="K17" s="9">
        <v>195</v>
      </c>
      <c r="M17" s="9">
        <f>K17-J17</f>
        <v>25</v>
      </c>
      <c r="N17" s="10">
        <f>K17/J17-1</f>
        <v>0.14705882352941169</v>
      </c>
      <c r="P17" s="11">
        <v>1.5398550724637682E-2</v>
      </c>
      <c r="Q17" s="11">
        <v>1.6095749071399091E-2</v>
      </c>
    </row>
    <row r="18" spans="1:17" s="4" customFormat="1" ht="12.9" customHeight="1" x14ac:dyDescent="0.5">
      <c r="A18" s="4" t="s">
        <v>954</v>
      </c>
      <c r="C18" s="4">
        <v>2931</v>
      </c>
      <c r="D18" s="4" t="s">
        <v>955</v>
      </c>
      <c r="E18" s="4" t="s">
        <v>183</v>
      </c>
      <c r="F18" s="4" t="s">
        <v>956</v>
      </c>
      <c r="G18" s="4" t="s">
        <v>955</v>
      </c>
      <c r="H18" s="4" t="s">
        <v>19</v>
      </c>
      <c r="I18" s="4" t="s">
        <v>20</v>
      </c>
      <c r="J18" s="9">
        <v>635</v>
      </c>
      <c r="K18" s="9">
        <v>770</v>
      </c>
      <c r="M18" s="9">
        <f>K18-J18</f>
        <v>135</v>
      </c>
      <c r="N18" s="10">
        <f>K18/J18-1</f>
        <v>0.21259842519685046</v>
      </c>
      <c r="P18" s="11">
        <v>5.7518115942028984E-2</v>
      </c>
      <c r="Q18" s="11">
        <v>6.3557573256293853E-2</v>
      </c>
    </row>
    <row r="19" spans="1:17" s="4" customFormat="1" ht="12.9" customHeight="1" x14ac:dyDescent="0.5">
      <c r="A19" s="4" t="s">
        <v>957</v>
      </c>
      <c r="C19" s="4">
        <v>2932</v>
      </c>
      <c r="D19" s="4" t="s">
        <v>958</v>
      </c>
      <c r="E19" s="4" t="s">
        <v>183</v>
      </c>
      <c r="F19" s="4" t="s">
        <v>959</v>
      </c>
      <c r="G19" s="4" t="s">
        <v>958</v>
      </c>
      <c r="H19" s="4" t="s">
        <v>19</v>
      </c>
      <c r="I19" s="4" t="s">
        <v>20</v>
      </c>
      <c r="J19" s="9">
        <v>0</v>
      </c>
      <c r="K19" s="9">
        <v>10</v>
      </c>
      <c r="M19" s="9">
        <f>K19-J19</f>
        <v>10</v>
      </c>
      <c r="N19" s="15" t="s">
        <v>154</v>
      </c>
      <c r="P19" s="11">
        <v>0</v>
      </c>
      <c r="Q19" s="11">
        <v>8.2542302930251759E-4</v>
      </c>
    </row>
    <row r="20" spans="1:17" s="4" customFormat="1" ht="12.9" customHeight="1" x14ac:dyDescent="0.5">
      <c r="A20" s="4" t="s">
        <v>960</v>
      </c>
      <c r="C20" s="4">
        <v>2933</v>
      </c>
      <c r="D20" s="4" t="s">
        <v>961</v>
      </c>
      <c r="E20" s="4" t="s">
        <v>183</v>
      </c>
      <c r="F20" s="4" t="s">
        <v>962</v>
      </c>
      <c r="G20" s="4" t="s">
        <v>961</v>
      </c>
      <c r="H20" s="4" t="s">
        <v>19</v>
      </c>
      <c r="I20" s="4" t="s">
        <v>20</v>
      </c>
      <c r="J20" s="9">
        <v>950</v>
      </c>
      <c r="K20" s="9">
        <v>1230</v>
      </c>
      <c r="M20" s="9">
        <f>K20-J20</f>
        <v>280</v>
      </c>
      <c r="N20" s="10">
        <f>K20/J20-1</f>
        <v>0.29473684210526319</v>
      </c>
      <c r="P20" s="11">
        <v>8.6050724637681153E-2</v>
      </c>
      <c r="Q20" s="11">
        <v>0.10152703260420966</v>
      </c>
    </row>
    <row r="21" spans="1:17" s="4" customFormat="1" ht="12.9" customHeight="1" x14ac:dyDescent="0.5">
      <c r="A21" s="4" t="s">
        <v>963</v>
      </c>
      <c r="C21" s="4">
        <v>2934</v>
      </c>
      <c r="D21" s="4" t="s">
        <v>964</v>
      </c>
      <c r="E21" s="4" t="s">
        <v>183</v>
      </c>
      <c r="F21" s="4" t="s">
        <v>965</v>
      </c>
      <c r="G21" s="4" t="s">
        <v>964</v>
      </c>
      <c r="H21" s="4" t="s">
        <v>19</v>
      </c>
      <c r="I21" s="4" t="s">
        <v>20</v>
      </c>
      <c r="J21" s="9">
        <v>590</v>
      </c>
      <c r="K21" s="9">
        <v>615</v>
      </c>
      <c r="M21" s="9">
        <f>K21-J21</f>
        <v>25</v>
      </c>
      <c r="N21" s="10">
        <f>K21/J21-1</f>
        <v>4.2372881355932313E-2</v>
      </c>
      <c r="P21" s="11">
        <v>5.3442028985507248E-2</v>
      </c>
      <c r="Q21" s="11">
        <v>5.0763516302104829E-2</v>
      </c>
    </row>
    <row r="22" spans="1:17" s="4" customFormat="1" ht="12.9" customHeight="1" x14ac:dyDescent="0.5">
      <c r="A22" s="4" t="s">
        <v>966</v>
      </c>
      <c r="C22" s="4">
        <v>2935</v>
      </c>
      <c r="D22" s="4" t="s">
        <v>967</v>
      </c>
      <c r="E22" s="4" t="s">
        <v>183</v>
      </c>
      <c r="F22" s="4" t="s">
        <v>968</v>
      </c>
      <c r="G22" s="4" t="s">
        <v>967</v>
      </c>
      <c r="H22" s="4" t="s">
        <v>19</v>
      </c>
      <c r="I22" s="4" t="s">
        <v>20</v>
      </c>
      <c r="J22" s="9">
        <v>1480</v>
      </c>
      <c r="K22" s="9">
        <v>1715</v>
      </c>
      <c r="M22" s="9">
        <f>K22-J22</f>
        <v>235</v>
      </c>
      <c r="N22" s="10">
        <f>K22/J22-1</f>
        <v>0.15878378378378377</v>
      </c>
      <c r="P22" s="11">
        <v>0.13405797101449277</v>
      </c>
      <c r="Q22" s="11">
        <v>0.14156004952538176</v>
      </c>
    </row>
    <row r="23" spans="1:17" s="4" customFormat="1" ht="12.9" customHeight="1" x14ac:dyDescent="0.5">
      <c r="A23" s="4" t="s">
        <v>969</v>
      </c>
      <c r="C23" s="4">
        <v>2936</v>
      </c>
      <c r="D23" s="4" t="s">
        <v>970</v>
      </c>
      <c r="E23" s="4" t="s">
        <v>183</v>
      </c>
      <c r="F23" s="4" t="s">
        <v>971</v>
      </c>
      <c r="G23" s="4" t="s">
        <v>970</v>
      </c>
      <c r="H23" s="4" t="s">
        <v>19</v>
      </c>
      <c r="I23" s="4" t="s">
        <v>20</v>
      </c>
      <c r="J23" s="9">
        <v>275</v>
      </c>
      <c r="K23" s="9">
        <v>225</v>
      </c>
      <c r="M23" s="9">
        <f>K23-J23</f>
        <v>-50</v>
      </c>
      <c r="N23" s="10">
        <f>K23/J23-1</f>
        <v>-0.18181818181818177</v>
      </c>
      <c r="P23" s="11">
        <v>2.4909420289855072E-2</v>
      </c>
      <c r="Q23" s="11">
        <v>1.8572018159306643E-2</v>
      </c>
    </row>
    <row r="24" spans="1:17" s="4" customFormat="1" ht="12.9" customHeight="1" x14ac:dyDescent="0.5">
      <c r="A24" s="4" t="s">
        <v>972</v>
      </c>
      <c r="C24" s="4">
        <v>2937</v>
      </c>
      <c r="D24" s="4" t="s">
        <v>973</v>
      </c>
      <c r="E24" s="4" t="s">
        <v>183</v>
      </c>
      <c r="F24" s="4" t="s">
        <v>974</v>
      </c>
      <c r="G24" s="4" t="s">
        <v>973</v>
      </c>
      <c r="H24" s="4" t="s">
        <v>19</v>
      </c>
      <c r="I24" s="4" t="s">
        <v>20</v>
      </c>
      <c r="J24" s="9">
        <v>1205</v>
      </c>
      <c r="K24" s="9">
        <v>1070</v>
      </c>
      <c r="M24" s="9">
        <f>K24-J24</f>
        <v>-135</v>
      </c>
      <c r="N24" s="10">
        <f>K24/J24-1</f>
        <v>-0.11203319502074693</v>
      </c>
      <c r="P24" s="11">
        <v>0.10914855072463768</v>
      </c>
      <c r="Q24" s="11">
        <v>8.8320264135369378E-2</v>
      </c>
    </row>
    <row r="25" spans="1:17" s="4" customFormat="1" ht="12.9" customHeight="1" x14ac:dyDescent="0.5">
      <c r="A25" s="4" t="s">
        <v>975</v>
      </c>
      <c r="C25" s="4">
        <v>2938</v>
      </c>
      <c r="D25" s="4" t="s">
        <v>976</v>
      </c>
      <c r="E25" s="4" t="s">
        <v>183</v>
      </c>
      <c r="F25" s="4" t="s">
        <v>977</v>
      </c>
      <c r="G25" s="4" t="s">
        <v>976</v>
      </c>
      <c r="H25" s="4" t="s">
        <v>19</v>
      </c>
      <c r="I25" s="4" t="s">
        <v>20</v>
      </c>
      <c r="J25" s="9">
        <v>495</v>
      </c>
      <c r="K25" s="9">
        <v>465</v>
      </c>
      <c r="M25" s="9">
        <f>K25-J25</f>
        <v>-30</v>
      </c>
      <c r="N25" s="10">
        <f>K25/J25-1</f>
        <v>-6.0606060606060552E-2</v>
      </c>
      <c r="P25" s="11">
        <v>4.4836956521739128E-2</v>
      </c>
      <c r="Q25" s="11">
        <v>3.8382170862567067E-2</v>
      </c>
    </row>
    <row r="26" spans="1:17" s="4" customFormat="1" ht="12.9" customHeight="1" x14ac:dyDescent="0.5">
      <c r="A26" s="4" t="s">
        <v>978</v>
      </c>
      <c r="C26" s="4">
        <v>2939</v>
      </c>
      <c r="D26" s="4" t="s">
        <v>979</v>
      </c>
      <c r="E26" s="4" t="s">
        <v>183</v>
      </c>
      <c r="F26" s="4" t="s">
        <v>980</v>
      </c>
      <c r="G26" s="4" t="s">
        <v>979</v>
      </c>
      <c r="H26" s="4" t="s">
        <v>19</v>
      </c>
      <c r="I26" s="4" t="s">
        <v>20</v>
      </c>
      <c r="J26" s="9">
        <v>550</v>
      </c>
      <c r="K26" s="9">
        <v>580</v>
      </c>
      <c r="M26" s="9">
        <f>K26-J26</f>
        <v>30</v>
      </c>
      <c r="N26" s="10">
        <f>K26/J26-1</f>
        <v>5.4545454545454453E-2</v>
      </c>
      <c r="P26" s="11">
        <v>4.9818840579710144E-2</v>
      </c>
      <c r="Q26" s="11">
        <v>4.7874535699546014E-2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9555</v>
      </c>
      <c r="K29" s="6">
        <v>8370</v>
      </c>
      <c r="M29" s="6">
        <f>K29-J29</f>
        <v>-1185</v>
      </c>
      <c r="N29" s="7">
        <f>K29/J29-1</f>
        <v>-0.12401883830455263</v>
      </c>
    </row>
    <row r="30" spans="1:17" s="4" customFormat="1" ht="12.9" customHeight="1" x14ac:dyDescent="0.5">
      <c r="A30" s="4" t="s">
        <v>986</v>
      </c>
      <c r="C30" s="4">
        <v>3038</v>
      </c>
      <c r="D30" s="4" t="s">
        <v>987</v>
      </c>
      <c r="E30" s="4" t="s">
        <v>183</v>
      </c>
      <c r="F30" s="4" t="s">
        <v>988</v>
      </c>
      <c r="G30" s="4" t="s">
        <v>987</v>
      </c>
      <c r="H30" s="4" t="s">
        <v>19</v>
      </c>
      <c r="I30" s="4" t="s">
        <v>20</v>
      </c>
      <c r="J30" s="9">
        <v>2380</v>
      </c>
      <c r="K30" s="9">
        <v>2225</v>
      </c>
      <c r="M30" s="9">
        <f>K30-J30</f>
        <v>-155</v>
      </c>
      <c r="N30" s="10">
        <f>K30/J30-1</f>
        <v>-6.5126050420168058E-2</v>
      </c>
      <c r="P30" s="11">
        <v>0.24908424908424909</v>
      </c>
      <c r="Q30" s="11">
        <v>0.26583034647550774</v>
      </c>
    </row>
    <row r="31" spans="1:17" s="4" customFormat="1" ht="12.9" customHeight="1" x14ac:dyDescent="0.5">
      <c r="A31" s="4" t="s">
        <v>989</v>
      </c>
      <c r="C31" s="4">
        <v>3039</v>
      </c>
      <c r="D31" s="4" t="s">
        <v>990</v>
      </c>
      <c r="E31" s="4" t="s">
        <v>183</v>
      </c>
      <c r="F31" s="4" t="s">
        <v>991</v>
      </c>
      <c r="G31" s="4" t="s">
        <v>990</v>
      </c>
      <c r="H31" s="4" t="s">
        <v>19</v>
      </c>
      <c r="I31" s="4" t="s">
        <v>20</v>
      </c>
      <c r="J31" s="9">
        <v>4270</v>
      </c>
      <c r="K31" s="9">
        <v>3695</v>
      </c>
      <c r="M31" s="9">
        <f>K31-J31</f>
        <v>-575</v>
      </c>
      <c r="N31" s="10">
        <f>K31/J31-1</f>
        <v>-0.13466042154566749</v>
      </c>
      <c r="P31" s="11">
        <v>0.44688644688644691</v>
      </c>
      <c r="Q31" s="11">
        <v>0.44145758661887696</v>
      </c>
    </row>
    <row r="32" spans="1:17" s="4" customFormat="1" ht="12.9" customHeight="1" x14ac:dyDescent="0.5">
      <c r="A32" s="4" t="s">
        <v>992</v>
      </c>
      <c r="C32" s="4">
        <v>3040</v>
      </c>
      <c r="D32" s="4" t="s">
        <v>993</v>
      </c>
      <c r="E32" s="4" t="s">
        <v>183</v>
      </c>
      <c r="F32" s="4" t="s">
        <v>994</v>
      </c>
      <c r="G32" s="4" t="s">
        <v>993</v>
      </c>
      <c r="H32" s="4" t="s">
        <v>19</v>
      </c>
      <c r="I32" s="4" t="s">
        <v>20</v>
      </c>
      <c r="J32" s="9">
        <v>1975</v>
      </c>
      <c r="K32" s="9">
        <v>1570</v>
      </c>
      <c r="M32" s="9">
        <f>K32-J32</f>
        <v>-405</v>
      </c>
      <c r="N32" s="10">
        <f>K32/J32-1</f>
        <v>-0.20506329113924049</v>
      </c>
      <c r="P32" s="11">
        <v>0.20669806384092099</v>
      </c>
      <c r="Q32" s="11">
        <v>0.18757467144563919</v>
      </c>
    </row>
    <row r="33" spans="1:17" s="4" customFormat="1" ht="12.9" customHeight="1" x14ac:dyDescent="0.5">
      <c r="A33" s="4" t="s">
        <v>995</v>
      </c>
      <c r="C33" s="4">
        <v>3041</v>
      </c>
      <c r="D33" s="4" t="s">
        <v>996</v>
      </c>
      <c r="E33" s="4" t="s">
        <v>183</v>
      </c>
      <c r="F33" s="4" t="s">
        <v>997</v>
      </c>
      <c r="G33" s="4" t="s">
        <v>996</v>
      </c>
      <c r="H33" s="4" t="s">
        <v>19</v>
      </c>
      <c r="I33" s="4" t="s">
        <v>20</v>
      </c>
      <c r="J33" s="9">
        <v>500</v>
      </c>
      <c r="K33" s="9">
        <v>450</v>
      </c>
      <c r="M33" s="9">
        <f>K33-J33</f>
        <v>-50</v>
      </c>
      <c r="N33" s="10">
        <f>K33/J33-1</f>
        <v>-9.9999999999999978E-2</v>
      </c>
      <c r="P33" s="11">
        <v>5.2328623757195186E-2</v>
      </c>
      <c r="Q33" s="11">
        <v>5.3763440860215055E-2</v>
      </c>
    </row>
    <row r="34" spans="1:17" s="4" customFormat="1" ht="12.9" customHeight="1" x14ac:dyDescent="0.5">
      <c r="A34" s="4" t="s">
        <v>998</v>
      </c>
      <c r="C34" s="4">
        <v>3042</v>
      </c>
      <c r="D34" s="4" t="s">
        <v>999</v>
      </c>
      <c r="E34" s="4" t="s">
        <v>183</v>
      </c>
      <c r="F34" s="4" t="s">
        <v>1000</v>
      </c>
      <c r="G34" s="4" t="s">
        <v>999</v>
      </c>
      <c r="H34" s="4" t="s">
        <v>19</v>
      </c>
      <c r="I34" s="4" t="s">
        <v>20</v>
      </c>
      <c r="J34" s="9">
        <v>435</v>
      </c>
      <c r="K34" s="9">
        <v>430</v>
      </c>
      <c r="M34" s="9">
        <f>K34-J34</f>
        <v>-5</v>
      </c>
      <c r="N34" s="10">
        <f>K34/J34-1</f>
        <v>-1.1494252873563204E-2</v>
      </c>
      <c r="P34" s="11">
        <v>4.5525902668759811E-2</v>
      </c>
      <c r="Q34" s="11">
        <v>5.1373954599761053E-2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9555</v>
      </c>
      <c r="K37" s="6">
        <v>8370</v>
      </c>
      <c r="M37" s="6">
        <f>K37-J37</f>
        <v>-1185</v>
      </c>
      <c r="N37" s="7">
        <f>K37/J37-1</f>
        <v>-0.12401883830455263</v>
      </c>
    </row>
    <row r="38" spans="1:17" s="4" customFormat="1" ht="12.9" customHeight="1" x14ac:dyDescent="0.5">
      <c r="A38" s="4" t="s">
        <v>1006</v>
      </c>
      <c r="C38" s="4">
        <v>3056</v>
      </c>
      <c r="D38" s="4" t="s">
        <v>1007</v>
      </c>
      <c r="E38" s="4" t="s">
        <v>183</v>
      </c>
      <c r="F38" s="4" t="s">
        <v>1008</v>
      </c>
      <c r="G38" s="4" t="s">
        <v>1007</v>
      </c>
      <c r="H38" s="4" t="s">
        <v>19</v>
      </c>
      <c r="I38" s="4" t="s">
        <v>20</v>
      </c>
      <c r="J38" s="9">
        <v>510</v>
      </c>
      <c r="K38" s="9">
        <v>295</v>
      </c>
      <c r="M38" s="9">
        <f>K38-J38</f>
        <v>-215</v>
      </c>
      <c r="N38" s="10">
        <f>K38/J38-1</f>
        <v>-0.42156862745098034</v>
      </c>
      <c r="P38" s="11">
        <v>5.3375196232339092E-2</v>
      </c>
      <c r="Q38" s="11">
        <v>3.5244922341696537E-2</v>
      </c>
    </row>
    <row r="39" spans="1:17" s="4" customFormat="1" ht="12.9" customHeight="1" x14ac:dyDescent="0.5">
      <c r="A39" s="4" t="s">
        <v>1009</v>
      </c>
      <c r="C39" s="4">
        <v>3057</v>
      </c>
      <c r="D39" s="4" t="s">
        <v>1010</v>
      </c>
      <c r="E39" s="4" t="s">
        <v>183</v>
      </c>
      <c r="F39" s="4" t="s">
        <v>1011</v>
      </c>
      <c r="G39" s="4" t="s">
        <v>1010</v>
      </c>
      <c r="H39" s="4" t="s">
        <v>19</v>
      </c>
      <c r="I39" s="4" t="s">
        <v>20</v>
      </c>
      <c r="J39" s="9">
        <v>1260</v>
      </c>
      <c r="K39" s="9">
        <v>1180</v>
      </c>
      <c r="M39" s="9">
        <f>K39-J39</f>
        <v>-80</v>
      </c>
      <c r="N39" s="10">
        <f>K39/J39-1</f>
        <v>-6.3492063492063489E-2</v>
      </c>
      <c r="P39" s="11">
        <v>0.13186813186813187</v>
      </c>
      <c r="Q39" s="11">
        <v>0.14097968936678615</v>
      </c>
    </row>
    <row r="40" spans="1:17" s="4" customFormat="1" ht="12.9" customHeight="1" x14ac:dyDescent="0.5">
      <c r="A40" s="4" t="s">
        <v>1012</v>
      </c>
      <c r="C40" s="4">
        <v>3058</v>
      </c>
      <c r="D40" s="4" t="s">
        <v>1013</v>
      </c>
      <c r="E40" s="4" t="s">
        <v>183</v>
      </c>
      <c r="F40" s="4" t="s">
        <v>1014</v>
      </c>
      <c r="G40" s="4" t="s">
        <v>1013</v>
      </c>
      <c r="H40" s="4" t="s">
        <v>19</v>
      </c>
      <c r="I40" s="4" t="s">
        <v>20</v>
      </c>
      <c r="J40" s="9">
        <v>2130</v>
      </c>
      <c r="K40" s="9">
        <v>1695</v>
      </c>
      <c r="M40" s="9">
        <f>K40-J40</f>
        <v>-435</v>
      </c>
      <c r="N40" s="10">
        <f>K40/J40-1</f>
        <v>-0.20422535211267601</v>
      </c>
      <c r="P40" s="11">
        <v>0.22291993720565148</v>
      </c>
      <c r="Q40" s="11">
        <v>0.2025089605734767</v>
      </c>
    </row>
    <row r="41" spans="1:17" s="4" customFormat="1" ht="12.9" customHeight="1" x14ac:dyDescent="0.5">
      <c r="A41" s="4" t="s">
        <v>1015</v>
      </c>
      <c r="C41" s="4">
        <v>3059</v>
      </c>
      <c r="D41" s="4" t="s">
        <v>1016</v>
      </c>
      <c r="E41" s="4" t="s">
        <v>183</v>
      </c>
      <c r="F41" s="4" t="s">
        <v>1017</v>
      </c>
      <c r="G41" s="4" t="s">
        <v>1016</v>
      </c>
      <c r="H41" s="4" t="s">
        <v>19</v>
      </c>
      <c r="I41" s="4" t="s">
        <v>20</v>
      </c>
      <c r="J41" s="9">
        <v>1900</v>
      </c>
      <c r="K41" s="9">
        <v>1630</v>
      </c>
      <c r="M41" s="9">
        <f>K41-J41</f>
        <v>-270</v>
      </c>
      <c r="N41" s="10">
        <f>K41/J41-1</f>
        <v>-0.14210526315789473</v>
      </c>
      <c r="P41" s="11">
        <v>0.19884877027734171</v>
      </c>
      <c r="Q41" s="11">
        <v>0.19474313022700118</v>
      </c>
    </row>
    <row r="42" spans="1:17" s="4" customFormat="1" ht="12.9" customHeight="1" x14ac:dyDescent="0.5">
      <c r="A42" s="4" t="s">
        <v>1018</v>
      </c>
      <c r="C42" s="4">
        <v>3060</v>
      </c>
      <c r="D42" s="4" t="s">
        <v>1019</v>
      </c>
      <c r="E42" s="4" t="s">
        <v>183</v>
      </c>
      <c r="F42" s="4" t="s">
        <v>1020</v>
      </c>
      <c r="G42" s="4" t="s">
        <v>1019</v>
      </c>
      <c r="H42" s="4" t="s">
        <v>19</v>
      </c>
      <c r="I42" s="4" t="s">
        <v>20</v>
      </c>
      <c r="J42" s="9">
        <v>1245</v>
      </c>
      <c r="K42" s="9">
        <v>1380</v>
      </c>
      <c r="M42" s="9">
        <f>K42-J42</f>
        <v>135</v>
      </c>
      <c r="N42" s="10">
        <f>K42/J42-1</f>
        <v>0.10843373493975905</v>
      </c>
      <c r="P42" s="11">
        <v>0.13029827315541601</v>
      </c>
      <c r="Q42" s="11">
        <v>0.16487455197132617</v>
      </c>
    </row>
    <row r="43" spans="1:17" s="4" customFormat="1" ht="12.9" customHeight="1" x14ac:dyDescent="0.5">
      <c r="A43" s="4" t="s">
        <v>1021</v>
      </c>
      <c r="C43" s="4">
        <v>3061</v>
      </c>
      <c r="D43" s="4" t="s">
        <v>1022</v>
      </c>
      <c r="E43" s="4" t="s">
        <v>183</v>
      </c>
      <c r="F43" s="4" t="s">
        <v>1023</v>
      </c>
      <c r="G43" s="4" t="s">
        <v>1022</v>
      </c>
      <c r="H43" s="4" t="s">
        <v>19</v>
      </c>
      <c r="I43" s="4" t="s">
        <v>20</v>
      </c>
      <c r="J43" s="9">
        <v>2515</v>
      </c>
      <c r="K43" s="9">
        <v>2195</v>
      </c>
      <c r="M43" s="9">
        <f>K43-J43</f>
        <v>-320</v>
      </c>
      <c r="N43" s="10">
        <f>K43/J43-1</f>
        <v>-0.12723658051689857</v>
      </c>
      <c r="P43" s="11">
        <v>0.26321297749869177</v>
      </c>
      <c r="Q43" s="11">
        <v>0.26224611708482676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9980</v>
      </c>
      <c r="K4" s="6">
        <v>10540</v>
      </c>
      <c r="M4" s="6">
        <f>K4-J4</f>
        <v>560</v>
      </c>
      <c r="N4" s="7">
        <f>K4/J4-1</f>
        <v>5.6112224448897852E-2</v>
      </c>
    </row>
    <row r="5" spans="1:17" s="4" customFormat="1" ht="12.9" customHeight="1" x14ac:dyDescent="0.5">
      <c r="A5" s="4" t="s">
        <v>1029</v>
      </c>
      <c r="C5" s="4">
        <v>2989</v>
      </c>
      <c r="D5" s="4" t="s">
        <v>1030</v>
      </c>
      <c r="E5" s="4" t="s">
        <v>183</v>
      </c>
      <c r="F5" s="4" t="s">
        <v>1031</v>
      </c>
      <c r="G5" s="4" t="s">
        <v>1030</v>
      </c>
      <c r="H5" s="4" t="s">
        <v>19</v>
      </c>
      <c r="I5" s="4" t="s">
        <v>20</v>
      </c>
      <c r="J5" s="9">
        <v>775</v>
      </c>
      <c r="K5" s="9">
        <v>1265</v>
      </c>
      <c r="M5" s="9">
        <f>K5-J5</f>
        <v>490</v>
      </c>
      <c r="N5" s="10">
        <f>K5/J5-1</f>
        <v>0.63225806451612909</v>
      </c>
      <c r="P5" s="11">
        <v>7.7655310621242479E-2</v>
      </c>
      <c r="Q5" s="11">
        <v>0.12001897533206832</v>
      </c>
    </row>
    <row r="6" spans="1:17" s="4" customFormat="1" ht="12.9" customHeight="1" x14ac:dyDescent="0.5">
      <c r="A6" s="4" t="s">
        <v>1032</v>
      </c>
      <c r="C6" s="4">
        <v>2987</v>
      </c>
      <c r="D6" s="4" t="s">
        <v>1033</v>
      </c>
      <c r="E6" s="4" t="s">
        <v>183</v>
      </c>
      <c r="F6" s="4" t="s">
        <v>1034</v>
      </c>
      <c r="G6" s="4" t="s">
        <v>1033</v>
      </c>
      <c r="H6" s="4" t="s">
        <v>19</v>
      </c>
      <c r="I6" s="4" t="s">
        <v>20</v>
      </c>
      <c r="J6" s="9">
        <v>365</v>
      </c>
      <c r="K6" s="9">
        <v>2145</v>
      </c>
      <c r="M6" s="9">
        <f>K6-J6</f>
        <v>1780</v>
      </c>
      <c r="N6" s="10">
        <f>K6/J6-1</f>
        <v>4.8767123287671232</v>
      </c>
      <c r="P6" s="11">
        <v>3.6573146292585172E-2</v>
      </c>
      <c r="Q6" s="11">
        <v>0.20351043643263758</v>
      </c>
    </row>
    <row r="7" spans="1:17" s="4" customFormat="1" ht="12.9" customHeight="1" x14ac:dyDescent="0.5">
      <c r="A7" s="4" t="s">
        <v>1035</v>
      </c>
      <c r="C7" s="4">
        <v>2990</v>
      </c>
      <c r="D7" s="4" t="s">
        <v>1036</v>
      </c>
      <c r="E7" s="4" t="s">
        <v>183</v>
      </c>
      <c r="F7" s="4" t="s">
        <v>1037</v>
      </c>
      <c r="G7" s="4" t="s">
        <v>1038</v>
      </c>
      <c r="H7" s="4" t="s">
        <v>19</v>
      </c>
      <c r="I7" s="4" t="s">
        <v>20</v>
      </c>
      <c r="J7" s="9">
        <v>8780</v>
      </c>
      <c r="K7" s="9">
        <v>7105</v>
      </c>
      <c r="M7" s="9">
        <f>K7-J7</f>
        <v>-1675</v>
      </c>
      <c r="N7" s="10">
        <f>K7/J7-1</f>
        <v>-0.19077448747152614</v>
      </c>
      <c r="P7" s="11">
        <v>0.87975951903807614</v>
      </c>
      <c r="Q7" s="11">
        <v>0.67409867172675519</v>
      </c>
    </row>
    <row r="8" spans="1:17" s="4" customFormat="1" ht="12.9" customHeight="1" x14ac:dyDescent="0.5">
      <c r="A8" s="4" t="s">
        <v>1039</v>
      </c>
      <c r="C8" s="4">
        <v>2988</v>
      </c>
      <c r="D8" s="4" t="s">
        <v>1040</v>
      </c>
      <c r="E8" s="4" t="s">
        <v>183</v>
      </c>
      <c r="F8" s="4" t="s">
        <v>1041</v>
      </c>
      <c r="G8" s="4" t="s">
        <v>1040</v>
      </c>
      <c r="H8" s="4" t="s">
        <v>19</v>
      </c>
      <c r="I8" s="4" t="s">
        <v>20</v>
      </c>
      <c r="J8" s="9">
        <v>60</v>
      </c>
      <c r="K8" s="9">
        <v>20</v>
      </c>
      <c r="M8" s="9">
        <f>K8-J8</f>
        <v>-40</v>
      </c>
      <c r="N8" s="10">
        <f>K8/J8-1</f>
        <v>-0.66666666666666674</v>
      </c>
      <c r="P8" s="11">
        <v>6.0120240480961923E-3</v>
      </c>
      <c r="Q8" s="11">
        <v>1.8975332068311196E-3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5540</v>
      </c>
      <c r="K10" s="6">
        <v>5850</v>
      </c>
      <c r="M10" s="6">
        <f>K10-J10</f>
        <v>310</v>
      </c>
      <c r="N10" s="7">
        <f>K10/J10-1</f>
        <v>5.5956678700360918E-2</v>
      </c>
      <c r="P10" s="8">
        <v>0.55511022044088176</v>
      </c>
      <c r="Q10" s="8">
        <v>0.55502846299810249</v>
      </c>
    </row>
    <row r="11" spans="1:17" s="4" customFormat="1" ht="12.9" customHeight="1" x14ac:dyDescent="0.5">
      <c r="A11" s="4" t="s">
        <v>1029</v>
      </c>
      <c r="C11" s="4">
        <v>2994</v>
      </c>
      <c r="D11" s="4" t="s">
        <v>1044</v>
      </c>
      <c r="E11" s="4" t="s">
        <v>183</v>
      </c>
      <c r="F11" s="4" t="s">
        <v>1031</v>
      </c>
      <c r="G11" s="4" t="s">
        <v>1030</v>
      </c>
      <c r="H11" s="4" t="s">
        <v>19</v>
      </c>
      <c r="I11" s="4" t="s">
        <v>96</v>
      </c>
      <c r="J11" s="9">
        <v>565</v>
      </c>
      <c r="K11" s="9">
        <v>875</v>
      </c>
      <c r="M11" s="9">
        <f>K11-J11</f>
        <v>310</v>
      </c>
      <c r="N11" s="10">
        <f>K11/J11-1</f>
        <v>0.54867256637168138</v>
      </c>
      <c r="P11" s="11">
        <v>5.6613226452905813E-2</v>
      </c>
      <c r="Q11" s="11">
        <v>8.3017077798861486E-2</v>
      </c>
    </row>
    <row r="12" spans="1:17" s="4" customFormat="1" ht="12.9" customHeight="1" x14ac:dyDescent="0.5">
      <c r="A12" s="4" t="s">
        <v>1032</v>
      </c>
      <c r="C12" s="4">
        <v>2992</v>
      </c>
      <c r="D12" s="4" t="s">
        <v>1045</v>
      </c>
      <c r="E12" s="4" t="s">
        <v>183</v>
      </c>
      <c r="F12" s="4" t="s">
        <v>1034</v>
      </c>
      <c r="G12" s="4" t="s">
        <v>1033</v>
      </c>
      <c r="H12" s="4" t="s">
        <v>19</v>
      </c>
      <c r="I12" s="4" t="s">
        <v>96</v>
      </c>
      <c r="J12" s="9">
        <v>230</v>
      </c>
      <c r="K12" s="9">
        <v>1160</v>
      </c>
      <c r="M12" s="9">
        <f>K12-J12</f>
        <v>930</v>
      </c>
      <c r="N12" s="10">
        <f>K12/J12-1</f>
        <v>4.0434782608695654</v>
      </c>
      <c r="P12" s="11">
        <v>2.3046092184368736E-2</v>
      </c>
      <c r="Q12" s="11">
        <v>0.11005692599620494</v>
      </c>
    </row>
    <row r="13" spans="1:17" s="4" customFormat="1" ht="12.9" customHeight="1" x14ac:dyDescent="0.5">
      <c r="A13" s="4" t="s">
        <v>1035</v>
      </c>
      <c r="C13" s="4">
        <v>2995</v>
      </c>
      <c r="D13" s="4" t="s">
        <v>1046</v>
      </c>
      <c r="E13" s="4" t="s">
        <v>183</v>
      </c>
      <c r="F13" s="4" t="s">
        <v>1037</v>
      </c>
      <c r="G13" s="4" t="s">
        <v>1038</v>
      </c>
      <c r="H13" s="4" t="s">
        <v>19</v>
      </c>
      <c r="I13" s="4" t="s">
        <v>96</v>
      </c>
      <c r="J13" s="9">
        <v>4715</v>
      </c>
      <c r="K13" s="9">
        <v>3795</v>
      </c>
      <c r="M13" s="9">
        <f>K13-J13</f>
        <v>-920</v>
      </c>
      <c r="N13" s="10">
        <f>K13/J13-1</f>
        <v>-0.19512195121951215</v>
      </c>
      <c r="P13" s="11">
        <v>0.47244488977955912</v>
      </c>
      <c r="Q13" s="11">
        <v>0.36005692599620492</v>
      </c>
    </row>
    <row r="14" spans="1:17" s="4" customFormat="1" ht="12.9" customHeight="1" x14ac:dyDescent="0.5">
      <c r="A14" s="4" t="s">
        <v>1039</v>
      </c>
      <c r="C14" s="4">
        <v>2993</v>
      </c>
      <c r="D14" s="4" t="s">
        <v>1047</v>
      </c>
      <c r="E14" s="4" t="s">
        <v>183</v>
      </c>
      <c r="F14" s="4" t="s">
        <v>1041</v>
      </c>
      <c r="G14" s="4" t="s">
        <v>1040</v>
      </c>
      <c r="H14" s="4" t="s">
        <v>19</v>
      </c>
      <c r="I14" s="4" t="s">
        <v>96</v>
      </c>
      <c r="J14" s="9">
        <v>30</v>
      </c>
      <c r="K14" s="9">
        <v>20</v>
      </c>
      <c r="M14" s="9">
        <f>K14-J14</f>
        <v>-10</v>
      </c>
      <c r="N14" s="10">
        <f>K14/J14-1</f>
        <v>-0.33333333333333337</v>
      </c>
      <c r="P14" s="11">
        <v>3.0060120240480962E-3</v>
      </c>
      <c r="Q14" s="11">
        <v>1.8975332068311196E-3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4440</v>
      </c>
      <c r="K16" s="6">
        <v>4685</v>
      </c>
      <c r="M16" s="6">
        <f>K16-J16</f>
        <v>245</v>
      </c>
      <c r="N16" s="7">
        <f>K16/J16-1</f>
        <v>5.5180180180180116E-2</v>
      </c>
      <c r="P16" s="8">
        <v>0.44488977955911824</v>
      </c>
      <c r="Q16" s="8">
        <v>0.44449715370018977</v>
      </c>
    </row>
    <row r="17" spans="1:17" s="4" customFormat="1" ht="12.9" customHeight="1" x14ac:dyDescent="0.5">
      <c r="A17" s="4" t="s">
        <v>1029</v>
      </c>
      <c r="C17" s="4">
        <v>2999</v>
      </c>
      <c r="D17" s="4" t="s">
        <v>1044</v>
      </c>
      <c r="E17" s="4" t="s">
        <v>183</v>
      </c>
      <c r="F17" s="4" t="s">
        <v>1031</v>
      </c>
      <c r="G17" s="4" t="s">
        <v>1030</v>
      </c>
      <c r="H17" s="4" t="s">
        <v>19</v>
      </c>
      <c r="I17" s="4" t="s">
        <v>105</v>
      </c>
      <c r="J17" s="9">
        <v>215</v>
      </c>
      <c r="K17" s="9">
        <v>390</v>
      </c>
      <c r="M17" s="9">
        <f>K17-J17</f>
        <v>175</v>
      </c>
      <c r="N17" s="10">
        <f>K17/J17-1</f>
        <v>0.81395348837209291</v>
      </c>
      <c r="P17" s="11">
        <v>2.154308617234469E-2</v>
      </c>
      <c r="Q17" s="11">
        <v>3.7001897533206832E-2</v>
      </c>
    </row>
    <row r="18" spans="1:17" s="4" customFormat="1" ht="12.9" customHeight="1" x14ac:dyDescent="0.5">
      <c r="A18" s="4" t="s">
        <v>1032</v>
      </c>
      <c r="C18" s="4">
        <v>2997</v>
      </c>
      <c r="D18" s="4" t="s">
        <v>1045</v>
      </c>
      <c r="E18" s="4" t="s">
        <v>183</v>
      </c>
      <c r="F18" s="4" t="s">
        <v>1034</v>
      </c>
      <c r="G18" s="4" t="s">
        <v>1033</v>
      </c>
      <c r="H18" s="4" t="s">
        <v>19</v>
      </c>
      <c r="I18" s="4" t="s">
        <v>105</v>
      </c>
      <c r="J18" s="9">
        <v>135</v>
      </c>
      <c r="K18" s="9">
        <v>990</v>
      </c>
      <c r="M18" s="9">
        <f>K18-J18</f>
        <v>855</v>
      </c>
      <c r="N18" s="10">
        <f>K18/J18-1</f>
        <v>6.333333333333333</v>
      </c>
      <c r="P18" s="11">
        <v>1.3527054108216433E-2</v>
      </c>
      <c r="Q18" s="11">
        <v>9.3927893738140422E-2</v>
      </c>
    </row>
    <row r="19" spans="1:17" s="4" customFormat="1" ht="12.9" customHeight="1" x14ac:dyDescent="0.5">
      <c r="A19" s="4" t="s">
        <v>1035</v>
      </c>
      <c r="C19" s="4">
        <v>3000</v>
      </c>
      <c r="D19" s="4" t="s">
        <v>1046</v>
      </c>
      <c r="E19" s="4" t="s">
        <v>183</v>
      </c>
      <c r="F19" s="4" t="s">
        <v>1037</v>
      </c>
      <c r="G19" s="4" t="s">
        <v>1038</v>
      </c>
      <c r="H19" s="4" t="s">
        <v>19</v>
      </c>
      <c r="I19" s="4" t="s">
        <v>105</v>
      </c>
      <c r="J19" s="9">
        <v>4065</v>
      </c>
      <c r="K19" s="9">
        <v>3310</v>
      </c>
      <c r="M19" s="9">
        <f>K19-J19</f>
        <v>-755</v>
      </c>
      <c r="N19" s="10">
        <f>K19/J19-1</f>
        <v>-0.18573185731857322</v>
      </c>
      <c r="P19" s="11">
        <v>0.40731462925851702</v>
      </c>
      <c r="Q19" s="11">
        <v>0.31404174573055027</v>
      </c>
    </row>
    <row r="20" spans="1:17" s="4" customFormat="1" ht="12.9" customHeight="1" x14ac:dyDescent="0.5">
      <c r="A20" s="4" t="s">
        <v>1039</v>
      </c>
      <c r="C20" s="4">
        <v>2998</v>
      </c>
      <c r="D20" s="4" t="s">
        <v>1047</v>
      </c>
      <c r="E20" s="4" t="s">
        <v>183</v>
      </c>
      <c r="F20" s="4" t="s">
        <v>1041</v>
      </c>
      <c r="G20" s="4" t="s">
        <v>1040</v>
      </c>
      <c r="H20" s="4" t="s">
        <v>19</v>
      </c>
      <c r="I20" s="4" t="s">
        <v>105</v>
      </c>
      <c r="J20" s="9">
        <v>30</v>
      </c>
      <c r="K20" s="9">
        <v>0</v>
      </c>
      <c r="M20" s="9">
        <f>K20-J20</f>
        <v>-30</v>
      </c>
      <c r="N20" s="10">
        <f>K20/J20-1</f>
        <v>-1</v>
      </c>
      <c r="P20" s="11">
        <v>3.0060120240480962E-3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9555</v>
      </c>
      <c r="K23" s="6">
        <v>8370</v>
      </c>
      <c r="M23" s="6">
        <f>K23-J23</f>
        <v>-1185</v>
      </c>
      <c r="N23" s="7">
        <f>K23/J23-1</f>
        <v>-0.12401883830455263</v>
      </c>
    </row>
    <row r="24" spans="1:17" s="4" customFormat="1" ht="12.9" customHeight="1" x14ac:dyDescent="0.5">
      <c r="A24" s="4" t="s">
        <v>1055</v>
      </c>
      <c r="C24" s="4">
        <v>3017</v>
      </c>
      <c r="D24" s="4" t="s">
        <v>1056</v>
      </c>
      <c r="E24" s="4" t="s">
        <v>183</v>
      </c>
      <c r="F24" s="4" t="s">
        <v>1057</v>
      </c>
      <c r="G24" s="4" t="s">
        <v>1058</v>
      </c>
      <c r="H24" s="4" t="s">
        <v>19</v>
      </c>
      <c r="I24" s="4" t="s">
        <v>20</v>
      </c>
      <c r="J24" s="9">
        <v>3025</v>
      </c>
      <c r="K24" s="9">
        <v>3345</v>
      </c>
      <c r="M24" s="9">
        <f>K24-J24</f>
        <v>320</v>
      </c>
      <c r="N24" s="10">
        <f>K24/J24-1</f>
        <v>0.10578512396694206</v>
      </c>
      <c r="P24" s="11">
        <v>0.31658817373103088</v>
      </c>
      <c r="Q24" s="11">
        <v>0.3996415770609319</v>
      </c>
    </row>
    <row r="25" spans="1:17" s="4" customFormat="1" ht="12.9" customHeight="1" x14ac:dyDescent="0.5">
      <c r="A25" s="4" t="s">
        <v>1059</v>
      </c>
      <c r="C25" s="4">
        <v>3018</v>
      </c>
      <c r="D25" s="4" t="s">
        <v>1060</v>
      </c>
      <c r="E25" s="4" t="s">
        <v>183</v>
      </c>
      <c r="F25" s="4" t="s">
        <v>1061</v>
      </c>
      <c r="G25" s="4" t="s">
        <v>1062</v>
      </c>
      <c r="H25" s="4" t="s">
        <v>19</v>
      </c>
      <c r="I25" s="4" t="s">
        <v>20</v>
      </c>
      <c r="J25" s="9">
        <v>435</v>
      </c>
      <c r="K25" s="9">
        <v>615</v>
      </c>
      <c r="M25" s="9">
        <f>K25-J25</f>
        <v>180</v>
      </c>
      <c r="N25" s="10">
        <f>K25/J25-1</f>
        <v>0.4137931034482758</v>
      </c>
      <c r="P25" s="11">
        <v>4.5525902668759811E-2</v>
      </c>
      <c r="Q25" s="11">
        <v>7.3476702508960573E-2</v>
      </c>
    </row>
    <row r="26" spans="1:17" s="4" customFormat="1" ht="12.9" customHeight="1" x14ac:dyDescent="0.5">
      <c r="A26" s="4" t="s">
        <v>1063</v>
      </c>
      <c r="C26" s="4">
        <v>3019</v>
      </c>
      <c r="D26" s="4" t="s">
        <v>1064</v>
      </c>
      <c r="E26" s="4" t="s">
        <v>183</v>
      </c>
      <c r="F26" s="4" t="s">
        <v>1065</v>
      </c>
      <c r="G26" s="4" t="s">
        <v>1064</v>
      </c>
      <c r="H26" s="4" t="s">
        <v>19</v>
      </c>
      <c r="I26" s="4" t="s">
        <v>20</v>
      </c>
      <c r="J26" s="9">
        <v>3160</v>
      </c>
      <c r="K26" s="9">
        <v>2395</v>
      </c>
      <c r="M26" s="9">
        <f>K26-J26</f>
        <v>-765</v>
      </c>
      <c r="N26" s="10">
        <f>K26/J26-1</f>
        <v>-0.24208860759493667</v>
      </c>
      <c r="P26" s="11">
        <v>0.33071690214547356</v>
      </c>
      <c r="Q26" s="11">
        <v>0.2861409796893668</v>
      </c>
    </row>
    <row r="27" spans="1:17" s="4" customFormat="1" ht="12.9" customHeight="1" x14ac:dyDescent="0.5">
      <c r="A27" s="4" t="s">
        <v>1066</v>
      </c>
      <c r="C27" s="4">
        <v>3020</v>
      </c>
      <c r="D27" s="4" t="s">
        <v>1067</v>
      </c>
      <c r="E27" s="4" t="s">
        <v>183</v>
      </c>
      <c r="F27" s="4" t="s">
        <v>1068</v>
      </c>
      <c r="G27" s="4" t="s">
        <v>1067</v>
      </c>
      <c r="H27" s="4" t="s">
        <v>19</v>
      </c>
      <c r="I27" s="4" t="s">
        <v>20</v>
      </c>
      <c r="J27" s="9">
        <v>2565</v>
      </c>
      <c r="K27" s="9">
        <v>1670</v>
      </c>
      <c r="M27" s="9">
        <f>K27-J27</f>
        <v>-895</v>
      </c>
      <c r="N27" s="10">
        <f>K27/J27-1</f>
        <v>-0.34892787524366475</v>
      </c>
      <c r="P27" s="11">
        <v>0.26844583987441129</v>
      </c>
      <c r="Q27" s="11">
        <v>0.19952210274790919</v>
      </c>
    </row>
    <row r="28" spans="1:17" s="4" customFormat="1" ht="12.9" customHeight="1" x14ac:dyDescent="0.5">
      <c r="A28" s="4" t="s">
        <v>1069</v>
      </c>
      <c r="C28" s="4">
        <v>3021</v>
      </c>
      <c r="D28" s="4" t="s">
        <v>1070</v>
      </c>
      <c r="E28" s="4" t="s">
        <v>183</v>
      </c>
      <c r="F28" s="4" t="s">
        <v>1071</v>
      </c>
      <c r="G28" s="4" t="s">
        <v>1070</v>
      </c>
      <c r="H28" s="4" t="s">
        <v>19</v>
      </c>
      <c r="I28" s="4" t="s">
        <v>20</v>
      </c>
      <c r="J28" s="9">
        <v>295</v>
      </c>
      <c r="K28" s="9">
        <v>135</v>
      </c>
      <c r="M28" s="9">
        <f>K28-J28</f>
        <v>-160</v>
      </c>
      <c r="N28" s="10">
        <f>K28/J28-1</f>
        <v>-0.5423728813559322</v>
      </c>
      <c r="P28" s="11">
        <v>3.0873888016745159E-2</v>
      </c>
      <c r="Q28" s="11">
        <v>1.6129032258064516E-2</v>
      </c>
    </row>
    <row r="29" spans="1:17" s="4" customFormat="1" ht="12.9" customHeight="1" x14ac:dyDescent="0.5">
      <c r="A29" s="4" t="s">
        <v>1072</v>
      </c>
      <c r="C29" s="4">
        <v>3022</v>
      </c>
      <c r="D29" s="4" t="s">
        <v>1073</v>
      </c>
      <c r="E29" s="4" t="s">
        <v>183</v>
      </c>
      <c r="F29" s="4" t="s">
        <v>1074</v>
      </c>
      <c r="G29" s="4" t="s">
        <v>1073</v>
      </c>
      <c r="H29" s="4" t="s">
        <v>19</v>
      </c>
      <c r="I29" s="4" t="s">
        <v>20</v>
      </c>
      <c r="J29" s="9">
        <v>70</v>
      </c>
      <c r="K29" s="9">
        <v>220</v>
      </c>
      <c r="M29" s="9">
        <f>K29-J29</f>
        <v>150</v>
      </c>
      <c r="N29" s="10">
        <f>K29/J29-1</f>
        <v>2.1428571428571428</v>
      </c>
      <c r="P29" s="11">
        <v>7.326007326007326E-3</v>
      </c>
      <c r="Q29" s="11">
        <v>2.6284348864994027E-2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4715</v>
      </c>
      <c r="K33" s="6">
        <v>5190</v>
      </c>
      <c r="M33" s="6">
        <f>K33-J33</f>
        <v>475</v>
      </c>
      <c r="N33" s="7">
        <f>K33/J33-1</f>
        <v>0.10074231177094384</v>
      </c>
    </row>
    <row r="34" spans="1:17" s="4" customFormat="1" ht="14.05" customHeight="1" x14ac:dyDescent="0.5">
      <c r="A34" s="4" t="s">
        <v>1084</v>
      </c>
      <c r="C34" s="4">
        <v>2811</v>
      </c>
      <c r="D34" s="4" t="s">
        <v>1081</v>
      </c>
      <c r="E34" s="4" t="s">
        <v>183</v>
      </c>
      <c r="F34" s="4" t="s">
        <v>1082</v>
      </c>
      <c r="G34" s="4" t="s">
        <v>1083</v>
      </c>
      <c r="H34" s="4" t="s">
        <v>19</v>
      </c>
      <c r="I34" s="4" t="s">
        <v>20</v>
      </c>
      <c r="J34" s="17">
        <v>37980</v>
      </c>
      <c r="K34" s="17">
        <v>44000</v>
      </c>
      <c r="M34" s="17">
        <f>K34-J34</f>
        <v>6020</v>
      </c>
      <c r="N34" s="10">
        <f>K34/J34-1</f>
        <v>0.15850447604002116</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2795</v>
      </c>
      <c r="K36" s="6">
        <v>3135</v>
      </c>
      <c r="M36" s="6">
        <f>K36-J36</f>
        <v>340</v>
      </c>
      <c r="N36" s="7">
        <f>K36/J36-1</f>
        <v>0.12164579606440062</v>
      </c>
      <c r="P36" s="8">
        <v>0.59278897136797459</v>
      </c>
      <c r="Q36" s="8">
        <v>0.60404624277456642</v>
      </c>
    </row>
    <row r="37" spans="1:17" s="4" customFormat="1" ht="14.05" customHeight="1" x14ac:dyDescent="0.5">
      <c r="A37" s="4" t="s">
        <v>1084</v>
      </c>
      <c r="C37" s="4">
        <v>2815</v>
      </c>
      <c r="D37" s="4" t="s">
        <v>1087</v>
      </c>
      <c r="E37" s="4" t="s">
        <v>183</v>
      </c>
      <c r="F37" s="4" t="s">
        <v>1082</v>
      </c>
      <c r="G37" s="4" t="s">
        <v>1083</v>
      </c>
      <c r="H37" s="4" t="s">
        <v>19</v>
      </c>
      <c r="I37" s="4" t="s">
        <v>96</v>
      </c>
      <c r="J37" s="17">
        <v>39345</v>
      </c>
      <c r="K37" s="17">
        <v>44800</v>
      </c>
      <c r="M37" s="17">
        <f>K37-J37</f>
        <v>5455</v>
      </c>
      <c r="N37" s="10">
        <f>K37/J37-1</f>
        <v>0.1386453170669717</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1920</v>
      </c>
      <c r="K39" s="6">
        <v>2055</v>
      </c>
      <c r="M39" s="6">
        <f>K39-J39</f>
        <v>135</v>
      </c>
      <c r="N39" s="7">
        <f>K39/J39-1</f>
        <v>7.03125E-2</v>
      </c>
      <c r="P39" s="8">
        <v>0.40721102863202546</v>
      </c>
      <c r="Q39" s="8">
        <v>0.39595375722543352</v>
      </c>
    </row>
    <row r="40" spans="1:17" s="4" customFormat="1" ht="14.05" customHeight="1" x14ac:dyDescent="0.5">
      <c r="A40" s="4" t="s">
        <v>1084</v>
      </c>
      <c r="C40" s="4">
        <v>2819</v>
      </c>
      <c r="D40" s="4" t="s">
        <v>1087</v>
      </c>
      <c r="E40" s="4" t="s">
        <v>183</v>
      </c>
      <c r="F40" s="4" t="s">
        <v>1082</v>
      </c>
      <c r="G40" s="4" t="s">
        <v>1083</v>
      </c>
      <c r="H40" s="4" t="s">
        <v>19</v>
      </c>
      <c r="I40" s="4" t="s">
        <v>105</v>
      </c>
      <c r="J40" s="17">
        <v>36121</v>
      </c>
      <c r="K40" s="17">
        <v>43200</v>
      </c>
      <c r="M40" s="17">
        <f>K40-J40</f>
        <v>7079</v>
      </c>
      <c r="N40" s="10">
        <f>K40/J40-1</f>
        <v>0.19598017773594312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16925</v>
      </c>
      <c r="K4" s="6">
        <v>18590</v>
      </c>
      <c r="M4" s="6">
        <f>K4-J4</f>
        <v>1665</v>
      </c>
      <c r="N4" s="7">
        <f>K4/J4-1</f>
        <v>9.8375184638109348E-2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23131</v>
      </c>
      <c r="K6" s="18">
        <v>30000</v>
      </c>
      <c r="M6" s="18">
        <f>K6-J6</f>
        <v>6869</v>
      </c>
      <c r="N6" s="7">
        <f>K6/J6-1</f>
        <v>0.29696078855215946</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8765</v>
      </c>
      <c r="K8" s="6">
        <v>9770</v>
      </c>
      <c r="M8" s="6">
        <f>K8-J8</f>
        <v>1005</v>
      </c>
      <c r="N8" s="7">
        <f>K8/J8-1</f>
        <v>0.1146605818596691</v>
      </c>
      <c r="P8" s="8">
        <v>0.5178729689807976</v>
      </c>
      <c r="Q8" s="8">
        <v>0.52555137170521782</v>
      </c>
    </row>
    <row r="9" spans="1:17" s="4" customFormat="1" ht="12.9" customHeight="1" x14ac:dyDescent="0.5">
      <c r="A9" s="4" t="s">
        <v>1099</v>
      </c>
      <c r="C9" s="4">
        <v>2550</v>
      </c>
      <c r="D9" s="4" t="s">
        <v>1100</v>
      </c>
      <c r="E9" s="4" t="s">
        <v>183</v>
      </c>
      <c r="F9" s="4" t="s">
        <v>1101</v>
      </c>
      <c r="G9" s="4" t="s">
        <v>1102</v>
      </c>
      <c r="H9" s="4" t="s">
        <v>19</v>
      </c>
      <c r="I9" s="4" t="s">
        <v>96</v>
      </c>
      <c r="J9" s="9">
        <v>1850</v>
      </c>
      <c r="K9" s="9">
        <v>1140</v>
      </c>
      <c r="M9" s="9">
        <f>K9-J9</f>
        <v>-710</v>
      </c>
      <c r="N9" s="10">
        <f>K9/J9-1</f>
        <v>-0.38378378378378375</v>
      </c>
      <c r="P9" s="11">
        <v>0.10930576070901034</v>
      </c>
      <c r="Q9" s="11">
        <v>6.1323292092522859E-2</v>
      </c>
    </row>
    <row r="10" spans="1:17" s="4" customFormat="1" ht="12.9" customHeight="1" x14ac:dyDescent="0.5">
      <c r="A10" s="4" t="s">
        <v>1103</v>
      </c>
      <c r="C10" s="4">
        <v>2551</v>
      </c>
      <c r="D10" s="4" t="s">
        <v>1104</v>
      </c>
      <c r="E10" s="4" t="s">
        <v>183</v>
      </c>
      <c r="F10" s="4" t="s">
        <v>1105</v>
      </c>
      <c r="G10" s="4" t="s">
        <v>1106</v>
      </c>
      <c r="H10" s="4" t="s">
        <v>19</v>
      </c>
      <c r="I10" s="4" t="s">
        <v>96</v>
      </c>
      <c r="J10" s="9">
        <v>1845</v>
      </c>
      <c r="K10" s="9">
        <v>1410</v>
      </c>
      <c r="M10" s="9">
        <f>K10-J10</f>
        <v>-435</v>
      </c>
      <c r="N10" s="10">
        <f>K10/J10-1</f>
        <v>-0.23577235772357719</v>
      </c>
      <c r="P10" s="11">
        <v>0.10901033973412112</v>
      </c>
      <c r="Q10" s="11">
        <v>7.5847229693383533E-2</v>
      </c>
    </row>
    <row r="11" spans="1:17" s="4" customFormat="1" ht="12.9" customHeight="1" x14ac:dyDescent="0.5">
      <c r="A11" s="4" t="s">
        <v>1107</v>
      </c>
      <c r="C11" s="4">
        <v>2552</v>
      </c>
      <c r="D11" s="4" t="s">
        <v>1108</v>
      </c>
      <c r="E11" s="4" t="s">
        <v>183</v>
      </c>
      <c r="F11" s="4" t="s">
        <v>1109</v>
      </c>
      <c r="G11" s="4" t="s">
        <v>1110</v>
      </c>
      <c r="H11" s="4" t="s">
        <v>19</v>
      </c>
      <c r="I11" s="4" t="s">
        <v>96</v>
      </c>
      <c r="J11" s="9">
        <v>1490</v>
      </c>
      <c r="K11" s="9">
        <v>2065</v>
      </c>
      <c r="M11" s="9">
        <f>K11-J11</f>
        <v>575</v>
      </c>
      <c r="N11" s="10">
        <f>K11/J11-1</f>
        <v>0.38590604026845643</v>
      </c>
      <c r="P11" s="11">
        <v>8.8035450516986705E-2</v>
      </c>
      <c r="Q11" s="11">
        <v>0.11108122646584186</v>
      </c>
    </row>
    <row r="12" spans="1:17" s="4" customFormat="1" ht="12.9" customHeight="1" x14ac:dyDescent="0.5">
      <c r="A12" s="4" t="s">
        <v>1111</v>
      </c>
      <c r="C12" s="4">
        <v>2553</v>
      </c>
      <c r="D12" s="4" t="s">
        <v>1112</v>
      </c>
      <c r="E12" s="4" t="s">
        <v>183</v>
      </c>
      <c r="F12" s="4" t="s">
        <v>1113</v>
      </c>
      <c r="G12" s="4" t="s">
        <v>1114</v>
      </c>
      <c r="H12" s="4" t="s">
        <v>19</v>
      </c>
      <c r="I12" s="4" t="s">
        <v>96</v>
      </c>
      <c r="J12" s="9">
        <v>1255</v>
      </c>
      <c r="K12" s="9">
        <v>1740</v>
      </c>
      <c r="M12" s="9">
        <f>K12-J12</f>
        <v>485</v>
      </c>
      <c r="N12" s="10">
        <f>K12/J12-1</f>
        <v>0.38645418326693237</v>
      </c>
      <c r="P12" s="11">
        <v>7.4150664697193502E-2</v>
      </c>
      <c r="Q12" s="11">
        <v>9.3598708983324369E-2</v>
      </c>
    </row>
    <row r="13" spans="1:17" s="4" customFormat="1" ht="12.9" customHeight="1" x14ac:dyDescent="0.5">
      <c r="A13" s="4" t="s">
        <v>1115</v>
      </c>
      <c r="C13" s="4">
        <v>2554</v>
      </c>
      <c r="D13" s="4" t="s">
        <v>1116</v>
      </c>
      <c r="E13" s="4" t="s">
        <v>183</v>
      </c>
      <c r="F13" s="4" t="s">
        <v>1117</v>
      </c>
      <c r="G13" s="4" t="s">
        <v>1118</v>
      </c>
      <c r="H13" s="4" t="s">
        <v>19</v>
      </c>
      <c r="I13" s="4" t="s">
        <v>96</v>
      </c>
      <c r="J13" s="9">
        <v>960</v>
      </c>
      <c r="K13" s="9">
        <v>1160</v>
      </c>
      <c r="M13" s="9">
        <f>K13-J13</f>
        <v>200</v>
      </c>
      <c r="N13" s="10">
        <f>K13/J13-1</f>
        <v>0.20833333333333326</v>
      </c>
      <c r="P13" s="11">
        <v>5.6720827178729692E-2</v>
      </c>
      <c r="Q13" s="11">
        <v>6.2399139322216246E-2</v>
      </c>
    </row>
    <row r="14" spans="1:17" s="4" customFormat="1" ht="12.9" customHeight="1" x14ac:dyDescent="0.5">
      <c r="A14" s="4" t="s">
        <v>1119</v>
      </c>
      <c r="C14" s="4">
        <v>2555</v>
      </c>
      <c r="D14" s="4" t="s">
        <v>1120</v>
      </c>
      <c r="E14" s="4" t="s">
        <v>183</v>
      </c>
      <c r="F14" s="4" t="s">
        <v>1121</v>
      </c>
      <c r="G14" s="4" t="s">
        <v>1122</v>
      </c>
      <c r="H14" s="4" t="s">
        <v>19</v>
      </c>
      <c r="I14" s="4" t="s">
        <v>96</v>
      </c>
      <c r="J14" s="9">
        <v>500</v>
      </c>
      <c r="K14" s="9">
        <v>695</v>
      </c>
      <c r="M14" s="9">
        <f>K14-J14</f>
        <v>195</v>
      </c>
      <c r="N14" s="10">
        <f>K14/J14-1</f>
        <v>0.3899999999999999</v>
      </c>
      <c r="P14" s="11">
        <v>2.9542097488921712E-2</v>
      </c>
      <c r="Q14" s="11">
        <v>3.7385691231845077E-2</v>
      </c>
    </row>
    <row r="15" spans="1:17" s="4" customFormat="1" ht="12.9" customHeight="1" x14ac:dyDescent="0.5">
      <c r="A15" s="4" t="s">
        <v>1123</v>
      </c>
      <c r="C15" s="4">
        <v>2556</v>
      </c>
      <c r="D15" s="4" t="s">
        <v>1124</v>
      </c>
      <c r="E15" s="4" t="s">
        <v>183</v>
      </c>
      <c r="F15" s="4" t="s">
        <v>1125</v>
      </c>
      <c r="G15" s="4" t="s">
        <v>1126</v>
      </c>
      <c r="H15" s="4" t="s">
        <v>19</v>
      </c>
      <c r="I15" s="4" t="s">
        <v>96</v>
      </c>
      <c r="J15" s="9">
        <v>335</v>
      </c>
      <c r="K15" s="9">
        <v>555</v>
      </c>
      <c r="M15" s="9">
        <f>K15-J15</f>
        <v>220</v>
      </c>
      <c r="N15" s="10">
        <f>K15/J15-1</f>
        <v>0.65671641791044766</v>
      </c>
      <c r="P15" s="11">
        <v>1.9793205317577549E-2</v>
      </c>
      <c r="Q15" s="11">
        <v>2.9854760623991394E-2</v>
      </c>
    </row>
    <row r="16" spans="1:17" s="4" customFormat="1" ht="12.9" customHeight="1" x14ac:dyDescent="0.5">
      <c r="A16" s="4" t="s">
        <v>1127</v>
      </c>
      <c r="C16" s="4">
        <v>2557</v>
      </c>
      <c r="D16" s="4" t="s">
        <v>1128</v>
      </c>
      <c r="E16" s="4" t="s">
        <v>183</v>
      </c>
      <c r="F16" s="4" t="s">
        <v>1129</v>
      </c>
      <c r="G16" s="4" t="s">
        <v>1130</v>
      </c>
      <c r="H16" s="4" t="s">
        <v>19</v>
      </c>
      <c r="I16" s="4" t="s">
        <v>96</v>
      </c>
      <c r="J16" s="9">
        <v>210</v>
      </c>
      <c r="K16" s="9">
        <v>305</v>
      </c>
      <c r="M16" s="9">
        <f>K16-J16</f>
        <v>95</v>
      </c>
      <c r="N16" s="10">
        <f>K16/J16-1</f>
        <v>0.45238095238095233</v>
      </c>
      <c r="P16" s="11">
        <v>1.2407680945347119E-2</v>
      </c>
      <c r="Q16" s="11">
        <v>1.64066702528241E-2</v>
      </c>
    </row>
    <row r="17" spans="1:17" s="4" customFormat="1" ht="12.9" customHeight="1" x14ac:dyDescent="0.5">
      <c r="A17" s="4" t="s">
        <v>1131</v>
      </c>
      <c r="C17" s="4">
        <v>2558</v>
      </c>
      <c r="D17" s="4" t="s">
        <v>1132</v>
      </c>
      <c r="E17" s="4" t="s">
        <v>183</v>
      </c>
      <c r="F17" s="4" t="s">
        <v>1133</v>
      </c>
      <c r="G17" s="4" t="s">
        <v>1134</v>
      </c>
      <c r="H17" s="4" t="s">
        <v>19</v>
      </c>
      <c r="I17" s="4" t="s">
        <v>96</v>
      </c>
      <c r="J17" s="9">
        <v>150</v>
      </c>
      <c r="K17" s="9">
        <v>195</v>
      </c>
      <c r="M17" s="9">
        <f>K17-J17</f>
        <v>45</v>
      </c>
      <c r="N17" s="10">
        <f>K17/J17-1</f>
        <v>0.30000000000000004</v>
      </c>
      <c r="P17" s="11">
        <v>8.8626292466765146E-3</v>
      </c>
      <c r="Q17" s="11">
        <v>1.048951048951049E-2</v>
      </c>
    </row>
    <row r="18" spans="1:17" s="4" customFormat="1" ht="12.9" customHeight="1" x14ac:dyDescent="0.5">
      <c r="A18" s="4" t="s">
        <v>1135</v>
      </c>
      <c r="C18" s="4">
        <v>2559</v>
      </c>
      <c r="D18" s="4" t="s">
        <v>1136</v>
      </c>
      <c r="E18" s="4" t="s">
        <v>183</v>
      </c>
      <c r="F18" s="4" t="s">
        <v>1137</v>
      </c>
      <c r="G18" s="4" t="s">
        <v>1138</v>
      </c>
      <c r="H18" s="4" t="s">
        <v>19</v>
      </c>
      <c r="I18" s="4" t="s">
        <v>96</v>
      </c>
      <c r="J18" s="9">
        <v>55</v>
      </c>
      <c r="K18" s="9">
        <v>120</v>
      </c>
      <c r="M18" s="9">
        <f>K18-J18</f>
        <v>65</v>
      </c>
      <c r="N18" s="10">
        <f>K18/J18-1</f>
        <v>1.1818181818181817</v>
      </c>
      <c r="P18" s="11">
        <v>3.2496307237813884E-3</v>
      </c>
      <c r="Q18" s="11">
        <v>6.4550833781603012E-3</v>
      </c>
    </row>
    <row r="19" spans="1:17" s="4" customFormat="1" ht="12.9" customHeight="1" x14ac:dyDescent="0.5">
      <c r="A19" s="4" t="s">
        <v>1139</v>
      </c>
      <c r="C19" s="4">
        <v>2560</v>
      </c>
      <c r="D19" s="4" t="s">
        <v>1140</v>
      </c>
      <c r="E19" s="4" t="s">
        <v>183</v>
      </c>
      <c r="F19" s="4" t="s">
        <v>1141</v>
      </c>
      <c r="G19" s="4" t="s">
        <v>1142</v>
      </c>
      <c r="H19" s="4" t="s">
        <v>19</v>
      </c>
      <c r="I19" s="4" t="s">
        <v>96</v>
      </c>
      <c r="J19" s="9">
        <v>125</v>
      </c>
      <c r="K19" s="9">
        <v>390</v>
      </c>
      <c r="M19" s="9">
        <f>K19-J19</f>
        <v>265</v>
      </c>
      <c r="N19" s="10">
        <f>K19/J19-1</f>
        <v>2.12</v>
      </c>
      <c r="P19" s="11">
        <v>7.385524372230428E-3</v>
      </c>
      <c r="Q19" s="11">
        <v>2.097902097902098E-2</v>
      </c>
    </row>
    <row r="20" spans="1:17" s="4" customFormat="1" ht="12.9" customHeight="1" x14ac:dyDescent="0.5">
      <c r="A20" s="4" t="s">
        <v>1143</v>
      </c>
      <c r="C20" s="4">
        <v>2561</v>
      </c>
      <c r="D20" s="4" t="s">
        <v>1144</v>
      </c>
      <c r="E20" s="4" t="s">
        <v>183</v>
      </c>
      <c r="F20" s="4" t="s">
        <v>1145</v>
      </c>
      <c r="G20" s="4" t="s">
        <v>1143</v>
      </c>
      <c r="H20" s="4" t="s">
        <v>19</v>
      </c>
      <c r="I20" s="4" t="s">
        <v>96</v>
      </c>
      <c r="J20" s="9">
        <v>90</v>
      </c>
      <c r="K20" s="9">
        <v>275</v>
      </c>
      <c r="M20" s="9">
        <f>K20-J20</f>
        <v>185</v>
      </c>
      <c r="N20" s="10">
        <f>K20/J20-1</f>
        <v>2.0555555555555554</v>
      </c>
      <c r="P20" s="11">
        <v>5.3175775480059084E-3</v>
      </c>
      <c r="Q20" s="11">
        <v>1.4792899408284023E-2</v>
      </c>
    </row>
    <row r="21" spans="1:17" s="4" customFormat="1" ht="12.9" customHeight="1" x14ac:dyDescent="0.5">
      <c r="A21" s="4" t="s">
        <v>1146</v>
      </c>
      <c r="C21" s="4">
        <v>2562</v>
      </c>
      <c r="D21" s="4" t="s">
        <v>1147</v>
      </c>
      <c r="E21" s="4" t="s">
        <v>183</v>
      </c>
      <c r="F21" s="4" t="s">
        <v>1148</v>
      </c>
      <c r="G21" s="4" t="s">
        <v>1146</v>
      </c>
      <c r="H21" s="4" t="s">
        <v>19</v>
      </c>
      <c r="I21" s="4" t="s">
        <v>96</v>
      </c>
      <c r="J21" s="9">
        <v>35</v>
      </c>
      <c r="K21" s="9">
        <v>110</v>
      </c>
      <c r="M21" s="9">
        <f>K21-J21</f>
        <v>75</v>
      </c>
      <c r="N21" s="10">
        <f>K21/J21-1</f>
        <v>2.1428571428571428</v>
      </c>
      <c r="P21" s="11">
        <v>2.06794682422452E-3</v>
      </c>
      <c r="Q21" s="11">
        <v>5.9171597633136093E-3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24588</v>
      </c>
      <c r="K23" s="18">
        <v>31600</v>
      </c>
      <c r="M23" s="18">
        <f>K23-J23</f>
        <v>7012</v>
      </c>
      <c r="N23" s="7">
        <f>K23/J23-1</f>
        <v>0.28517976248576549</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8160</v>
      </c>
      <c r="K26" s="6">
        <v>8825</v>
      </c>
      <c r="M26" s="6">
        <f>K26-J26</f>
        <v>665</v>
      </c>
      <c r="N26" s="7">
        <f>K26/J26-1</f>
        <v>8.149509803921573E-2</v>
      </c>
      <c r="P26" s="8">
        <v>0.48212703101920235</v>
      </c>
      <c r="Q26" s="8">
        <v>0.47471759010220549</v>
      </c>
    </row>
    <row r="27" spans="1:17" s="4" customFormat="1" ht="12.9" customHeight="1" x14ac:dyDescent="0.5">
      <c r="A27" s="4" t="s">
        <v>1099</v>
      </c>
      <c r="C27" s="4">
        <v>2567</v>
      </c>
      <c r="D27" s="4" t="s">
        <v>1100</v>
      </c>
      <c r="E27" s="4" t="s">
        <v>183</v>
      </c>
      <c r="F27" s="4" t="s">
        <v>1101</v>
      </c>
      <c r="G27" s="4" t="s">
        <v>1102</v>
      </c>
      <c r="H27" s="4" t="s">
        <v>19</v>
      </c>
      <c r="I27" s="4" t="s">
        <v>105</v>
      </c>
      <c r="J27" s="9">
        <v>1525</v>
      </c>
      <c r="K27" s="9">
        <v>1060</v>
      </c>
      <c r="M27" s="9">
        <f>K27-J27</f>
        <v>-465</v>
      </c>
      <c r="N27" s="10">
        <f>K27/J27-1</f>
        <v>-0.30491803278688523</v>
      </c>
      <c r="P27" s="11">
        <v>9.0103397341211228E-2</v>
      </c>
      <c r="Q27" s="11">
        <v>5.7019903173749324E-2</v>
      </c>
    </row>
    <row r="28" spans="1:17" s="4" customFormat="1" ht="12.9" customHeight="1" x14ac:dyDescent="0.5">
      <c r="A28" s="4" t="s">
        <v>1103</v>
      </c>
      <c r="C28" s="4">
        <v>2568</v>
      </c>
      <c r="D28" s="4" t="s">
        <v>1104</v>
      </c>
      <c r="E28" s="4" t="s">
        <v>183</v>
      </c>
      <c r="F28" s="4" t="s">
        <v>1105</v>
      </c>
      <c r="G28" s="4" t="s">
        <v>1106</v>
      </c>
      <c r="H28" s="4" t="s">
        <v>19</v>
      </c>
      <c r="I28" s="4" t="s">
        <v>105</v>
      </c>
      <c r="J28" s="9">
        <v>2095</v>
      </c>
      <c r="K28" s="9">
        <v>1340</v>
      </c>
      <c r="M28" s="9">
        <f>K28-J28</f>
        <v>-755</v>
      </c>
      <c r="N28" s="10">
        <f>K28/J28-1</f>
        <v>-0.36038186157517904</v>
      </c>
      <c r="P28" s="11">
        <v>0.12378138847858199</v>
      </c>
      <c r="Q28" s="11">
        <v>7.2081764389456696E-2</v>
      </c>
    </row>
    <row r="29" spans="1:17" s="4" customFormat="1" ht="12.9" customHeight="1" x14ac:dyDescent="0.5">
      <c r="A29" s="4" t="s">
        <v>1107</v>
      </c>
      <c r="C29" s="4">
        <v>2569</v>
      </c>
      <c r="D29" s="4" t="s">
        <v>1108</v>
      </c>
      <c r="E29" s="4" t="s">
        <v>183</v>
      </c>
      <c r="F29" s="4" t="s">
        <v>1109</v>
      </c>
      <c r="G29" s="4" t="s">
        <v>1110</v>
      </c>
      <c r="H29" s="4" t="s">
        <v>19</v>
      </c>
      <c r="I29" s="4" t="s">
        <v>105</v>
      </c>
      <c r="J29" s="9">
        <v>1745</v>
      </c>
      <c r="K29" s="9">
        <v>2250</v>
      </c>
      <c r="M29" s="9">
        <f>K29-J29</f>
        <v>505</v>
      </c>
      <c r="N29" s="10">
        <f>K29/J29-1</f>
        <v>0.28939828080229235</v>
      </c>
      <c r="P29" s="11">
        <v>0.10310192023633678</v>
      </c>
      <c r="Q29" s="11">
        <v>0.12103281334050565</v>
      </c>
    </row>
    <row r="30" spans="1:17" s="4" customFormat="1" ht="12.9" customHeight="1" x14ac:dyDescent="0.5">
      <c r="A30" s="4" t="s">
        <v>1111</v>
      </c>
      <c r="C30" s="4">
        <v>2570</v>
      </c>
      <c r="D30" s="4" t="s">
        <v>1112</v>
      </c>
      <c r="E30" s="4" t="s">
        <v>183</v>
      </c>
      <c r="F30" s="4" t="s">
        <v>1113</v>
      </c>
      <c r="G30" s="4" t="s">
        <v>1114</v>
      </c>
      <c r="H30" s="4" t="s">
        <v>19</v>
      </c>
      <c r="I30" s="4" t="s">
        <v>105</v>
      </c>
      <c r="J30" s="9">
        <v>1115</v>
      </c>
      <c r="K30" s="9">
        <v>1600</v>
      </c>
      <c r="M30" s="9">
        <f>K30-J30</f>
        <v>485</v>
      </c>
      <c r="N30" s="10">
        <f>K30/J30-1</f>
        <v>0.43497757847533625</v>
      </c>
      <c r="P30" s="11">
        <v>6.5878877400295424E-2</v>
      </c>
      <c r="Q30" s="11">
        <v>8.606777837547068E-2</v>
      </c>
    </row>
    <row r="31" spans="1:17" s="4" customFormat="1" ht="12.9" customHeight="1" x14ac:dyDescent="0.5">
      <c r="A31" s="4" t="s">
        <v>1115</v>
      </c>
      <c r="C31" s="4">
        <v>2571</v>
      </c>
      <c r="D31" s="4" t="s">
        <v>1116</v>
      </c>
      <c r="E31" s="4" t="s">
        <v>183</v>
      </c>
      <c r="F31" s="4" t="s">
        <v>1117</v>
      </c>
      <c r="G31" s="4" t="s">
        <v>1118</v>
      </c>
      <c r="H31" s="4" t="s">
        <v>19</v>
      </c>
      <c r="I31" s="4" t="s">
        <v>105</v>
      </c>
      <c r="J31" s="9">
        <v>735</v>
      </c>
      <c r="K31" s="9">
        <v>1035</v>
      </c>
      <c r="M31" s="9">
        <f>K31-J31</f>
        <v>300</v>
      </c>
      <c r="N31" s="10">
        <f>K31/J31-1</f>
        <v>0.40816326530612246</v>
      </c>
      <c r="P31" s="11">
        <v>4.3426883308714921E-2</v>
      </c>
      <c r="Q31" s="11">
        <v>5.5675094136632595E-2</v>
      </c>
    </row>
    <row r="32" spans="1:17" s="4" customFormat="1" ht="12.9" customHeight="1" x14ac:dyDescent="0.5">
      <c r="A32" s="4" t="s">
        <v>1119</v>
      </c>
      <c r="C32" s="4">
        <v>2572</v>
      </c>
      <c r="D32" s="4" t="s">
        <v>1120</v>
      </c>
      <c r="E32" s="4" t="s">
        <v>183</v>
      </c>
      <c r="F32" s="4" t="s">
        <v>1121</v>
      </c>
      <c r="G32" s="4" t="s">
        <v>1122</v>
      </c>
      <c r="H32" s="4" t="s">
        <v>19</v>
      </c>
      <c r="I32" s="4" t="s">
        <v>105</v>
      </c>
      <c r="J32" s="9">
        <v>395</v>
      </c>
      <c r="K32" s="9">
        <v>595</v>
      </c>
      <c r="M32" s="9">
        <f>K32-J32</f>
        <v>200</v>
      </c>
      <c r="N32" s="10">
        <f>K32/J32-1</f>
        <v>0.50632911392405067</v>
      </c>
      <c r="P32" s="11">
        <v>2.3338257016248153E-2</v>
      </c>
      <c r="Q32" s="11">
        <v>3.2006455083378162E-2</v>
      </c>
    </row>
    <row r="33" spans="1:17" s="4" customFormat="1" ht="12.9" customHeight="1" x14ac:dyDescent="0.5">
      <c r="A33" s="4" t="s">
        <v>1123</v>
      </c>
      <c r="C33" s="4">
        <v>2573</v>
      </c>
      <c r="D33" s="4" t="s">
        <v>1124</v>
      </c>
      <c r="E33" s="4" t="s">
        <v>183</v>
      </c>
      <c r="F33" s="4" t="s">
        <v>1125</v>
      </c>
      <c r="G33" s="4" t="s">
        <v>1126</v>
      </c>
      <c r="H33" s="4" t="s">
        <v>19</v>
      </c>
      <c r="I33" s="4" t="s">
        <v>105</v>
      </c>
      <c r="J33" s="9">
        <v>210</v>
      </c>
      <c r="K33" s="9">
        <v>350</v>
      </c>
      <c r="M33" s="9">
        <f>K33-J33</f>
        <v>140</v>
      </c>
      <c r="N33" s="10">
        <f>K33/J33-1</f>
        <v>0.66666666666666674</v>
      </c>
      <c r="P33" s="11">
        <v>1.2407680945347119E-2</v>
      </c>
      <c r="Q33" s="11">
        <v>1.8827326519634213E-2</v>
      </c>
    </row>
    <row r="34" spans="1:17" s="4" customFormat="1" ht="12.9" customHeight="1" x14ac:dyDescent="0.5">
      <c r="A34" s="4" t="s">
        <v>1127</v>
      </c>
      <c r="C34" s="4">
        <v>2574</v>
      </c>
      <c r="D34" s="4" t="s">
        <v>1128</v>
      </c>
      <c r="E34" s="4" t="s">
        <v>183</v>
      </c>
      <c r="F34" s="4" t="s">
        <v>1129</v>
      </c>
      <c r="G34" s="4" t="s">
        <v>1130</v>
      </c>
      <c r="H34" s="4" t="s">
        <v>19</v>
      </c>
      <c r="I34" s="4" t="s">
        <v>105</v>
      </c>
      <c r="J34" s="9">
        <v>115</v>
      </c>
      <c r="K34" s="9">
        <v>185</v>
      </c>
      <c r="M34" s="9">
        <f>K34-J34</f>
        <v>70</v>
      </c>
      <c r="N34" s="10">
        <f>K34/J34-1</f>
        <v>0.60869565217391308</v>
      </c>
      <c r="P34" s="11">
        <v>6.7946824224519942E-3</v>
      </c>
      <c r="Q34" s="11">
        <v>9.9515868746637981E-3</v>
      </c>
    </row>
    <row r="35" spans="1:17" s="4" customFormat="1" ht="12.9" customHeight="1" x14ac:dyDescent="0.5">
      <c r="A35" s="4" t="s">
        <v>1131</v>
      </c>
      <c r="C35" s="4">
        <v>2575</v>
      </c>
      <c r="D35" s="4" t="s">
        <v>1132</v>
      </c>
      <c r="E35" s="4" t="s">
        <v>183</v>
      </c>
      <c r="F35" s="4" t="s">
        <v>1133</v>
      </c>
      <c r="G35" s="4" t="s">
        <v>1134</v>
      </c>
      <c r="H35" s="4" t="s">
        <v>19</v>
      </c>
      <c r="I35" s="4" t="s">
        <v>105</v>
      </c>
      <c r="J35" s="9">
        <v>70</v>
      </c>
      <c r="K35" s="9">
        <v>210</v>
      </c>
      <c r="M35" s="9">
        <f>K35-J35</f>
        <v>140</v>
      </c>
      <c r="N35" s="10">
        <f>K35/J35-1</f>
        <v>2</v>
      </c>
      <c r="P35" s="11">
        <v>4.13589364844904E-3</v>
      </c>
      <c r="Q35" s="11">
        <v>1.1296395911780527E-2</v>
      </c>
    </row>
    <row r="36" spans="1:17" s="4" customFormat="1" ht="12.9" customHeight="1" x14ac:dyDescent="0.5">
      <c r="A36" s="4" t="s">
        <v>1135</v>
      </c>
      <c r="C36" s="4">
        <v>2576</v>
      </c>
      <c r="D36" s="4" t="s">
        <v>1136</v>
      </c>
      <c r="E36" s="4" t="s">
        <v>183</v>
      </c>
      <c r="F36" s="4" t="s">
        <v>1137</v>
      </c>
      <c r="G36" s="4" t="s">
        <v>1138</v>
      </c>
      <c r="H36" s="4" t="s">
        <v>19</v>
      </c>
      <c r="I36" s="4" t="s">
        <v>105</v>
      </c>
      <c r="J36" s="9">
        <v>55</v>
      </c>
      <c r="K36" s="9">
        <v>65</v>
      </c>
      <c r="M36" s="9">
        <f>K36-J36</f>
        <v>10</v>
      </c>
      <c r="N36" s="10">
        <f>K36/J36-1</f>
        <v>0.18181818181818188</v>
      </c>
      <c r="P36" s="11">
        <v>3.2496307237813884E-3</v>
      </c>
      <c r="Q36" s="11">
        <v>3.4965034965034965E-3</v>
      </c>
    </row>
    <row r="37" spans="1:17" s="4" customFormat="1" ht="12.9" customHeight="1" x14ac:dyDescent="0.5">
      <c r="A37" s="4" t="s">
        <v>1139</v>
      </c>
      <c r="C37" s="4">
        <v>2577</v>
      </c>
      <c r="D37" s="4" t="s">
        <v>1140</v>
      </c>
      <c r="E37" s="4" t="s">
        <v>183</v>
      </c>
      <c r="F37" s="4" t="s">
        <v>1141</v>
      </c>
      <c r="G37" s="4" t="s">
        <v>1142</v>
      </c>
      <c r="H37" s="4" t="s">
        <v>19</v>
      </c>
      <c r="I37" s="4" t="s">
        <v>105</v>
      </c>
      <c r="J37" s="9">
        <v>105</v>
      </c>
      <c r="K37" s="9">
        <v>135</v>
      </c>
      <c r="M37" s="9">
        <f>K37-J37</f>
        <v>30</v>
      </c>
      <c r="N37" s="10">
        <f>K37/J37-1</f>
        <v>0.28571428571428581</v>
      </c>
      <c r="P37" s="11">
        <v>6.2038404726735595E-3</v>
      </c>
      <c r="Q37" s="11">
        <v>7.2619688004303389E-3</v>
      </c>
    </row>
    <row r="38" spans="1:17" s="4" customFormat="1" ht="12.9" customHeight="1" x14ac:dyDescent="0.5">
      <c r="A38" s="4" t="s">
        <v>1143</v>
      </c>
      <c r="C38" s="4">
        <v>2578</v>
      </c>
      <c r="D38" s="4" t="s">
        <v>1144</v>
      </c>
      <c r="E38" s="4" t="s">
        <v>183</v>
      </c>
      <c r="F38" s="4" t="s">
        <v>1145</v>
      </c>
      <c r="G38" s="4" t="s">
        <v>1143</v>
      </c>
      <c r="H38" s="4" t="s">
        <v>19</v>
      </c>
      <c r="I38" s="4" t="s">
        <v>105</v>
      </c>
      <c r="J38" s="9">
        <v>65</v>
      </c>
      <c r="K38" s="9">
        <v>125</v>
      </c>
      <c r="M38" s="9">
        <f>K38-J38</f>
        <v>60</v>
      </c>
      <c r="N38" s="10">
        <f>K38/J38-1</f>
        <v>0.92307692307692313</v>
      </c>
      <c r="P38" s="11">
        <v>3.8404726735598227E-3</v>
      </c>
      <c r="Q38" s="11">
        <v>6.7240451855836471E-3</v>
      </c>
    </row>
    <row r="39" spans="1:17" s="4" customFormat="1" ht="12.9" customHeight="1" x14ac:dyDescent="0.5">
      <c r="A39" s="4" t="s">
        <v>1146</v>
      </c>
      <c r="C39" s="4">
        <v>2579</v>
      </c>
      <c r="D39" s="4" t="s">
        <v>1147</v>
      </c>
      <c r="E39" s="4" t="s">
        <v>183</v>
      </c>
      <c r="F39" s="4" t="s">
        <v>1148</v>
      </c>
      <c r="G39" s="4" t="s">
        <v>1146</v>
      </c>
      <c r="H39" s="4" t="s">
        <v>19</v>
      </c>
      <c r="I39" s="4" t="s">
        <v>105</v>
      </c>
      <c r="J39" s="9">
        <v>35</v>
      </c>
      <c r="K39" s="9">
        <v>0</v>
      </c>
      <c r="M39" s="9">
        <f>K39-J39</f>
        <v>-35</v>
      </c>
      <c r="N39" s="10">
        <f>K39/J39-1</f>
        <v>-1</v>
      </c>
      <c r="P39" s="11">
        <v>2.06794682422452E-3</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21917</v>
      </c>
      <c r="K41" s="18">
        <v>28800</v>
      </c>
      <c r="M41" s="18">
        <f>K41-J41</f>
        <v>6883</v>
      </c>
      <c r="N41" s="7">
        <f>K41/J41-1</f>
        <v>0.31404845553679794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11965</v>
      </c>
      <c r="K4" s="6">
        <v>12780</v>
      </c>
      <c r="M4" s="6">
        <f>K4-J4</f>
        <v>815</v>
      </c>
      <c r="N4" s="7">
        <f>K4/J4-1</f>
        <v>6.8115336397827075E-2</v>
      </c>
    </row>
    <row r="5" spans="1:17" s="4" customFormat="1" ht="12.9" customHeight="1" x14ac:dyDescent="0.5">
      <c r="A5" s="4" t="s">
        <v>1158</v>
      </c>
      <c r="C5" s="4">
        <v>1628</v>
      </c>
      <c r="D5" s="4" t="s">
        <v>1159</v>
      </c>
      <c r="E5" s="4" t="s">
        <v>23</v>
      </c>
      <c r="F5" s="4" t="s">
        <v>1160</v>
      </c>
      <c r="G5" s="4" t="s">
        <v>1159</v>
      </c>
      <c r="H5" s="4" t="s">
        <v>19</v>
      </c>
      <c r="I5" s="4" t="s">
        <v>20</v>
      </c>
      <c r="J5" s="9">
        <v>605</v>
      </c>
      <c r="K5" s="9">
        <v>465</v>
      </c>
      <c r="M5" s="9">
        <f>K5-J5</f>
        <v>-140</v>
      </c>
      <c r="N5" s="10">
        <f>K5/J5-1</f>
        <v>-0.23140495867768596</v>
      </c>
      <c r="P5" s="11">
        <v>5.0564145424153779E-2</v>
      </c>
      <c r="Q5" s="11">
        <v>3.6384976525821594E-2</v>
      </c>
    </row>
    <row r="6" spans="1:17" s="4" customFormat="1" ht="12.9" customHeight="1" x14ac:dyDescent="0.5">
      <c r="A6" s="4" t="s">
        <v>1161</v>
      </c>
      <c r="C6" s="4">
        <v>1629</v>
      </c>
      <c r="D6" s="4" t="s">
        <v>1162</v>
      </c>
      <c r="E6" s="4" t="s">
        <v>23</v>
      </c>
      <c r="F6" s="4" t="s">
        <v>1163</v>
      </c>
      <c r="G6" s="4" t="s">
        <v>1162</v>
      </c>
      <c r="H6" s="4" t="s">
        <v>19</v>
      </c>
      <c r="I6" s="4" t="s">
        <v>20</v>
      </c>
      <c r="J6" s="9">
        <v>800</v>
      </c>
      <c r="K6" s="9">
        <v>350</v>
      </c>
      <c r="M6" s="9">
        <f>K6-J6</f>
        <v>-450</v>
      </c>
      <c r="N6" s="10">
        <f>K6/J6-1</f>
        <v>-0.5625</v>
      </c>
      <c r="P6" s="11">
        <v>6.6861679899707482E-2</v>
      </c>
      <c r="Q6" s="11">
        <v>2.7386541471048513E-2</v>
      </c>
    </row>
    <row r="7" spans="1:17" s="4" customFormat="1" ht="12.9" customHeight="1" x14ac:dyDescent="0.5">
      <c r="A7" s="4" t="s">
        <v>1164</v>
      </c>
      <c r="C7" s="4">
        <v>1630</v>
      </c>
      <c r="D7" s="4" t="s">
        <v>1165</v>
      </c>
      <c r="E7" s="4" t="s">
        <v>23</v>
      </c>
      <c r="F7" s="4" t="s">
        <v>1166</v>
      </c>
      <c r="G7" s="4" t="s">
        <v>1165</v>
      </c>
      <c r="H7" s="4" t="s">
        <v>19</v>
      </c>
      <c r="I7" s="4" t="s">
        <v>20</v>
      </c>
      <c r="J7" s="9">
        <v>1060</v>
      </c>
      <c r="K7" s="9">
        <v>730</v>
      </c>
      <c r="M7" s="9">
        <f>K7-J7</f>
        <v>-330</v>
      </c>
      <c r="N7" s="10">
        <f>K7/J7-1</f>
        <v>-0.31132075471698117</v>
      </c>
      <c r="P7" s="11">
        <v>8.8591725867112406E-2</v>
      </c>
      <c r="Q7" s="11">
        <v>5.7120500782472612E-2</v>
      </c>
    </row>
    <row r="8" spans="1:17" s="4" customFormat="1" ht="12.9" customHeight="1" x14ac:dyDescent="0.5">
      <c r="A8" s="4" t="s">
        <v>1167</v>
      </c>
      <c r="C8" s="4">
        <v>1631</v>
      </c>
      <c r="D8" s="4" t="s">
        <v>1168</v>
      </c>
      <c r="E8" s="4" t="s">
        <v>23</v>
      </c>
      <c r="F8" s="4" t="s">
        <v>1169</v>
      </c>
      <c r="G8" s="4" t="s">
        <v>1168</v>
      </c>
      <c r="H8" s="4" t="s">
        <v>19</v>
      </c>
      <c r="I8" s="4" t="s">
        <v>20</v>
      </c>
      <c r="J8" s="9">
        <v>1110</v>
      </c>
      <c r="K8" s="9">
        <v>475</v>
      </c>
      <c r="M8" s="9">
        <f>K8-J8</f>
        <v>-635</v>
      </c>
      <c r="N8" s="10">
        <f>K8/J8-1</f>
        <v>-0.572072072072072</v>
      </c>
      <c r="P8" s="11">
        <v>9.2770580860844123E-2</v>
      </c>
      <c r="Q8" s="11">
        <v>3.7167449139280127E-2</v>
      </c>
    </row>
    <row r="9" spans="1:17" s="4" customFormat="1" ht="12.9" customHeight="1" x14ac:dyDescent="0.5">
      <c r="A9" s="4" t="s">
        <v>1170</v>
      </c>
      <c r="C9" s="4">
        <v>1632</v>
      </c>
      <c r="D9" s="4" t="s">
        <v>1171</v>
      </c>
      <c r="E9" s="4" t="s">
        <v>23</v>
      </c>
      <c r="F9" s="4" t="s">
        <v>1172</v>
      </c>
      <c r="G9" s="4" t="s">
        <v>1171</v>
      </c>
      <c r="H9" s="4" t="s">
        <v>19</v>
      </c>
      <c r="I9" s="4" t="s">
        <v>20</v>
      </c>
      <c r="J9" s="9">
        <v>995</v>
      </c>
      <c r="K9" s="9">
        <v>1265</v>
      </c>
      <c r="M9" s="9">
        <f>K9-J9</f>
        <v>270</v>
      </c>
      <c r="N9" s="10">
        <f>K9/J9-1</f>
        <v>0.27135678391959805</v>
      </c>
      <c r="P9" s="11">
        <v>8.3159214375261178E-2</v>
      </c>
      <c r="Q9" s="11">
        <v>9.8982785602503912E-2</v>
      </c>
    </row>
    <row r="10" spans="1:17" s="4" customFormat="1" ht="12.9" customHeight="1" x14ac:dyDescent="0.5">
      <c r="A10" s="4" t="s">
        <v>1173</v>
      </c>
      <c r="C10" s="4">
        <v>1633</v>
      </c>
      <c r="D10" s="4" t="s">
        <v>1174</v>
      </c>
      <c r="E10" s="4" t="s">
        <v>23</v>
      </c>
      <c r="F10" s="4" t="s">
        <v>1175</v>
      </c>
      <c r="G10" s="4" t="s">
        <v>1174</v>
      </c>
      <c r="H10" s="4" t="s">
        <v>19</v>
      </c>
      <c r="I10" s="4" t="s">
        <v>20</v>
      </c>
      <c r="J10" s="9">
        <v>870</v>
      </c>
      <c r="K10" s="9">
        <v>980</v>
      </c>
      <c r="M10" s="9">
        <f>K10-J10</f>
        <v>110</v>
      </c>
      <c r="N10" s="10">
        <f>K10/J10-1</f>
        <v>0.12643678160919536</v>
      </c>
      <c r="P10" s="11">
        <v>7.2712076890931884E-2</v>
      </c>
      <c r="Q10" s="11">
        <v>7.6682316118935834E-2</v>
      </c>
    </row>
    <row r="11" spans="1:17" s="4" customFormat="1" ht="12.9" customHeight="1" x14ac:dyDescent="0.5">
      <c r="A11" s="4" t="s">
        <v>1176</v>
      </c>
      <c r="C11" s="4">
        <v>1634</v>
      </c>
      <c r="D11" s="4" t="s">
        <v>1177</v>
      </c>
      <c r="E11" s="4" t="s">
        <v>23</v>
      </c>
      <c r="F11" s="4" t="s">
        <v>1178</v>
      </c>
      <c r="G11" s="4" t="s">
        <v>1177</v>
      </c>
      <c r="H11" s="4" t="s">
        <v>19</v>
      </c>
      <c r="I11" s="4" t="s">
        <v>20</v>
      </c>
      <c r="J11" s="9">
        <v>750</v>
      </c>
      <c r="K11" s="9">
        <v>935</v>
      </c>
      <c r="M11" s="9">
        <f>K11-J11</f>
        <v>185</v>
      </c>
      <c r="N11" s="10">
        <f>K11/J11-1</f>
        <v>0.24666666666666659</v>
      </c>
      <c r="P11" s="11">
        <v>6.2682824905975765E-2</v>
      </c>
      <c r="Q11" s="11">
        <v>7.3161189358372458E-2</v>
      </c>
    </row>
    <row r="12" spans="1:17" s="4" customFormat="1" ht="12.9" customHeight="1" x14ac:dyDescent="0.5">
      <c r="A12" s="4" t="s">
        <v>1179</v>
      </c>
      <c r="C12" s="4">
        <v>1635</v>
      </c>
      <c r="D12" s="4" t="s">
        <v>1180</v>
      </c>
      <c r="E12" s="4" t="s">
        <v>23</v>
      </c>
      <c r="F12" s="4" t="s">
        <v>1181</v>
      </c>
      <c r="G12" s="4" t="s">
        <v>1180</v>
      </c>
      <c r="H12" s="4" t="s">
        <v>19</v>
      </c>
      <c r="I12" s="4" t="s">
        <v>20</v>
      </c>
      <c r="J12" s="9">
        <v>930</v>
      </c>
      <c r="K12" s="9">
        <v>865</v>
      </c>
      <c r="M12" s="9">
        <f>K12-J12</f>
        <v>-65</v>
      </c>
      <c r="N12" s="10">
        <f>K12/J12-1</f>
        <v>-6.9892473118279619E-2</v>
      </c>
      <c r="P12" s="11">
        <v>7.7726702883409951E-2</v>
      </c>
      <c r="Q12" s="11">
        <v>6.768388106416276E-2</v>
      </c>
    </row>
    <row r="13" spans="1:17" s="4" customFormat="1" ht="12.9" customHeight="1" x14ac:dyDescent="0.5">
      <c r="A13" s="4" t="s">
        <v>1182</v>
      </c>
      <c r="C13" s="4">
        <v>1636</v>
      </c>
      <c r="D13" s="4" t="s">
        <v>1183</v>
      </c>
      <c r="E13" s="4" t="s">
        <v>23</v>
      </c>
      <c r="F13" s="4" t="s">
        <v>1184</v>
      </c>
      <c r="G13" s="4" t="s">
        <v>1183</v>
      </c>
      <c r="H13" s="4" t="s">
        <v>19</v>
      </c>
      <c r="I13" s="4" t="s">
        <v>20</v>
      </c>
      <c r="J13" s="9">
        <v>820</v>
      </c>
      <c r="K13" s="9">
        <v>825</v>
      </c>
      <c r="M13" s="9">
        <f>K13-J13</f>
        <v>5</v>
      </c>
      <c r="N13" s="10">
        <f>K13/J13-1</f>
        <v>6.0975609756097615E-3</v>
      </c>
      <c r="P13" s="11">
        <v>6.8533221897200167E-2</v>
      </c>
      <c r="Q13" s="11">
        <v>6.455399061032864E-2</v>
      </c>
    </row>
    <row r="14" spans="1:17" s="4" customFormat="1" ht="12.9" customHeight="1" x14ac:dyDescent="0.5">
      <c r="A14" s="4" t="s">
        <v>1185</v>
      </c>
      <c r="C14" s="4">
        <v>1637</v>
      </c>
      <c r="D14" s="4" t="s">
        <v>1186</v>
      </c>
      <c r="E14" s="4" t="s">
        <v>23</v>
      </c>
      <c r="F14" s="4" t="s">
        <v>1187</v>
      </c>
      <c r="G14" s="4" t="s">
        <v>1186</v>
      </c>
      <c r="H14" s="4" t="s">
        <v>19</v>
      </c>
      <c r="I14" s="4" t="s">
        <v>20</v>
      </c>
      <c r="J14" s="9">
        <v>595</v>
      </c>
      <c r="K14" s="9">
        <v>740</v>
      </c>
      <c r="M14" s="9">
        <f>K14-J14</f>
        <v>145</v>
      </c>
      <c r="N14" s="10">
        <f>K14/J14-1</f>
        <v>0.24369747899159666</v>
      </c>
      <c r="P14" s="11">
        <v>4.9728374425407437E-2</v>
      </c>
      <c r="Q14" s="11">
        <v>5.7902973395931145E-2</v>
      </c>
    </row>
    <row r="15" spans="1:17" s="4" customFormat="1" ht="12.9" customHeight="1" x14ac:dyDescent="0.5">
      <c r="A15" s="4" t="s">
        <v>1119</v>
      </c>
      <c r="C15" s="4">
        <v>1638</v>
      </c>
      <c r="D15" s="4" t="s">
        <v>1188</v>
      </c>
      <c r="E15" s="4" t="s">
        <v>23</v>
      </c>
      <c r="F15" s="4" t="s">
        <v>1189</v>
      </c>
      <c r="G15" s="4" t="s">
        <v>1188</v>
      </c>
      <c r="H15" s="4" t="s">
        <v>19</v>
      </c>
      <c r="I15" s="4" t="s">
        <v>20</v>
      </c>
      <c r="J15" s="9">
        <v>1020</v>
      </c>
      <c r="K15" s="9">
        <v>1245</v>
      </c>
      <c r="M15" s="9">
        <f>K15-J15</f>
        <v>225</v>
      </c>
      <c r="N15" s="10">
        <f>K15/J15-1</f>
        <v>0.22058823529411775</v>
      </c>
      <c r="P15" s="11">
        <v>8.5248641872127037E-2</v>
      </c>
      <c r="Q15" s="11">
        <v>9.7417840375586859E-2</v>
      </c>
    </row>
    <row r="16" spans="1:17" s="4" customFormat="1" ht="12.9" customHeight="1" x14ac:dyDescent="0.5">
      <c r="A16" s="4" t="s">
        <v>1123</v>
      </c>
      <c r="C16" s="4">
        <v>1639</v>
      </c>
      <c r="D16" s="4" t="s">
        <v>1190</v>
      </c>
      <c r="E16" s="4" t="s">
        <v>23</v>
      </c>
      <c r="F16" s="4" t="s">
        <v>1191</v>
      </c>
      <c r="G16" s="4" t="s">
        <v>1190</v>
      </c>
      <c r="H16" s="4" t="s">
        <v>19</v>
      </c>
      <c r="I16" s="4" t="s">
        <v>20</v>
      </c>
      <c r="J16" s="9">
        <v>725</v>
      </c>
      <c r="K16" s="9">
        <v>960</v>
      </c>
      <c r="M16" s="9">
        <f>K16-J16</f>
        <v>235</v>
      </c>
      <c r="N16" s="10">
        <f>K16/J16-1</f>
        <v>0.32413793103448274</v>
      </c>
      <c r="P16" s="11">
        <v>6.0593397409109906E-2</v>
      </c>
      <c r="Q16" s="11">
        <v>7.5117370892018781E-2</v>
      </c>
    </row>
    <row r="17" spans="1:17" s="4" customFormat="1" ht="12.9" customHeight="1" x14ac:dyDescent="0.5">
      <c r="A17" s="4" t="s">
        <v>1127</v>
      </c>
      <c r="C17" s="4">
        <v>1640</v>
      </c>
      <c r="D17" s="4" t="s">
        <v>1192</v>
      </c>
      <c r="E17" s="4" t="s">
        <v>23</v>
      </c>
      <c r="F17" s="4" t="s">
        <v>1193</v>
      </c>
      <c r="G17" s="4" t="s">
        <v>1192</v>
      </c>
      <c r="H17" s="4" t="s">
        <v>19</v>
      </c>
      <c r="I17" s="4" t="s">
        <v>20</v>
      </c>
      <c r="J17" s="9">
        <v>485</v>
      </c>
      <c r="K17" s="9">
        <v>675</v>
      </c>
      <c r="M17" s="9">
        <f>K17-J17</f>
        <v>190</v>
      </c>
      <c r="N17" s="10">
        <f>K17/J17-1</f>
        <v>0.39175257731958757</v>
      </c>
      <c r="P17" s="11">
        <v>4.053489343919766E-2</v>
      </c>
      <c r="Q17" s="11">
        <v>5.2816901408450703E-2</v>
      </c>
    </row>
    <row r="18" spans="1:17" s="4" customFormat="1" ht="12.9" customHeight="1" x14ac:dyDescent="0.5">
      <c r="A18" s="4" t="s">
        <v>1131</v>
      </c>
      <c r="C18" s="4">
        <v>1641</v>
      </c>
      <c r="D18" s="4" t="s">
        <v>1194</v>
      </c>
      <c r="E18" s="4" t="s">
        <v>23</v>
      </c>
      <c r="F18" s="4" t="s">
        <v>1195</v>
      </c>
      <c r="G18" s="4" t="s">
        <v>1194</v>
      </c>
      <c r="H18" s="4" t="s">
        <v>19</v>
      </c>
      <c r="I18" s="4" t="s">
        <v>20</v>
      </c>
      <c r="J18" s="9">
        <v>415</v>
      </c>
      <c r="K18" s="9">
        <v>600</v>
      </c>
      <c r="M18" s="9">
        <f>K18-J18</f>
        <v>185</v>
      </c>
      <c r="N18" s="10">
        <f>K18/J18-1</f>
        <v>0.44578313253012047</v>
      </c>
      <c r="P18" s="11">
        <v>3.4684496447973258E-2</v>
      </c>
      <c r="Q18" s="11">
        <v>4.6948356807511735E-2</v>
      </c>
    </row>
    <row r="19" spans="1:17" s="4" customFormat="1" ht="12.9" customHeight="1" x14ac:dyDescent="0.5">
      <c r="A19" s="4" t="s">
        <v>1135</v>
      </c>
      <c r="C19" s="4">
        <v>1642</v>
      </c>
      <c r="D19" s="4" t="s">
        <v>1196</v>
      </c>
      <c r="E19" s="4" t="s">
        <v>23</v>
      </c>
      <c r="F19" s="4" t="s">
        <v>1197</v>
      </c>
      <c r="G19" s="4" t="s">
        <v>1196</v>
      </c>
      <c r="H19" s="4" t="s">
        <v>19</v>
      </c>
      <c r="I19" s="4" t="s">
        <v>20</v>
      </c>
      <c r="J19" s="9">
        <v>225</v>
      </c>
      <c r="K19" s="9">
        <v>385</v>
      </c>
      <c r="M19" s="9">
        <f>K19-J19</f>
        <v>160</v>
      </c>
      <c r="N19" s="10">
        <f>K19/J19-1</f>
        <v>0.71111111111111103</v>
      </c>
      <c r="P19" s="11">
        <v>1.8804847471792729E-2</v>
      </c>
      <c r="Q19" s="11">
        <v>3.0125195618153366E-2</v>
      </c>
    </row>
    <row r="20" spans="1:17" s="4" customFormat="1" ht="12.9" customHeight="1" x14ac:dyDescent="0.5">
      <c r="A20" s="4" t="s">
        <v>1139</v>
      </c>
      <c r="C20" s="4">
        <v>1643</v>
      </c>
      <c r="D20" s="4" t="s">
        <v>1198</v>
      </c>
      <c r="E20" s="4" t="s">
        <v>23</v>
      </c>
      <c r="F20" s="4" t="s">
        <v>1199</v>
      </c>
      <c r="G20" s="4" t="s">
        <v>1198</v>
      </c>
      <c r="H20" s="4" t="s">
        <v>19</v>
      </c>
      <c r="I20" s="4" t="s">
        <v>20</v>
      </c>
      <c r="J20" s="9">
        <v>575</v>
      </c>
      <c r="K20" s="9">
        <v>1290</v>
      </c>
      <c r="M20" s="9">
        <f>K20-J20</f>
        <v>715</v>
      </c>
      <c r="N20" s="10">
        <f>K20/J20-1</f>
        <v>1.2434782608695651</v>
      </c>
      <c r="P20" s="11">
        <v>4.8056832427914753E-2</v>
      </c>
      <c r="Q20" s="11">
        <v>0.10093896713615023</v>
      </c>
    </row>
    <row r="21" spans="1:17" s="4" customFormat="1" ht="12.9" customHeight="1" x14ac:dyDescent="0.5">
      <c r="A21" s="4" t="s">
        <v>1200</v>
      </c>
      <c r="C21" s="4">
        <v>1644</v>
      </c>
      <c r="D21" s="4" t="s">
        <v>1201</v>
      </c>
      <c r="E21" s="4" t="s">
        <v>23</v>
      </c>
      <c r="F21" s="4" t="s">
        <v>1202</v>
      </c>
      <c r="G21" s="4" t="s">
        <v>1201</v>
      </c>
      <c r="H21" s="4" t="s">
        <v>19</v>
      </c>
      <c r="I21" s="4" t="s">
        <v>20</v>
      </c>
      <c r="J21" s="9">
        <v>350</v>
      </c>
      <c r="K21" s="9">
        <v>615</v>
      </c>
      <c r="M21" s="9">
        <f>K21-J21</f>
        <v>265</v>
      </c>
      <c r="N21" s="10">
        <f>K21/J21-1</f>
        <v>0.75714285714285712</v>
      </c>
      <c r="P21" s="11">
        <v>2.9251984956122024E-2</v>
      </c>
      <c r="Q21" s="11">
        <v>4.8122065727699531E-2</v>
      </c>
    </row>
    <row r="22" spans="1:17" s="4" customFormat="1" ht="12.9" customHeight="1" x14ac:dyDescent="0.5">
      <c r="A22" s="4" t="s">
        <v>1203</v>
      </c>
      <c r="C22" s="4">
        <v>1645</v>
      </c>
      <c r="D22" s="4" t="s">
        <v>1204</v>
      </c>
      <c r="E22" s="4" t="s">
        <v>23</v>
      </c>
      <c r="F22" s="4" t="s">
        <v>1205</v>
      </c>
      <c r="G22" s="4" t="s">
        <v>1204</v>
      </c>
      <c r="H22" s="4" t="s">
        <v>19</v>
      </c>
      <c r="I22" s="4" t="s">
        <v>20</v>
      </c>
      <c r="J22" s="9">
        <v>105</v>
      </c>
      <c r="K22" s="9">
        <v>340</v>
      </c>
      <c r="M22" s="9">
        <f>K22-J22</f>
        <v>235</v>
      </c>
      <c r="N22" s="10">
        <f>K22/J22-1</f>
        <v>2.2380952380952381</v>
      </c>
      <c r="P22" s="11">
        <v>8.7755954868366064E-3</v>
      </c>
      <c r="Q22" s="11">
        <v>2.6604068857589983E-2</v>
      </c>
    </row>
    <row r="23" spans="1:17" s="4" customFormat="1" ht="12.9" customHeight="1" x14ac:dyDescent="0.5">
      <c r="A23" s="4" t="s">
        <v>1206</v>
      </c>
      <c r="C23" s="4">
        <v>1646</v>
      </c>
      <c r="D23" s="4" t="s">
        <v>1207</v>
      </c>
      <c r="E23" s="4" t="s">
        <v>23</v>
      </c>
      <c r="F23" s="4" t="s">
        <v>1208</v>
      </c>
      <c r="G23" s="4" t="s">
        <v>1207</v>
      </c>
      <c r="H23" s="4" t="s">
        <v>19</v>
      </c>
      <c r="I23" s="4" t="s">
        <v>20</v>
      </c>
      <c r="J23" s="9">
        <v>65</v>
      </c>
      <c r="K23" s="9">
        <v>230</v>
      </c>
      <c r="M23" s="9">
        <f>K23-J23</f>
        <v>165</v>
      </c>
      <c r="N23" s="10">
        <f>K23/J23-1</f>
        <v>2.5384615384615383</v>
      </c>
      <c r="P23" s="11">
        <v>5.4325114918512326E-3</v>
      </c>
      <c r="Q23" s="11">
        <v>1.7996870109546165E-2</v>
      </c>
    </row>
    <row r="24" spans="1:17" s="4" customFormat="1" ht="12.9" customHeight="1" x14ac:dyDescent="0.5">
      <c r="A24" s="4" t="s">
        <v>1209</v>
      </c>
      <c r="C24" s="4">
        <v>1647</v>
      </c>
      <c r="D24" s="4" t="s">
        <v>1210</v>
      </c>
      <c r="E24" s="4" t="s">
        <v>23</v>
      </c>
      <c r="F24" s="4" t="s">
        <v>1211</v>
      </c>
      <c r="G24" s="4" t="s">
        <v>1210</v>
      </c>
      <c r="H24" s="4" t="s">
        <v>19</v>
      </c>
      <c r="I24" s="4" t="s">
        <v>20</v>
      </c>
      <c r="J24" s="9">
        <v>50</v>
      </c>
      <c r="K24" s="9">
        <v>105</v>
      </c>
      <c r="M24" s="9">
        <f>K24-J24</f>
        <v>55</v>
      </c>
      <c r="N24" s="10">
        <f>K24/J24-1</f>
        <v>1.1000000000000001</v>
      </c>
      <c r="P24" s="11">
        <v>4.1788549937317176E-3</v>
      </c>
      <c r="Q24" s="11">
        <v>8.2159624413145546E-3</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33516</v>
      </c>
      <c r="K26" s="18">
        <v>42400</v>
      </c>
      <c r="M26" s="18">
        <f>K26-J26</f>
        <v>8884</v>
      </c>
      <c r="N26" s="7">
        <f>K26/J26-1</f>
        <v>0.26506743048096437</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11970</v>
      </c>
      <c r="K29" s="6">
        <v>12780</v>
      </c>
      <c r="M29" s="6">
        <f>K29-J29</f>
        <v>810</v>
      </c>
      <c r="N29" s="7">
        <f>K29/J29-1</f>
        <v>6.7669172932330879E-2</v>
      </c>
    </row>
    <row r="30" spans="1:17" s="4" customFormat="1" ht="12.9" customHeight="1" x14ac:dyDescent="0.5">
      <c r="A30" s="4" t="s">
        <v>1158</v>
      </c>
      <c r="C30" s="4">
        <v>1649</v>
      </c>
      <c r="D30" s="4" t="s">
        <v>1159</v>
      </c>
      <c r="E30" s="4" t="s">
        <v>23</v>
      </c>
      <c r="F30" s="4" t="s">
        <v>1220</v>
      </c>
      <c r="G30" s="4" t="s">
        <v>1159</v>
      </c>
      <c r="H30" s="4" t="s">
        <v>19</v>
      </c>
      <c r="I30" s="4" t="s">
        <v>20</v>
      </c>
      <c r="J30" s="9">
        <v>605</v>
      </c>
      <c r="K30" s="9">
        <v>465</v>
      </c>
      <c r="M30" s="9">
        <f>K30-J30</f>
        <v>-140</v>
      </c>
      <c r="N30" s="10">
        <f>K30/J30-1</f>
        <v>-0.23140495867768596</v>
      </c>
      <c r="P30" s="11">
        <v>5.0543024227234751E-2</v>
      </c>
      <c r="Q30" s="11">
        <v>3.6384976525821594E-2</v>
      </c>
    </row>
    <row r="31" spans="1:17" s="4" customFormat="1" ht="12.9" customHeight="1" x14ac:dyDescent="0.5">
      <c r="A31" s="4" t="s">
        <v>1161</v>
      </c>
      <c r="C31" s="4">
        <v>1650</v>
      </c>
      <c r="D31" s="4" t="s">
        <v>1162</v>
      </c>
      <c r="E31" s="4" t="s">
        <v>23</v>
      </c>
      <c r="F31" s="4" t="s">
        <v>1221</v>
      </c>
      <c r="G31" s="4" t="s">
        <v>1162</v>
      </c>
      <c r="H31" s="4" t="s">
        <v>19</v>
      </c>
      <c r="I31" s="4" t="s">
        <v>20</v>
      </c>
      <c r="J31" s="9">
        <v>805</v>
      </c>
      <c r="K31" s="9">
        <v>350</v>
      </c>
      <c r="M31" s="9">
        <f>K31-J31</f>
        <v>-455</v>
      </c>
      <c r="N31" s="10">
        <f>K31/J31-1</f>
        <v>-0.56521739130434789</v>
      </c>
      <c r="P31" s="11">
        <v>6.725146198830409E-2</v>
      </c>
      <c r="Q31" s="11">
        <v>2.7386541471048513E-2</v>
      </c>
    </row>
    <row r="32" spans="1:17" s="4" customFormat="1" ht="12.9" customHeight="1" x14ac:dyDescent="0.5">
      <c r="A32" s="4" t="s">
        <v>1164</v>
      </c>
      <c r="C32" s="4">
        <v>1651</v>
      </c>
      <c r="D32" s="4" t="s">
        <v>1165</v>
      </c>
      <c r="E32" s="4" t="s">
        <v>23</v>
      </c>
      <c r="F32" s="4" t="s">
        <v>1222</v>
      </c>
      <c r="G32" s="4" t="s">
        <v>1165</v>
      </c>
      <c r="H32" s="4" t="s">
        <v>19</v>
      </c>
      <c r="I32" s="4" t="s">
        <v>20</v>
      </c>
      <c r="J32" s="9">
        <v>1080</v>
      </c>
      <c r="K32" s="9">
        <v>740</v>
      </c>
      <c r="M32" s="9">
        <f>K32-J32</f>
        <v>-340</v>
      </c>
      <c r="N32" s="10">
        <f>K32/J32-1</f>
        <v>-0.31481481481481477</v>
      </c>
      <c r="P32" s="11">
        <v>9.0225563909774431E-2</v>
      </c>
      <c r="Q32" s="11">
        <v>5.7902973395931145E-2</v>
      </c>
    </row>
    <row r="33" spans="1:17" s="4" customFormat="1" ht="12.9" customHeight="1" x14ac:dyDescent="0.5">
      <c r="A33" s="4" t="s">
        <v>1167</v>
      </c>
      <c r="C33" s="4">
        <v>1652</v>
      </c>
      <c r="D33" s="4" t="s">
        <v>1168</v>
      </c>
      <c r="E33" s="4" t="s">
        <v>23</v>
      </c>
      <c r="F33" s="4" t="s">
        <v>1223</v>
      </c>
      <c r="G33" s="4" t="s">
        <v>1168</v>
      </c>
      <c r="H33" s="4" t="s">
        <v>19</v>
      </c>
      <c r="I33" s="4" t="s">
        <v>20</v>
      </c>
      <c r="J33" s="9">
        <v>1205</v>
      </c>
      <c r="K33" s="9">
        <v>540</v>
      </c>
      <c r="M33" s="9">
        <f>K33-J33</f>
        <v>-665</v>
      </c>
      <c r="N33" s="10">
        <f>K33/J33-1</f>
        <v>-0.55186721991701249</v>
      </c>
      <c r="P33" s="11">
        <v>0.10066833751044277</v>
      </c>
      <c r="Q33" s="11">
        <v>4.2253521126760563E-2</v>
      </c>
    </row>
    <row r="34" spans="1:17" s="4" customFormat="1" ht="12.9" customHeight="1" x14ac:dyDescent="0.5">
      <c r="A34" s="4" t="s">
        <v>1170</v>
      </c>
      <c r="C34" s="4">
        <v>1653</v>
      </c>
      <c r="D34" s="4" t="s">
        <v>1171</v>
      </c>
      <c r="E34" s="4" t="s">
        <v>23</v>
      </c>
      <c r="F34" s="4" t="s">
        <v>1224</v>
      </c>
      <c r="G34" s="4" t="s">
        <v>1171</v>
      </c>
      <c r="H34" s="4" t="s">
        <v>19</v>
      </c>
      <c r="I34" s="4" t="s">
        <v>20</v>
      </c>
      <c r="J34" s="9">
        <v>1140</v>
      </c>
      <c r="K34" s="9">
        <v>1395</v>
      </c>
      <c r="M34" s="9">
        <f>K34-J34</f>
        <v>255</v>
      </c>
      <c r="N34" s="10">
        <f>K34/J34-1</f>
        <v>0.22368421052631571</v>
      </c>
      <c r="P34" s="11">
        <v>9.5238095238095233E-2</v>
      </c>
      <c r="Q34" s="11">
        <v>0.10915492957746478</v>
      </c>
    </row>
    <row r="35" spans="1:17" s="4" customFormat="1" ht="12.9" customHeight="1" x14ac:dyDescent="0.5">
      <c r="A35" s="4" t="s">
        <v>1173</v>
      </c>
      <c r="C35" s="4">
        <v>1654</v>
      </c>
      <c r="D35" s="4" t="s">
        <v>1174</v>
      </c>
      <c r="E35" s="4" t="s">
        <v>23</v>
      </c>
      <c r="F35" s="4" t="s">
        <v>1225</v>
      </c>
      <c r="G35" s="4" t="s">
        <v>1174</v>
      </c>
      <c r="H35" s="4" t="s">
        <v>19</v>
      </c>
      <c r="I35" s="4" t="s">
        <v>20</v>
      </c>
      <c r="J35" s="9">
        <v>1010</v>
      </c>
      <c r="K35" s="9">
        <v>1190</v>
      </c>
      <c r="M35" s="9">
        <f>K35-J35</f>
        <v>180</v>
      </c>
      <c r="N35" s="10">
        <f>K35/J35-1</f>
        <v>0.17821782178217815</v>
      </c>
      <c r="P35" s="11">
        <v>8.4377610693400162E-2</v>
      </c>
      <c r="Q35" s="11">
        <v>9.3114241001564943E-2</v>
      </c>
    </row>
    <row r="36" spans="1:17" s="4" customFormat="1" ht="12.9" customHeight="1" x14ac:dyDescent="0.5">
      <c r="A36" s="4" t="s">
        <v>1176</v>
      </c>
      <c r="C36" s="4">
        <v>1655</v>
      </c>
      <c r="D36" s="4" t="s">
        <v>1177</v>
      </c>
      <c r="E36" s="4" t="s">
        <v>23</v>
      </c>
      <c r="F36" s="4" t="s">
        <v>1226</v>
      </c>
      <c r="G36" s="4" t="s">
        <v>1177</v>
      </c>
      <c r="H36" s="4" t="s">
        <v>19</v>
      </c>
      <c r="I36" s="4" t="s">
        <v>20</v>
      </c>
      <c r="J36" s="9">
        <v>965</v>
      </c>
      <c r="K36" s="9">
        <v>1055</v>
      </c>
      <c r="M36" s="9">
        <f>K36-J36</f>
        <v>90</v>
      </c>
      <c r="N36" s="10">
        <f>K36/J36-1</f>
        <v>9.3264248704663322E-2</v>
      </c>
      <c r="P36" s="11">
        <v>8.0618212197159561E-2</v>
      </c>
      <c r="Q36" s="11">
        <v>8.2550860719874802E-2</v>
      </c>
    </row>
    <row r="37" spans="1:17" s="4" customFormat="1" ht="12.9" customHeight="1" x14ac:dyDescent="0.5">
      <c r="A37" s="4" t="s">
        <v>1179</v>
      </c>
      <c r="C37" s="4">
        <v>1656</v>
      </c>
      <c r="D37" s="4" t="s">
        <v>1180</v>
      </c>
      <c r="E37" s="4" t="s">
        <v>23</v>
      </c>
      <c r="F37" s="4" t="s">
        <v>1227</v>
      </c>
      <c r="G37" s="4" t="s">
        <v>1180</v>
      </c>
      <c r="H37" s="4" t="s">
        <v>19</v>
      </c>
      <c r="I37" s="4" t="s">
        <v>20</v>
      </c>
      <c r="J37" s="9">
        <v>1060</v>
      </c>
      <c r="K37" s="9">
        <v>1015</v>
      </c>
      <c r="M37" s="9">
        <f>K37-J37</f>
        <v>-45</v>
      </c>
      <c r="N37" s="10">
        <f>K37/J37-1</f>
        <v>-4.2452830188679291E-2</v>
      </c>
      <c r="P37" s="11">
        <v>8.8554720133667497E-2</v>
      </c>
      <c r="Q37" s="11">
        <v>7.9420970266040683E-2</v>
      </c>
    </row>
    <row r="38" spans="1:17" s="4" customFormat="1" ht="12.9" customHeight="1" x14ac:dyDescent="0.5">
      <c r="A38" s="4" t="s">
        <v>1182</v>
      </c>
      <c r="C38" s="4">
        <v>1657</v>
      </c>
      <c r="D38" s="4" t="s">
        <v>1183</v>
      </c>
      <c r="E38" s="4" t="s">
        <v>23</v>
      </c>
      <c r="F38" s="4" t="s">
        <v>1228</v>
      </c>
      <c r="G38" s="4" t="s">
        <v>1183</v>
      </c>
      <c r="H38" s="4" t="s">
        <v>19</v>
      </c>
      <c r="I38" s="4" t="s">
        <v>20</v>
      </c>
      <c r="J38" s="9">
        <v>780</v>
      </c>
      <c r="K38" s="9">
        <v>885</v>
      </c>
      <c r="M38" s="9">
        <f>K38-J38</f>
        <v>105</v>
      </c>
      <c r="N38" s="10">
        <f>K38/J38-1</f>
        <v>0.13461538461538458</v>
      </c>
      <c r="P38" s="11">
        <v>6.5162907268170422E-2</v>
      </c>
      <c r="Q38" s="11">
        <v>6.9248826291079812E-2</v>
      </c>
    </row>
    <row r="39" spans="1:17" s="4" customFormat="1" ht="12.9" customHeight="1" x14ac:dyDescent="0.5">
      <c r="A39" s="4" t="s">
        <v>1185</v>
      </c>
      <c r="C39" s="4">
        <v>1658</v>
      </c>
      <c r="D39" s="4" t="s">
        <v>1186</v>
      </c>
      <c r="E39" s="4" t="s">
        <v>23</v>
      </c>
      <c r="F39" s="4" t="s">
        <v>1229</v>
      </c>
      <c r="G39" s="4" t="s">
        <v>1186</v>
      </c>
      <c r="H39" s="4" t="s">
        <v>19</v>
      </c>
      <c r="I39" s="4" t="s">
        <v>20</v>
      </c>
      <c r="J39" s="9">
        <v>595</v>
      </c>
      <c r="K39" s="9">
        <v>855</v>
      </c>
      <c r="M39" s="9">
        <f>K39-J39</f>
        <v>260</v>
      </c>
      <c r="N39" s="10">
        <f>K39/J39-1</f>
        <v>0.43697478991596639</v>
      </c>
      <c r="P39" s="11">
        <v>4.9707602339181284E-2</v>
      </c>
      <c r="Q39" s="11">
        <v>6.6901408450704219E-2</v>
      </c>
    </row>
    <row r="40" spans="1:17" s="4" customFormat="1" ht="12.9" customHeight="1" x14ac:dyDescent="0.5">
      <c r="A40" s="4" t="s">
        <v>1119</v>
      </c>
      <c r="C40" s="4">
        <v>1659</v>
      </c>
      <c r="D40" s="4" t="s">
        <v>1188</v>
      </c>
      <c r="E40" s="4" t="s">
        <v>23</v>
      </c>
      <c r="F40" s="4" t="s">
        <v>1230</v>
      </c>
      <c r="G40" s="4" t="s">
        <v>1188</v>
      </c>
      <c r="H40" s="4" t="s">
        <v>19</v>
      </c>
      <c r="I40" s="4" t="s">
        <v>20</v>
      </c>
      <c r="J40" s="9">
        <v>1060</v>
      </c>
      <c r="K40" s="9">
        <v>1225</v>
      </c>
      <c r="M40" s="9">
        <f>K40-J40</f>
        <v>165</v>
      </c>
      <c r="N40" s="10">
        <f>K40/J40-1</f>
        <v>0.15566037735849059</v>
      </c>
      <c r="P40" s="11">
        <v>8.8554720133667497E-2</v>
      </c>
      <c r="Q40" s="11">
        <v>9.5852895148669792E-2</v>
      </c>
    </row>
    <row r="41" spans="1:17" s="4" customFormat="1" ht="12.9" customHeight="1" x14ac:dyDescent="0.5">
      <c r="A41" s="4" t="s">
        <v>1123</v>
      </c>
      <c r="C41" s="4">
        <v>1660</v>
      </c>
      <c r="D41" s="4" t="s">
        <v>1190</v>
      </c>
      <c r="E41" s="4" t="s">
        <v>23</v>
      </c>
      <c r="F41" s="4" t="s">
        <v>1231</v>
      </c>
      <c r="G41" s="4" t="s">
        <v>1190</v>
      </c>
      <c r="H41" s="4" t="s">
        <v>19</v>
      </c>
      <c r="I41" s="4" t="s">
        <v>20</v>
      </c>
      <c r="J41" s="9">
        <v>585</v>
      </c>
      <c r="K41" s="9">
        <v>845</v>
      </c>
      <c r="M41" s="9">
        <f>K41-J41</f>
        <v>260</v>
      </c>
      <c r="N41" s="10">
        <f>K41/J41-1</f>
        <v>0.44444444444444442</v>
      </c>
      <c r="P41" s="11">
        <v>4.8872180451127817E-2</v>
      </c>
      <c r="Q41" s="11">
        <v>6.6118935837245693E-2</v>
      </c>
    </row>
    <row r="42" spans="1:17" s="4" customFormat="1" ht="12.9" customHeight="1" x14ac:dyDescent="0.5">
      <c r="A42" s="4" t="s">
        <v>1127</v>
      </c>
      <c r="C42" s="4">
        <v>1661</v>
      </c>
      <c r="D42" s="4" t="s">
        <v>1192</v>
      </c>
      <c r="E42" s="4" t="s">
        <v>23</v>
      </c>
      <c r="F42" s="4" t="s">
        <v>1232</v>
      </c>
      <c r="G42" s="4" t="s">
        <v>1192</v>
      </c>
      <c r="H42" s="4" t="s">
        <v>19</v>
      </c>
      <c r="I42" s="4" t="s">
        <v>20</v>
      </c>
      <c r="J42" s="9">
        <v>400</v>
      </c>
      <c r="K42" s="9">
        <v>680</v>
      </c>
      <c r="M42" s="9">
        <f>K42-J42</f>
        <v>280</v>
      </c>
      <c r="N42" s="10">
        <f>K42/J42-1</f>
        <v>0.7</v>
      </c>
      <c r="P42" s="11">
        <v>3.3416875522138678E-2</v>
      </c>
      <c r="Q42" s="11">
        <v>5.3208137715179966E-2</v>
      </c>
    </row>
    <row r="43" spans="1:17" s="4" customFormat="1" ht="12.9" customHeight="1" x14ac:dyDescent="0.5">
      <c r="A43" s="4" t="s">
        <v>1131</v>
      </c>
      <c r="C43" s="4">
        <v>1662</v>
      </c>
      <c r="D43" s="4" t="s">
        <v>1194</v>
      </c>
      <c r="E43" s="4" t="s">
        <v>23</v>
      </c>
      <c r="F43" s="4" t="s">
        <v>1233</v>
      </c>
      <c r="G43" s="4" t="s">
        <v>1194</v>
      </c>
      <c r="H43" s="4" t="s">
        <v>19</v>
      </c>
      <c r="I43" s="4" t="s">
        <v>20</v>
      </c>
      <c r="J43" s="9">
        <v>250</v>
      </c>
      <c r="K43" s="9">
        <v>420</v>
      </c>
      <c r="M43" s="9">
        <f>K43-J43</f>
        <v>170</v>
      </c>
      <c r="N43" s="10">
        <f>K43/J43-1</f>
        <v>0.67999999999999994</v>
      </c>
      <c r="P43" s="11">
        <v>2.0885547201336674E-2</v>
      </c>
      <c r="Q43" s="11">
        <v>3.2863849765258218E-2</v>
      </c>
    </row>
    <row r="44" spans="1:17" s="4" customFormat="1" ht="12.9" customHeight="1" x14ac:dyDescent="0.5">
      <c r="A44" s="4" t="s">
        <v>1135</v>
      </c>
      <c r="C44" s="4">
        <v>1663</v>
      </c>
      <c r="D44" s="4" t="s">
        <v>1196</v>
      </c>
      <c r="E44" s="4" t="s">
        <v>23</v>
      </c>
      <c r="F44" s="4" t="s">
        <v>1234</v>
      </c>
      <c r="G44" s="4" t="s">
        <v>1196</v>
      </c>
      <c r="H44" s="4" t="s">
        <v>19</v>
      </c>
      <c r="I44" s="4" t="s">
        <v>20</v>
      </c>
      <c r="J44" s="9">
        <v>140</v>
      </c>
      <c r="K44" s="9">
        <v>365</v>
      </c>
      <c r="M44" s="9">
        <f>K44-J44</f>
        <v>225</v>
      </c>
      <c r="N44" s="10">
        <f>K44/J44-1</f>
        <v>1.6071428571428572</v>
      </c>
      <c r="P44" s="11">
        <v>1.1695906432748537E-2</v>
      </c>
      <c r="Q44" s="11">
        <v>2.8560250391236306E-2</v>
      </c>
    </row>
    <row r="45" spans="1:17" s="4" customFormat="1" ht="12.9" customHeight="1" x14ac:dyDescent="0.5">
      <c r="A45" s="4" t="s">
        <v>1139</v>
      </c>
      <c r="C45" s="4">
        <v>1664</v>
      </c>
      <c r="D45" s="4" t="s">
        <v>1198</v>
      </c>
      <c r="E45" s="4" t="s">
        <v>23</v>
      </c>
      <c r="F45" s="4" t="s">
        <v>1235</v>
      </c>
      <c r="G45" s="4" t="s">
        <v>1198</v>
      </c>
      <c r="H45" s="4" t="s">
        <v>19</v>
      </c>
      <c r="I45" s="4" t="s">
        <v>20</v>
      </c>
      <c r="J45" s="9">
        <v>280</v>
      </c>
      <c r="K45" s="9">
        <v>750</v>
      </c>
      <c r="M45" s="9">
        <f>K45-J45</f>
        <v>470</v>
      </c>
      <c r="N45" s="10">
        <f>K45/J45-1</f>
        <v>1.6785714285714284</v>
      </c>
      <c r="P45" s="11">
        <v>2.3391812865497075E-2</v>
      </c>
      <c r="Q45" s="11">
        <v>5.8685446009389672E-2</v>
      </c>
    </row>
    <row r="46" spans="1:17" s="4" customFormat="1" ht="12.9" customHeight="1" x14ac:dyDescent="0.5">
      <c r="A46" s="4" t="s">
        <v>1200</v>
      </c>
      <c r="C46" s="4">
        <v>1665</v>
      </c>
      <c r="D46" s="4" t="s">
        <v>1201</v>
      </c>
      <c r="E46" s="4" t="s">
        <v>23</v>
      </c>
      <c r="F46" s="4" t="s">
        <v>1236</v>
      </c>
      <c r="G46" s="4" t="s">
        <v>1201</v>
      </c>
      <c r="H46" s="4" t="s">
        <v>19</v>
      </c>
      <c r="I46" s="4" t="s">
        <v>20</v>
      </c>
      <c r="J46" s="9">
        <v>170</v>
      </c>
      <c r="K46" s="9">
        <v>420</v>
      </c>
      <c r="M46" s="9">
        <f>K46-J46</f>
        <v>250</v>
      </c>
      <c r="N46" s="10">
        <f>K46/J46-1</f>
        <v>1.4705882352941178</v>
      </c>
      <c r="P46" s="11">
        <v>1.4202172096908938E-2</v>
      </c>
      <c r="Q46" s="11">
        <v>3.2863849765258218E-2</v>
      </c>
    </row>
    <row r="47" spans="1:17" s="4" customFormat="1" ht="12.9" customHeight="1" x14ac:dyDescent="0.5">
      <c r="A47" s="4" t="s">
        <v>1203</v>
      </c>
      <c r="C47" s="4">
        <v>1666</v>
      </c>
      <c r="D47" s="4" t="s">
        <v>1204</v>
      </c>
      <c r="E47" s="4" t="s">
        <v>23</v>
      </c>
      <c r="F47" s="4" t="s">
        <v>1237</v>
      </c>
      <c r="G47" s="4" t="s">
        <v>1204</v>
      </c>
      <c r="H47" s="4" t="s">
        <v>19</v>
      </c>
      <c r="I47" s="4" t="s">
        <v>20</v>
      </c>
      <c r="J47" s="9">
        <v>50</v>
      </c>
      <c r="K47" s="9">
        <v>215</v>
      </c>
      <c r="M47" s="9">
        <f>K47-J47</f>
        <v>165</v>
      </c>
      <c r="N47" s="10">
        <f>K47/J47-1</f>
        <v>3.3</v>
      </c>
      <c r="P47" s="11">
        <v>4.1771094402673348E-3</v>
      </c>
      <c r="Q47" s="11">
        <v>1.6823161189358372E-2</v>
      </c>
    </row>
    <row r="48" spans="1:17" s="4" customFormat="1" ht="12.9" customHeight="1" x14ac:dyDescent="0.5">
      <c r="A48" s="4" t="s">
        <v>1146</v>
      </c>
      <c r="C48" s="4">
        <v>1667</v>
      </c>
      <c r="D48" s="4" t="s">
        <v>1238</v>
      </c>
      <c r="E48" s="4" t="s">
        <v>23</v>
      </c>
      <c r="F48" s="4" t="s">
        <v>1239</v>
      </c>
      <c r="G48" s="4" t="s">
        <v>1238</v>
      </c>
      <c r="H48" s="4" t="s">
        <v>19</v>
      </c>
      <c r="I48" s="4" t="s">
        <v>20</v>
      </c>
      <c r="J48" s="9">
        <v>55</v>
      </c>
      <c r="K48" s="9">
        <v>110</v>
      </c>
      <c r="M48" s="9">
        <f>K48-J48</f>
        <v>55</v>
      </c>
      <c r="N48" s="10">
        <f>K48/J48-1</f>
        <v>1</v>
      </c>
      <c r="P48" s="11">
        <v>4.5948203842940682E-3</v>
      </c>
      <c r="Q48" s="11">
        <v>8.6071987480438178E-3</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30746</v>
      </c>
      <c r="K50" s="18">
        <v>38000</v>
      </c>
      <c r="M50" s="18">
        <f>K50-J50</f>
        <v>7254</v>
      </c>
      <c r="N50" s="7">
        <f>K50/J50-1</f>
        <v>0.23593312951278222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4280</v>
      </c>
      <c r="K4" s="6">
        <v>4505</v>
      </c>
      <c r="M4" s="6">
        <f>K4-J4</f>
        <v>225</v>
      </c>
      <c r="N4" s="7">
        <f>K4/J4-1</f>
        <v>5.2570093457943834E-2</v>
      </c>
    </row>
    <row r="5" spans="1:17" s="4" customFormat="1" ht="12.9" customHeight="1" x14ac:dyDescent="0.5">
      <c r="A5" s="4" t="s">
        <v>1249</v>
      </c>
      <c r="C5" s="4">
        <v>1730</v>
      </c>
      <c r="D5" s="4" t="s">
        <v>1250</v>
      </c>
      <c r="E5" s="4" t="s">
        <v>23</v>
      </c>
      <c r="F5" s="4" t="s">
        <v>1251</v>
      </c>
      <c r="G5" s="4" t="s">
        <v>1252</v>
      </c>
      <c r="H5" s="4" t="s">
        <v>19</v>
      </c>
      <c r="I5" s="4" t="s">
        <v>20</v>
      </c>
      <c r="J5" s="17">
        <v>44037</v>
      </c>
      <c r="K5" s="17">
        <v>62000</v>
      </c>
      <c r="M5" s="17">
        <f>K5-J5</f>
        <v>17963</v>
      </c>
      <c r="N5" s="10">
        <f>K5/J5-1</f>
        <v>0.40790698730612895</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1635</v>
      </c>
      <c r="K7" s="9">
        <v>1790</v>
      </c>
      <c r="M7" s="9">
        <f>K7-J7</f>
        <v>155</v>
      </c>
      <c r="N7" s="10">
        <f>K7/J7-1</f>
        <v>9.4801223241590238E-2</v>
      </c>
      <c r="P7" s="11">
        <v>0.3820093457943925</v>
      </c>
      <c r="Q7" s="11">
        <v>0.39733629300776913</v>
      </c>
    </row>
    <row r="8" spans="1:17" s="4" customFormat="1" ht="12.9" customHeight="1" x14ac:dyDescent="0.5">
      <c r="A8" s="4" t="s">
        <v>1257</v>
      </c>
      <c r="C8" s="4">
        <v>1736</v>
      </c>
      <c r="D8" s="4" t="s">
        <v>1258</v>
      </c>
      <c r="E8" s="4" t="s">
        <v>23</v>
      </c>
      <c r="F8" s="4" t="s">
        <v>1259</v>
      </c>
      <c r="G8" s="4" t="s">
        <v>1260</v>
      </c>
      <c r="H8" s="4" t="s">
        <v>19</v>
      </c>
      <c r="I8" s="4" t="s">
        <v>20</v>
      </c>
      <c r="J8" s="17">
        <v>50107</v>
      </c>
      <c r="K8" s="17">
        <v>65500</v>
      </c>
      <c r="M8" s="17">
        <f>K8-J8</f>
        <v>15393</v>
      </c>
      <c r="N8" s="10">
        <f>K8/J8-1</f>
        <v>0.30720258646496501</v>
      </c>
    </row>
    <row r="9" spans="1:17" s="4" customFormat="1" ht="12.9" customHeight="1" x14ac:dyDescent="0.5">
      <c r="A9" s="4" t="s">
        <v>1261</v>
      </c>
      <c r="C9" s="4">
        <v>1740</v>
      </c>
      <c r="D9" s="4" t="s">
        <v>1262</v>
      </c>
      <c r="E9" s="4" t="s">
        <v>23</v>
      </c>
      <c r="F9" s="4" t="s">
        <v>1263</v>
      </c>
      <c r="G9" s="4" t="s">
        <v>1264</v>
      </c>
      <c r="H9" s="4" t="s">
        <v>19</v>
      </c>
      <c r="I9" s="4" t="s">
        <v>20</v>
      </c>
      <c r="J9" s="9">
        <v>1180</v>
      </c>
      <c r="K9" s="9">
        <v>1155</v>
      </c>
      <c r="M9" s="9">
        <f>K9-J9</f>
        <v>-25</v>
      </c>
      <c r="N9" s="10">
        <f>K9/J9-1</f>
        <v>-2.1186440677966156E-2</v>
      </c>
      <c r="P9" s="11">
        <v>0.27570093457943923</v>
      </c>
      <c r="Q9" s="11">
        <v>0.25638179800221977</v>
      </c>
    </row>
    <row r="10" spans="1:17" s="4" customFormat="1" ht="12.9" customHeight="1" x14ac:dyDescent="0.5">
      <c r="A10" s="4" t="s">
        <v>1257</v>
      </c>
      <c r="C10" s="4">
        <v>1742</v>
      </c>
      <c r="D10" s="4" t="s">
        <v>1265</v>
      </c>
      <c r="E10" s="4" t="s">
        <v>23</v>
      </c>
      <c r="F10" s="4" t="s">
        <v>1266</v>
      </c>
      <c r="G10" s="4" t="s">
        <v>1267</v>
      </c>
      <c r="H10" s="4" t="s">
        <v>19</v>
      </c>
      <c r="I10" s="4" t="s">
        <v>20</v>
      </c>
      <c r="J10" s="17">
        <v>51365</v>
      </c>
      <c r="K10" s="17">
        <v>78000</v>
      </c>
      <c r="M10" s="17">
        <f>K10-J10</f>
        <v>26635</v>
      </c>
      <c r="N10" s="10">
        <f>K10/J10-1</f>
        <v>0.51854375547551834</v>
      </c>
    </row>
    <row r="11" spans="1:17" s="4" customFormat="1" ht="12.9" customHeight="1" x14ac:dyDescent="0.5">
      <c r="A11" s="4" t="s">
        <v>1268</v>
      </c>
      <c r="C11" s="4">
        <v>1746</v>
      </c>
      <c r="D11" s="4" t="s">
        <v>1269</v>
      </c>
      <c r="E11" s="4" t="s">
        <v>23</v>
      </c>
      <c r="F11" s="4" t="s">
        <v>1270</v>
      </c>
      <c r="G11" s="4" t="s">
        <v>1271</v>
      </c>
      <c r="H11" s="4" t="s">
        <v>19</v>
      </c>
      <c r="I11" s="4" t="s">
        <v>20</v>
      </c>
      <c r="J11" s="9">
        <v>1145</v>
      </c>
      <c r="K11" s="9">
        <v>1170</v>
      </c>
      <c r="M11" s="9">
        <f>K11-J11</f>
        <v>25</v>
      </c>
      <c r="N11" s="10">
        <f>K11/J11-1</f>
        <v>2.1834061135371119E-2</v>
      </c>
      <c r="P11" s="11">
        <v>0.2675233644859813</v>
      </c>
      <c r="Q11" s="11">
        <v>0.25971143174250833</v>
      </c>
    </row>
    <row r="12" spans="1:17" s="4" customFormat="1" ht="12.9" customHeight="1" x14ac:dyDescent="0.5">
      <c r="A12" s="4" t="s">
        <v>1257</v>
      </c>
      <c r="C12" s="4">
        <v>1748</v>
      </c>
      <c r="D12" s="4" t="s">
        <v>1272</v>
      </c>
      <c r="E12" s="4" t="s">
        <v>23</v>
      </c>
      <c r="F12" s="4" t="s">
        <v>1273</v>
      </c>
      <c r="G12" s="4" t="s">
        <v>1274</v>
      </c>
      <c r="H12" s="4" t="s">
        <v>19</v>
      </c>
      <c r="I12" s="4" t="s">
        <v>20</v>
      </c>
      <c r="J12" s="17">
        <v>29153</v>
      </c>
      <c r="K12" s="17">
        <v>42400</v>
      </c>
      <c r="M12" s="17">
        <f>K12-J12</f>
        <v>13247</v>
      </c>
      <c r="N12" s="10">
        <f>K12/J12-1</f>
        <v>0.45439577401982634</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21715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2945</v>
      </c>
      <c r="M16" s="15" t="s">
        <v>154</v>
      </c>
      <c r="N16" s="15" t="s">
        <v>154</v>
      </c>
      <c r="P16" s="15" t="s">
        <v>154</v>
      </c>
      <c r="Q16" s="11">
        <v>0.13562053879806585</v>
      </c>
    </row>
    <row r="17" spans="1:17" s="4" customFormat="1" ht="12.9" customHeight="1" x14ac:dyDescent="0.5">
      <c r="A17" s="4" t="s">
        <v>1282</v>
      </c>
      <c r="C17" s="4" t="s">
        <v>151</v>
      </c>
      <c r="D17" s="4" t="s">
        <v>151</v>
      </c>
      <c r="F17" s="4" t="s">
        <v>1283</v>
      </c>
      <c r="G17" s="4" t="s">
        <v>1284</v>
      </c>
      <c r="H17" s="4" t="s">
        <v>19</v>
      </c>
      <c r="I17" s="4" t="s">
        <v>20</v>
      </c>
      <c r="J17" s="15" t="s">
        <v>154</v>
      </c>
      <c r="K17" s="9">
        <v>1395</v>
      </c>
      <c r="M17" s="15" t="s">
        <v>154</v>
      </c>
      <c r="N17" s="15" t="s">
        <v>154</v>
      </c>
      <c r="P17" s="15" t="s">
        <v>154</v>
      </c>
      <c r="Q17" s="11">
        <v>6.4241307851715404E-2</v>
      </c>
    </row>
    <row r="18" spans="1:17" s="4" customFormat="1" ht="12.9" customHeight="1" x14ac:dyDescent="0.5">
      <c r="A18" s="4" t="s">
        <v>1285</v>
      </c>
      <c r="C18" s="4" t="s">
        <v>151</v>
      </c>
      <c r="D18" s="4" t="s">
        <v>151</v>
      </c>
      <c r="F18" s="4" t="s">
        <v>1286</v>
      </c>
      <c r="G18" s="4" t="s">
        <v>1287</v>
      </c>
      <c r="H18" s="4" t="s">
        <v>19</v>
      </c>
      <c r="I18" s="4" t="s">
        <v>20</v>
      </c>
      <c r="J18" s="15" t="s">
        <v>154</v>
      </c>
      <c r="K18" s="9">
        <v>16070</v>
      </c>
      <c r="M18" s="15" t="s">
        <v>154</v>
      </c>
      <c r="N18" s="15" t="s">
        <v>154</v>
      </c>
      <c r="P18" s="15" t="s">
        <v>154</v>
      </c>
      <c r="Q18" s="11">
        <v>0.74004144600506561</v>
      </c>
    </row>
    <row r="19" spans="1:17" s="4" customFormat="1" ht="12.9" customHeight="1" x14ac:dyDescent="0.5">
      <c r="A19" s="4" t="s">
        <v>1288</v>
      </c>
      <c r="C19" s="4" t="s">
        <v>151</v>
      </c>
      <c r="D19" s="4" t="s">
        <v>151</v>
      </c>
      <c r="F19" s="4" t="s">
        <v>1289</v>
      </c>
      <c r="G19" s="4" t="s">
        <v>72</v>
      </c>
      <c r="H19" s="4" t="s">
        <v>19</v>
      </c>
      <c r="I19" s="4" t="s">
        <v>20</v>
      </c>
      <c r="J19" s="15" t="s">
        <v>154</v>
      </c>
      <c r="K19" s="9">
        <v>2700</v>
      </c>
      <c r="M19" s="15" t="s">
        <v>154</v>
      </c>
      <c r="N19" s="15" t="s">
        <v>154</v>
      </c>
      <c r="P19" s="15" t="s">
        <v>154</v>
      </c>
      <c r="Q19" s="11">
        <v>0.12433801519686852</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11305</v>
      </c>
      <c r="M21" s="16" t="s">
        <v>154</v>
      </c>
      <c r="N21" s="16" t="s">
        <v>154</v>
      </c>
      <c r="P21" s="16" t="s">
        <v>154</v>
      </c>
      <c r="Q21" s="8">
        <v>0.52060787474096248</v>
      </c>
    </row>
    <row r="22" spans="1:17" s="5" customFormat="1" ht="12.9" customHeight="1" x14ac:dyDescent="0.5">
      <c r="A22" s="5" t="s">
        <v>1291</v>
      </c>
      <c r="C22" s="5" t="s">
        <v>151</v>
      </c>
      <c r="D22" s="5" t="s">
        <v>151</v>
      </c>
      <c r="F22" s="5" t="s">
        <v>1277</v>
      </c>
      <c r="G22" s="5" t="s">
        <v>1278</v>
      </c>
      <c r="H22" s="5" t="s">
        <v>19</v>
      </c>
      <c r="I22" s="5" t="s">
        <v>105</v>
      </c>
      <c r="J22" s="16" t="s">
        <v>154</v>
      </c>
      <c r="K22" s="6">
        <v>10410</v>
      </c>
      <c r="M22" s="16" t="s">
        <v>154</v>
      </c>
      <c r="N22" s="16" t="s">
        <v>154</v>
      </c>
      <c r="P22" s="16" t="s">
        <v>154</v>
      </c>
      <c r="Q22" s="8">
        <v>0.47939212525903752</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7470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1340</v>
      </c>
      <c r="M26" s="15" t="s">
        <v>154</v>
      </c>
      <c r="N26" s="15" t="s">
        <v>154</v>
      </c>
      <c r="P26" s="15" t="s">
        <v>154</v>
      </c>
      <c r="Q26" s="11">
        <v>0.17938420348058903</v>
      </c>
    </row>
    <row r="27" spans="1:17" s="4" customFormat="1" ht="12.9" customHeight="1" x14ac:dyDescent="0.5">
      <c r="A27" s="4" t="s">
        <v>1298</v>
      </c>
      <c r="C27" s="4" t="s">
        <v>151</v>
      </c>
      <c r="D27" s="4" t="s">
        <v>151</v>
      </c>
      <c r="F27" s="4" t="s">
        <v>1299</v>
      </c>
      <c r="G27" s="4" t="s">
        <v>1284</v>
      </c>
      <c r="H27" s="4" t="s">
        <v>19</v>
      </c>
      <c r="I27" s="4" t="s">
        <v>20</v>
      </c>
      <c r="J27" s="15" t="s">
        <v>154</v>
      </c>
      <c r="K27" s="9">
        <v>645</v>
      </c>
      <c r="M27" s="15" t="s">
        <v>154</v>
      </c>
      <c r="N27" s="15" t="s">
        <v>154</v>
      </c>
      <c r="P27" s="15" t="s">
        <v>154</v>
      </c>
      <c r="Q27" s="11">
        <v>8.6345381526104423E-2</v>
      </c>
    </row>
    <row r="28" spans="1:17" s="4" customFormat="1" ht="12.9" customHeight="1" x14ac:dyDescent="0.5">
      <c r="A28" s="4" t="s">
        <v>1300</v>
      </c>
      <c r="C28" s="4" t="s">
        <v>151</v>
      </c>
      <c r="D28" s="4" t="s">
        <v>151</v>
      </c>
      <c r="F28" s="4" t="s">
        <v>1301</v>
      </c>
      <c r="G28" s="4" t="s">
        <v>1287</v>
      </c>
      <c r="H28" s="4" t="s">
        <v>19</v>
      </c>
      <c r="I28" s="4" t="s">
        <v>20</v>
      </c>
      <c r="J28" s="15" t="s">
        <v>154</v>
      </c>
      <c r="K28" s="9">
        <v>5295</v>
      </c>
      <c r="M28" s="15" t="s">
        <v>154</v>
      </c>
      <c r="N28" s="15" t="s">
        <v>154</v>
      </c>
      <c r="P28" s="15" t="s">
        <v>154</v>
      </c>
      <c r="Q28" s="11">
        <v>0.70883534136546189</v>
      </c>
    </row>
    <row r="29" spans="1:17" s="4" customFormat="1" ht="12.9" customHeight="1" x14ac:dyDescent="0.5">
      <c r="A29" s="4" t="s">
        <v>1302</v>
      </c>
      <c r="C29" s="4" t="s">
        <v>151</v>
      </c>
      <c r="D29" s="4" t="s">
        <v>151</v>
      </c>
      <c r="F29" s="4" t="s">
        <v>1303</v>
      </c>
      <c r="G29" s="4" t="s">
        <v>72</v>
      </c>
      <c r="H29" s="4" t="s">
        <v>19</v>
      </c>
      <c r="I29" s="4" t="s">
        <v>20</v>
      </c>
      <c r="J29" s="15" t="s">
        <v>154</v>
      </c>
      <c r="K29" s="9">
        <v>830</v>
      </c>
      <c r="M29" s="15" t="s">
        <v>154</v>
      </c>
      <c r="N29" s="15" t="s">
        <v>154</v>
      </c>
      <c r="P29" s="15" t="s">
        <v>154</v>
      </c>
      <c r="Q29" s="11">
        <v>0.1111111111111111</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3775</v>
      </c>
      <c r="M31" s="16" t="s">
        <v>154</v>
      </c>
      <c r="N31" s="16" t="s">
        <v>154</v>
      </c>
      <c r="P31" s="16" t="s">
        <v>154</v>
      </c>
      <c r="Q31" s="8">
        <v>0.50535475234270411</v>
      </c>
    </row>
    <row r="32" spans="1:17" s="5" customFormat="1" ht="12.9" customHeight="1" x14ac:dyDescent="0.5">
      <c r="A32" s="5" t="s">
        <v>1305</v>
      </c>
      <c r="C32" s="5" t="s">
        <v>151</v>
      </c>
      <c r="D32" s="5" t="s">
        <v>151</v>
      </c>
      <c r="F32" s="5" t="s">
        <v>1294</v>
      </c>
      <c r="G32" s="5" t="s">
        <v>1295</v>
      </c>
      <c r="H32" s="5" t="s">
        <v>19</v>
      </c>
      <c r="I32" s="5" t="s">
        <v>105</v>
      </c>
      <c r="J32" s="16" t="s">
        <v>154</v>
      </c>
      <c r="K32" s="6">
        <v>3695</v>
      </c>
      <c r="M32" s="16" t="s">
        <v>154</v>
      </c>
      <c r="N32" s="16" t="s">
        <v>154</v>
      </c>
      <c r="P32" s="16" t="s">
        <v>154</v>
      </c>
      <c r="Q32" s="8">
        <v>0.49464524765729584</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0.34399999999999997</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0.45500000000000002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0.46200000000000002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0.33</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0.308</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0.33400000000000002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0.35499999999999998</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21885</v>
      </c>
      <c r="K4" s="6">
        <v>23065</v>
      </c>
      <c r="M4" s="6">
        <f>K4-J4</f>
        <v>1180</v>
      </c>
      <c r="N4" s="7">
        <f>K4/J4-1</f>
        <v>5.3918208818825697E-2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20550</v>
      </c>
      <c r="K7" s="6">
        <v>21715</v>
      </c>
      <c r="M7" s="6">
        <f>K7-J7</f>
        <v>1165</v>
      </c>
      <c r="N7" s="7">
        <f>K7/J7-1</f>
        <v>5.6690997566909873E-2</v>
      </c>
    </row>
    <row r="8" spans="1:17" s="5" customFormat="1" ht="12.9" customHeight="1" x14ac:dyDescent="0.5">
      <c r="A8" s="5" t="s">
        <v>26</v>
      </c>
      <c r="C8" s="5">
        <v>2</v>
      </c>
      <c r="D8" s="5" t="s">
        <v>27</v>
      </c>
      <c r="E8" s="5" t="s">
        <v>23</v>
      </c>
      <c r="F8" s="5" t="s">
        <v>28</v>
      </c>
      <c r="G8" s="5" t="s">
        <v>27</v>
      </c>
      <c r="H8" s="5" t="s">
        <v>19</v>
      </c>
      <c r="I8" s="5" t="s">
        <v>20</v>
      </c>
      <c r="J8" s="6">
        <v>2710</v>
      </c>
      <c r="K8" s="6">
        <v>2630</v>
      </c>
      <c r="M8" s="6">
        <f>K8-J8</f>
        <v>-80</v>
      </c>
      <c r="N8" s="7">
        <f>K8/J8-1</f>
        <v>-2.9520295202952074E-2</v>
      </c>
      <c r="P8" s="8">
        <v>0.1318734793187348</v>
      </c>
      <c r="Q8" s="8">
        <v>0.12111443702509786</v>
      </c>
    </row>
    <row r="9" spans="1:17" s="4" customFormat="1" ht="12.9" customHeight="1" x14ac:dyDescent="0.5">
      <c r="A9" s="4" t="s">
        <v>29</v>
      </c>
      <c r="C9" s="4">
        <v>3</v>
      </c>
      <c r="D9" s="4" t="s">
        <v>30</v>
      </c>
      <c r="E9" s="4" t="s">
        <v>23</v>
      </c>
      <c r="F9" s="4" t="s">
        <v>31</v>
      </c>
      <c r="G9" s="4" t="s">
        <v>30</v>
      </c>
      <c r="H9" s="4" t="s">
        <v>19</v>
      </c>
      <c r="I9" s="4" t="s">
        <v>20</v>
      </c>
      <c r="J9" s="9">
        <v>1190</v>
      </c>
      <c r="K9" s="9">
        <v>1185</v>
      </c>
      <c r="M9" s="9">
        <f>K9-J9</f>
        <v>-5</v>
      </c>
      <c r="N9" s="10">
        <f>K9/J9-1</f>
        <v>-4.2016806722688926E-3</v>
      </c>
      <c r="P9" s="11">
        <v>5.7907542579075426E-2</v>
      </c>
      <c r="Q9" s="11">
        <v>5.4570573336403409E-2</v>
      </c>
    </row>
    <row r="10" spans="1:17" s="4" customFormat="1" ht="12.9" customHeight="1" x14ac:dyDescent="0.5">
      <c r="A10" s="4" t="s">
        <v>32</v>
      </c>
      <c r="C10" s="4">
        <v>4</v>
      </c>
      <c r="D10" s="4" t="s">
        <v>33</v>
      </c>
      <c r="E10" s="4" t="s">
        <v>23</v>
      </c>
      <c r="F10" s="4" t="s">
        <v>34</v>
      </c>
      <c r="G10" s="4" t="s">
        <v>33</v>
      </c>
      <c r="H10" s="4" t="s">
        <v>19</v>
      </c>
      <c r="I10" s="4" t="s">
        <v>20</v>
      </c>
      <c r="J10" s="9">
        <v>775</v>
      </c>
      <c r="K10" s="9">
        <v>900</v>
      </c>
      <c r="M10" s="9">
        <f>K10-J10</f>
        <v>125</v>
      </c>
      <c r="N10" s="10">
        <f>K10/J10-1</f>
        <v>0.16129032258064524</v>
      </c>
      <c r="P10" s="11">
        <v>3.7712895377128956E-2</v>
      </c>
      <c r="Q10" s="11">
        <v>4.1446005065622842E-2</v>
      </c>
    </row>
    <row r="11" spans="1:17" s="4" customFormat="1" ht="12.9" customHeight="1" x14ac:dyDescent="0.5">
      <c r="A11" s="4" t="s">
        <v>35</v>
      </c>
      <c r="C11" s="4">
        <v>5</v>
      </c>
      <c r="D11" s="4" t="s">
        <v>36</v>
      </c>
      <c r="E11" s="4" t="s">
        <v>23</v>
      </c>
      <c r="F11" s="4" t="s">
        <v>37</v>
      </c>
      <c r="G11" s="4" t="s">
        <v>36</v>
      </c>
      <c r="H11" s="4" t="s">
        <v>19</v>
      </c>
      <c r="I11" s="4" t="s">
        <v>20</v>
      </c>
      <c r="J11" s="9">
        <v>750</v>
      </c>
      <c r="K11" s="9">
        <v>545</v>
      </c>
      <c r="M11" s="9">
        <f>K11-J11</f>
        <v>-205</v>
      </c>
      <c r="N11" s="10">
        <f>K11/J11-1</f>
        <v>-0.27333333333333332</v>
      </c>
      <c r="P11" s="11">
        <v>3.6496350364963501E-2</v>
      </c>
      <c r="Q11" s="11">
        <v>2.5097858623071609E-2</v>
      </c>
    </row>
    <row r="12" spans="1:17" s="5" customFormat="1" ht="12.9" customHeight="1" x14ac:dyDescent="0.5">
      <c r="A12" s="5" t="s">
        <v>38</v>
      </c>
      <c r="C12" s="5">
        <v>6</v>
      </c>
      <c r="D12" s="5" t="s">
        <v>39</v>
      </c>
      <c r="E12" s="5" t="s">
        <v>23</v>
      </c>
      <c r="F12" s="5" t="s">
        <v>40</v>
      </c>
      <c r="G12" s="5" t="s">
        <v>39</v>
      </c>
      <c r="H12" s="5" t="s">
        <v>19</v>
      </c>
      <c r="I12" s="5" t="s">
        <v>20</v>
      </c>
      <c r="J12" s="6">
        <v>15360</v>
      </c>
      <c r="K12" s="6">
        <v>16390</v>
      </c>
      <c r="M12" s="6">
        <f>K12-J12</f>
        <v>1030</v>
      </c>
      <c r="N12" s="7">
        <f>K12/J12-1</f>
        <v>6.7057291666666741E-2</v>
      </c>
      <c r="P12" s="8">
        <v>0.74744525547445251</v>
      </c>
      <c r="Q12" s="8">
        <v>0.7547778033617315</v>
      </c>
    </row>
    <row r="13" spans="1:17" s="4" customFormat="1" ht="12.9" customHeight="1" x14ac:dyDescent="0.5">
      <c r="A13" s="4" t="s">
        <v>41</v>
      </c>
      <c r="C13" s="4">
        <v>7</v>
      </c>
      <c r="D13" s="4" t="s">
        <v>42</v>
      </c>
      <c r="E13" s="4" t="s">
        <v>23</v>
      </c>
      <c r="F13" s="4" t="s">
        <v>43</v>
      </c>
      <c r="G13" s="4" t="s">
        <v>42</v>
      </c>
      <c r="H13" s="4" t="s">
        <v>19</v>
      </c>
      <c r="I13" s="4" t="s">
        <v>20</v>
      </c>
      <c r="J13" s="9">
        <v>810</v>
      </c>
      <c r="K13" s="9">
        <v>810</v>
      </c>
      <c r="M13" s="9">
        <f>K13-J13</f>
        <v>0</v>
      </c>
      <c r="N13" s="10">
        <f>K13/J13-1</f>
        <v>0</v>
      </c>
      <c r="P13" s="11">
        <v>3.9416058394160583E-2</v>
      </c>
      <c r="Q13" s="11">
        <v>3.7301404559060558E-2</v>
      </c>
    </row>
    <row r="14" spans="1:17" s="4" customFormat="1" ht="12.9" customHeight="1" x14ac:dyDescent="0.5">
      <c r="A14" s="4" t="s">
        <v>44</v>
      </c>
      <c r="C14" s="4">
        <v>8</v>
      </c>
      <c r="D14" s="4" t="s">
        <v>45</v>
      </c>
      <c r="E14" s="4" t="s">
        <v>23</v>
      </c>
      <c r="F14" s="4" t="s">
        <v>46</v>
      </c>
      <c r="G14" s="4" t="s">
        <v>45</v>
      </c>
      <c r="H14" s="4" t="s">
        <v>19</v>
      </c>
      <c r="I14" s="4" t="s">
        <v>20</v>
      </c>
      <c r="J14" s="9">
        <v>1830</v>
      </c>
      <c r="K14" s="9">
        <v>2240</v>
      </c>
      <c r="M14" s="9">
        <f>K14-J14</f>
        <v>410</v>
      </c>
      <c r="N14" s="10">
        <f>K14/J14-1</f>
        <v>0.22404371584699456</v>
      </c>
      <c r="P14" s="11">
        <v>8.9051094890510954E-2</v>
      </c>
      <c r="Q14" s="11">
        <v>0.10315450149666129</v>
      </c>
    </row>
    <row r="15" spans="1:17" s="4" customFormat="1" ht="12.9" customHeight="1" x14ac:dyDescent="0.5">
      <c r="A15" s="4" t="s">
        <v>47</v>
      </c>
      <c r="C15" s="4">
        <v>9</v>
      </c>
      <c r="D15" s="4" t="s">
        <v>48</v>
      </c>
      <c r="E15" s="4" t="s">
        <v>23</v>
      </c>
      <c r="F15" s="4" t="s">
        <v>49</v>
      </c>
      <c r="G15" s="4" t="s">
        <v>48</v>
      </c>
      <c r="H15" s="4" t="s">
        <v>19</v>
      </c>
      <c r="I15" s="4" t="s">
        <v>20</v>
      </c>
      <c r="J15" s="9">
        <v>2570</v>
      </c>
      <c r="K15" s="9">
        <v>2700</v>
      </c>
      <c r="M15" s="9">
        <f>K15-J15</f>
        <v>130</v>
      </c>
      <c r="N15" s="10">
        <f>K15/J15-1</f>
        <v>5.058365758754868E-2</v>
      </c>
      <c r="P15" s="11">
        <v>0.12506082725060827</v>
      </c>
      <c r="Q15" s="11">
        <v>0.12433801519686852</v>
      </c>
    </row>
    <row r="16" spans="1:17" s="4" customFormat="1" ht="12.9" customHeight="1" x14ac:dyDescent="0.5">
      <c r="A16" s="4" t="s">
        <v>50</v>
      </c>
      <c r="C16" s="4">
        <v>10</v>
      </c>
      <c r="D16" s="4" t="s">
        <v>51</v>
      </c>
      <c r="E16" s="4" t="s">
        <v>23</v>
      </c>
      <c r="F16" s="4" t="s">
        <v>52</v>
      </c>
      <c r="G16" s="4" t="s">
        <v>51</v>
      </c>
      <c r="H16" s="4" t="s">
        <v>19</v>
      </c>
      <c r="I16" s="4" t="s">
        <v>20</v>
      </c>
      <c r="J16" s="9">
        <v>2310</v>
      </c>
      <c r="K16" s="9">
        <v>2565</v>
      </c>
      <c r="M16" s="9">
        <f>K16-J16</f>
        <v>255</v>
      </c>
      <c r="N16" s="10">
        <f>K16/J16-1</f>
        <v>0.11038961038961048</v>
      </c>
      <c r="P16" s="11">
        <v>0.11240875912408758</v>
      </c>
      <c r="Q16" s="11">
        <v>0.1181211144370251</v>
      </c>
    </row>
    <row r="17" spans="1:17" s="4" customFormat="1" ht="12.9" customHeight="1" x14ac:dyDescent="0.5">
      <c r="A17" s="4" t="s">
        <v>53</v>
      </c>
      <c r="C17" s="4">
        <v>11</v>
      </c>
      <c r="D17" s="4" t="s">
        <v>54</v>
      </c>
      <c r="E17" s="4" t="s">
        <v>23</v>
      </c>
      <c r="F17" s="4" t="s">
        <v>55</v>
      </c>
      <c r="G17" s="4" t="s">
        <v>54</v>
      </c>
      <c r="H17" s="4" t="s">
        <v>19</v>
      </c>
      <c r="I17" s="4" t="s">
        <v>20</v>
      </c>
      <c r="J17" s="9">
        <v>1780</v>
      </c>
      <c r="K17" s="9">
        <v>1935</v>
      </c>
      <c r="M17" s="9">
        <f>K17-J17</f>
        <v>155</v>
      </c>
      <c r="N17" s="10">
        <f>K17/J17-1</f>
        <v>8.7078651685393194E-2</v>
      </c>
      <c r="P17" s="11">
        <v>8.6618004866180043E-2</v>
      </c>
      <c r="Q17" s="11">
        <v>8.9108910891089105E-2</v>
      </c>
    </row>
    <row r="18" spans="1:17" s="4" customFormat="1" ht="12.9" customHeight="1" x14ac:dyDescent="0.5">
      <c r="A18" s="4" t="s">
        <v>56</v>
      </c>
      <c r="C18" s="4">
        <v>12</v>
      </c>
      <c r="D18" s="4" t="s">
        <v>57</v>
      </c>
      <c r="E18" s="4" t="s">
        <v>23</v>
      </c>
      <c r="F18" s="4" t="s">
        <v>58</v>
      </c>
      <c r="G18" s="4" t="s">
        <v>57</v>
      </c>
      <c r="H18" s="4" t="s">
        <v>19</v>
      </c>
      <c r="I18" s="4" t="s">
        <v>20</v>
      </c>
      <c r="J18" s="9">
        <v>1370</v>
      </c>
      <c r="K18" s="9">
        <v>1450</v>
      </c>
      <c r="M18" s="9">
        <f>K18-J18</f>
        <v>80</v>
      </c>
      <c r="N18" s="10">
        <f>K18/J18-1</f>
        <v>5.8394160583941535E-2</v>
      </c>
      <c r="P18" s="11">
        <v>6.6666666666666666E-2</v>
      </c>
      <c r="Q18" s="11">
        <v>6.6774119272392352E-2</v>
      </c>
    </row>
    <row r="19" spans="1:17" s="4" customFormat="1" ht="12.9" customHeight="1" x14ac:dyDescent="0.5">
      <c r="A19" s="4" t="s">
        <v>59</v>
      </c>
      <c r="C19" s="4">
        <v>13</v>
      </c>
      <c r="D19" s="4" t="s">
        <v>60</v>
      </c>
      <c r="E19" s="4" t="s">
        <v>23</v>
      </c>
      <c r="F19" s="4" t="s">
        <v>61</v>
      </c>
      <c r="G19" s="4" t="s">
        <v>60</v>
      </c>
      <c r="H19" s="4" t="s">
        <v>19</v>
      </c>
      <c r="I19" s="4" t="s">
        <v>20</v>
      </c>
      <c r="J19" s="9">
        <v>1270</v>
      </c>
      <c r="K19" s="9">
        <v>1245</v>
      </c>
      <c r="M19" s="9">
        <f>K19-J19</f>
        <v>-25</v>
      </c>
      <c r="N19" s="10">
        <f>K19/J19-1</f>
        <v>-1.9685039370078705E-2</v>
      </c>
      <c r="P19" s="11">
        <v>6.1800486618004864E-2</v>
      </c>
      <c r="Q19" s="11">
        <v>5.7333640340778265E-2</v>
      </c>
    </row>
    <row r="20" spans="1:17" s="4" customFormat="1" ht="12.9" customHeight="1" x14ac:dyDescent="0.5">
      <c r="A20" s="4" t="s">
        <v>62</v>
      </c>
      <c r="C20" s="4">
        <v>14</v>
      </c>
      <c r="D20" s="4" t="s">
        <v>63</v>
      </c>
      <c r="E20" s="4" t="s">
        <v>23</v>
      </c>
      <c r="F20" s="4" t="s">
        <v>64</v>
      </c>
      <c r="G20" s="4" t="s">
        <v>63</v>
      </c>
      <c r="H20" s="4" t="s">
        <v>19</v>
      </c>
      <c r="I20" s="4" t="s">
        <v>20</v>
      </c>
      <c r="J20" s="9">
        <v>1250</v>
      </c>
      <c r="K20" s="9">
        <v>1100</v>
      </c>
      <c r="M20" s="9">
        <f>K20-J20</f>
        <v>-150</v>
      </c>
      <c r="N20" s="10">
        <f>K20/J20-1</f>
        <v>-0.12</v>
      </c>
      <c r="P20" s="11">
        <v>6.0827250608272508E-2</v>
      </c>
      <c r="Q20" s="11">
        <v>5.0656228413539027E-2</v>
      </c>
    </row>
    <row r="21" spans="1:17" s="4" customFormat="1" ht="12.9" customHeight="1" x14ac:dyDescent="0.5">
      <c r="A21" s="4" t="s">
        <v>65</v>
      </c>
      <c r="C21" s="4">
        <v>15</v>
      </c>
      <c r="D21" s="4" t="s">
        <v>66</v>
      </c>
      <c r="E21" s="4" t="s">
        <v>23</v>
      </c>
      <c r="F21" s="4" t="s">
        <v>67</v>
      </c>
      <c r="G21" s="4" t="s">
        <v>66</v>
      </c>
      <c r="H21" s="4" t="s">
        <v>19</v>
      </c>
      <c r="I21" s="4" t="s">
        <v>20</v>
      </c>
      <c r="J21" s="9">
        <v>1195</v>
      </c>
      <c r="K21" s="9">
        <v>1250</v>
      </c>
      <c r="M21" s="9">
        <f>K21-J21</f>
        <v>55</v>
      </c>
      <c r="N21" s="10">
        <f>K21/J21-1</f>
        <v>4.6025104602510414E-2</v>
      </c>
      <c r="P21" s="11">
        <v>5.8150851581508518E-2</v>
      </c>
      <c r="Q21" s="11">
        <v>5.7563895924476166E-2</v>
      </c>
    </row>
    <row r="22" spans="1:17" s="4" customFormat="1" ht="12.9" customHeight="1" x14ac:dyDescent="0.5">
      <c r="A22" s="4" t="s">
        <v>68</v>
      </c>
      <c r="C22" s="4">
        <v>16</v>
      </c>
      <c r="D22" s="4" t="s">
        <v>69</v>
      </c>
      <c r="E22" s="4" t="s">
        <v>23</v>
      </c>
      <c r="F22" s="4" t="s">
        <v>70</v>
      </c>
      <c r="G22" s="4" t="s">
        <v>69</v>
      </c>
      <c r="H22" s="4" t="s">
        <v>19</v>
      </c>
      <c r="I22" s="4" t="s">
        <v>20</v>
      </c>
      <c r="J22" s="9">
        <v>985</v>
      </c>
      <c r="K22" s="9">
        <v>1095</v>
      </c>
      <c r="M22" s="9">
        <f>K22-J22</f>
        <v>110</v>
      </c>
      <c r="N22" s="10">
        <f>K22/J22-1</f>
        <v>0.11167512690355319</v>
      </c>
      <c r="P22" s="11">
        <v>4.7931873479318737E-2</v>
      </c>
      <c r="Q22" s="11">
        <v>5.0425972829841126E-2</v>
      </c>
    </row>
    <row r="23" spans="1:17" s="5" customFormat="1" ht="12.9" customHeight="1" x14ac:dyDescent="0.5">
      <c r="A23" s="5" t="s">
        <v>71</v>
      </c>
      <c r="C23" s="5">
        <v>17</v>
      </c>
      <c r="D23" s="5" t="s">
        <v>72</v>
      </c>
      <c r="E23" s="5" t="s">
        <v>23</v>
      </c>
      <c r="F23" s="5" t="s">
        <v>73</v>
      </c>
      <c r="G23" s="5" t="s">
        <v>72</v>
      </c>
      <c r="H23" s="5" t="s">
        <v>19</v>
      </c>
      <c r="I23" s="5" t="s">
        <v>20</v>
      </c>
      <c r="J23" s="6">
        <v>2480</v>
      </c>
      <c r="K23" s="6">
        <v>2700</v>
      </c>
      <c r="M23" s="6">
        <f>K23-J23</f>
        <v>220</v>
      </c>
      <c r="N23" s="7">
        <f>K23/J23-1</f>
        <v>8.870967741935476E-2</v>
      </c>
      <c r="P23" s="8">
        <v>0.12068126520681265</v>
      </c>
      <c r="Q23" s="8">
        <v>0.12433801519686852</v>
      </c>
    </row>
    <row r="24" spans="1:17" s="4" customFormat="1" ht="12.9" customHeight="1" x14ac:dyDescent="0.5">
      <c r="A24" s="4" t="s">
        <v>74</v>
      </c>
      <c r="C24" s="4">
        <v>18</v>
      </c>
      <c r="D24" s="4" t="s">
        <v>75</v>
      </c>
      <c r="E24" s="4" t="s">
        <v>23</v>
      </c>
      <c r="F24" s="4" t="s">
        <v>76</v>
      </c>
      <c r="G24" s="4" t="s">
        <v>75</v>
      </c>
      <c r="H24" s="4" t="s">
        <v>19</v>
      </c>
      <c r="I24" s="4" t="s">
        <v>20</v>
      </c>
      <c r="J24" s="9">
        <v>845</v>
      </c>
      <c r="K24" s="9">
        <v>835</v>
      </c>
      <c r="M24" s="9">
        <f>K24-J24</f>
        <v>-10</v>
      </c>
      <c r="N24" s="10">
        <f>K24/J24-1</f>
        <v>-1.1834319526627168E-2</v>
      </c>
      <c r="P24" s="11">
        <v>4.1119221411192217E-2</v>
      </c>
      <c r="Q24" s="11">
        <v>3.8452682477550078E-2</v>
      </c>
    </row>
    <row r="25" spans="1:17" s="4" customFormat="1" ht="12.9" customHeight="1" x14ac:dyDescent="0.5">
      <c r="A25" s="4" t="s">
        <v>77</v>
      </c>
      <c r="C25" s="4">
        <v>19</v>
      </c>
      <c r="D25" s="4" t="s">
        <v>78</v>
      </c>
      <c r="E25" s="4" t="s">
        <v>23</v>
      </c>
      <c r="F25" s="4" t="s">
        <v>79</v>
      </c>
      <c r="G25" s="4" t="s">
        <v>78</v>
      </c>
      <c r="H25" s="4" t="s">
        <v>19</v>
      </c>
      <c r="I25" s="4" t="s">
        <v>20</v>
      </c>
      <c r="J25" s="9">
        <v>550</v>
      </c>
      <c r="K25" s="9">
        <v>860</v>
      </c>
      <c r="M25" s="9">
        <f>K25-J25</f>
        <v>310</v>
      </c>
      <c r="N25" s="10">
        <f>K25/J25-1</f>
        <v>0.56363636363636371</v>
      </c>
      <c r="P25" s="11">
        <v>2.6763990267639901E-2</v>
      </c>
      <c r="Q25" s="11">
        <v>3.9603960396039604E-2</v>
      </c>
    </row>
    <row r="26" spans="1:17" s="4" customFormat="1" ht="12.9" customHeight="1" x14ac:dyDescent="0.5">
      <c r="A26" s="4" t="s">
        <v>80</v>
      </c>
      <c r="C26" s="4">
        <v>20</v>
      </c>
      <c r="D26" s="4" t="s">
        <v>81</v>
      </c>
      <c r="E26" s="4" t="s">
        <v>23</v>
      </c>
      <c r="F26" s="4" t="s">
        <v>82</v>
      </c>
      <c r="G26" s="4" t="s">
        <v>81</v>
      </c>
      <c r="H26" s="4" t="s">
        <v>19</v>
      </c>
      <c r="I26" s="4" t="s">
        <v>20</v>
      </c>
      <c r="J26" s="9">
        <v>360</v>
      </c>
      <c r="K26" s="9">
        <v>440</v>
      </c>
      <c r="M26" s="9">
        <f>K26-J26</f>
        <v>80</v>
      </c>
      <c r="N26" s="10">
        <f>K26/J26-1</f>
        <v>0.22222222222222232</v>
      </c>
      <c r="P26" s="11">
        <v>1.7518248175182483E-2</v>
      </c>
      <c r="Q26" s="11">
        <v>2.0262491365415611E-2</v>
      </c>
    </row>
    <row r="27" spans="1:17" s="4" customFormat="1" ht="12.9" customHeight="1" x14ac:dyDescent="0.5">
      <c r="A27" s="4" t="s">
        <v>83</v>
      </c>
      <c r="C27" s="4">
        <v>21</v>
      </c>
      <c r="D27" s="4" t="s">
        <v>84</v>
      </c>
      <c r="E27" s="4" t="s">
        <v>23</v>
      </c>
      <c r="F27" s="4" t="s">
        <v>85</v>
      </c>
      <c r="G27" s="4" t="s">
        <v>84</v>
      </c>
      <c r="H27" s="4" t="s">
        <v>19</v>
      </c>
      <c r="I27" s="4" t="s">
        <v>20</v>
      </c>
      <c r="J27" s="9">
        <v>375</v>
      </c>
      <c r="K27" s="9">
        <v>300</v>
      </c>
      <c r="M27" s="9">
        <f>K27-J27</f>
        <v>-75</v>
      </c>
      <c r="N27" s="10">
        <f>K27/J27-1</f>
        <v>-0.19999999999999996</v>
      </c>
      <c r="P27" s="11">
        <v>1.824817518248175E-2</v>
      </c>
      <c r="Q27" s="11">
        <v>1.381533502187428E-2</v>
      </c>
    </row>
    <row r="28" spans="1:17" s="4" customFormat="1" ht="12.9" customHeight="1" x14ac:dyDescent="0.5">
      <c r="A28" s="4" t="s">
        <v>86</v>
      </c>
      <c r="C28" s="4">
        <v>22</v>
      </c>
      <c r="D28" s="4" t="s">
        <v>87</v>
      </c>
      <c r="E28" s="4" t="s">
        <v>23</v>
      </c>
      <c r="F28" s="4" t="s">
        <v>88</v>
      </c>
      <c r="G28" s="4" t="s">
        <v>87</v>
      </c>
      <c r="H28" s="4" t="s">
        <v>19</v>
      </c>
      <c r="I28" s="4" t="s">
        <v>20</v>
      </c>
      <c r="J28" s="9">
        <v>345</v>
      </c>
      <c r="K28" s="9">
        <v>270</v>
      </c>
      <c r="M28" s="9">
        <f>K28-J28</f>
        <v>-75</v>
      </c>
      <c r="N28" s="10">
        <f>K28/J28-1</f>
        <v>-0.21739130434782605</v>
      </c>
      <c r="P28" s="11">
        <v>1.6788321167883213E-2</v>
      </c>
      <c r="Q28" s="11">
        <v>1.2433801519686852E-2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12925</v>
      </c>
      <c r="K30" s="6">
        <v>13315</v>
      </c>
      <c r="M30" s="6">
        <f>K30-J30</f>
        <v>390</v>
      </c>
      <c r="N30" s="7">
        <f>K30/J30-1</f>
        <v>3.0174081237910988E-2</v>
      </c>
      <c r="P30" s="8">
        <v>0.62895377128953767</v>
      </c>
      <c r="Q30" s="8">
        <v>0.61317061938752015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35.1</v>
      </c>
      <c r="K32" s="12">
        <v>34.799999999999997</v>
      </c>
      <c r="M32" s="12">
        <f>K32-J32</f>
        <v>-0.30000000000000426</v>
      </c>
      <c r="N32" s="7">
        <f>K32/J32-1</f>
        <v>-8.5470085470086277E-3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10595</v>
      </c>
      <c r="K34" s="6">
        <v>11300</v>
      </c>
      <c r="M34" s="6">
        <f>K34-J34</f>
        <v>705</v>
      </c>
      <c r="N34" s="7">
        <f>K34/J34-1</f>
        <v>6.6540821142048179E-2</v>
      </c>
      <c r="P34" s="8">
        <v>0.51557177615571781</v>
      </c>
      <c r="Q34" s="8">
        <v>0.52037761915726455</v>
      </c>
    </row>
    <row r="35" spans="1:17" s="4" customFormat="1" ht="12.9" customHeight="1" x14ac:dyDescent="0.5">
      <c r="A35" s="4" t="s">
        <v>26</v>
      </c>
      <c r="C35" s="4">
        <v>28</v>
      </c>
      <c r="D35" s="4" t="s">
        <v>98</v>
      </c>
      <c r="E35" s="4" t="s">
        <v>23</v>
      </c>
      <c r="F35" s="4" t="s">
        <v>28</v>
      </c>
      <c r="G35" s="4" t="s">
        <v>27</v>
      </c>
      <c r="H35" s="4" t="s">
        <v>19</v>
      </c>
      <c r="I35" s="4" t="s">
        <v>96</v>
      </c>
      <c r="J35" s="9">
        <v>1360</v>
      </c>
      <c r="K35" s="9">
        <v>1310</v>
      </c>
      <c r="M35" s="9">
        <f>K35-J35</f>
        <v>-50</v>
      </c>
      <c r="N35" s="10">
        <f>K35/J35-1</f>
        <v>-3.6764705882352922E-2</v>
      </c>
      <c r="P35" s="11">
        <v>6.6180048661800481E-2</v>
      </c>
      <c r="Q35" s="11">
        <v>6.0326962928851022E-2</v>
      </c>
    </row>
    <row r="36" spans="1:17" s="4" customFormat="1" ht="12.9" customHeight="1" x14ac:dyDescent="0.5">
      <c r="A36" s="4" t="s">
        <v>38</v>
      </c>
      <c r="C36" s="4">
        <v>32</v>
      </c>
      <c r="D36" s="4" t="s">
        <v>99</v>
      </c>
      <c r="E36" s="4" t="s">
        <v>23</v>
      </c>
      <c r="F36" s="4" t="s">
        <v>40</v>
      </c>
      <c r="G36" s="4" t="s">
        <v>39</v>
      </c>
      <c r="H36" s="4" t="s">
        <v>19</v>
      </c>
      <c r="I36" s="4" t="s">
        <v>96</v>
      </c>
      <c r="J36" s="9">
        <v>8125</v>
      </c>
      <c r="K36" s="9">
        <v>8745</v>
      </c>
      <c r="M36" s="9">
        <f>K36-J36</f>
        <v>620</v>
      </c>
      <c r="N36" s="10">
        <f>K36/J36-1</f>
        <v>7.630769230769241E-2</v>
      </c>
      <c r="P36" s="11">
        <v>0.39537712895377131</v>
      </c>
      <c r="Q36" s="11">
        <v>0.40271701588763525</v>
      </c>
    </row>
    <row r="37" spans="1:17" s="4" customFormat="1" ht="12.9" customHeight="1" x14ac:dyDescent="0.5">
      <c r="A37" s="4" t="s">
        <v>71</v>
      </c>
      <c r="C37" s="4">
        <v>43</v>
      </c>
      <c r="D37" s="4" t="s">
        <v>100</v>
      </c>
      <c r="E37" s="4" t="s">
        <v>23</v>
      </c>
      <c r="F37" s="4" t="s">
        <v>73</v>
      </c>
      <c r="G37" s="4" t="s">
        <v>72</v>
      </c>
      <c r="H37" s="4" t="s">
        <v>19</v>
      </c>
      <c r="I37" s="4" t="s">
        <v>96</v>
      </c>
      <c r="J37" s="9">
        <v>1110</v>
      </c>
      <c r="K37" s="9">
        <v>1250</v>
      </c>
      <c r="M37" s="9">
        <f>K37-J37</f>
        <v>140</v>
      </c>
      <c r="N37" s="10">
        <f>K37/J37-1</f>
        <v>0.12612612612612617</v>
      </c>
      <c r="P37" s="11">
        <v>5.4014598540145987E-2</v>
      </c>
      <c r="Q37" s="11">
        <v>5.7563895924476166E-2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6650</v>
      </c>
      <c r="K39" s="9">
        <v>6925</v>
      </c>
      <c r="M39" s="9">
        <f>K39-J39</f>
        <v>275</v>
      </c>
      <c r="N39" s="10">
        <f>K39/J39-1</f>
        <v>4.1353383458646586E-2</v>
      </c>
      <c r="P39" s="11">
        <v>0.32360097323600973</v>
      </c>
      <c r="Q39" s="11">
        <v>0.31890398342159798</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35.6</v>
      </c>
      <c r="K41" s="13">
        <v>35.6</v>
      </c>
      <c r="M41" s="13">
        <f>K41-J41</f>
        <v>0</v>
      </c>
      <c r="N41" s="10">
        <f>K41/J41-1</f>
        <v>0</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9955</v>
      </c>
      <c r="K43" s="6">
        <v>10415</v>
      </c>
      <c r="M43" s="6">
        <f>K43-J43</f>
        <v>460</v>
      </c>
      <c r="N43" s="7">
        <f>K43/J43-1</f>
        <v>4.6207935710698145E-2</v>
      </c>
      <c r="P43" s="8">
        <v>0.48442822384428225</v>
      </c>
      <c r="Q43" s="8">
        <v>0.47962238084273545</v>
      </c>
    </row>
    <row r="44" spans="1:17" s="4" customFormat="1" ht="12.9" customHeight="1" x14ac:dyDescent="0.5">
      <c r="A44" s="4" t="s">
        <v>26</v>
      </c>
      <c r="C44" s="4">
        <v>54</v>
      </c>
      <c r="D44" s="4" t="s">
        <v>98</v>
      </c>
      <c r="E44" s="4" t="s">
        <v>23</v>
      </c>
      <c r="F44" s="4" t="s">
        <v>28</v>
      </c>
      <c r="G44" s="4" t="s">
        <v>27</v>
      </c>
      <c r="H44" s="4" t="s">
        <v>19</v>
      </c>
      <c r="I44" s="4" t="s">
        <v>105</v>
      </c>
      <c r="J44" s="9">
        <v>1350</v>
      </c>
      <c r="K44" s="9">
        <v>1320</v>
      </c>
      <c r="M44" s="9">
        <f>K44-J44</f>
        <v>-30</v>
      </c>
      <c r="N44" s="10">
        <f>K44/J44-1</f>
        <v>-2.2222222222222254E-2</v>
      </c>
      <c r="P44" s="11">
        <v>6.569343065693431E-2</v>
      </c>
      <c r="Q44" s="11">
        <v>6.0787474096246831E-2</v>
      </c>
    </row>
    <row r="45" spans="1:17" s="4" customFormat="1" ht="12.9" customHeight="1" x14ac:dyDescent="0.5">
      <c r="A45" s="4" t="s">
        <v>38</v>
      </c>
      <c r="C45" s="4">
        <v>58</v>
      </c>
      <c r="D45" s="4" t="s">
        <v>99</v>
      </c>
      <c r="E45" s="4" t="s">
        <v>23</v>
      </c>
      <c r="F45" s="4" t="s">
        <v>40</v>
      </c>
      <c r="G45" s="4" t="s">
        <v>39</v>
      </c>
      <c r="H45" s="4" t="s">
        <v>19</v>
      </c>
      <c r="I45" s="4" t="s">
        <v>105</v>
      </c>
      <c r="J45" s="9">
        <v>7235</v>
      </c>
      <c r="K45" s="9">
        <v>7645</v>
      </c>
      <c r="M45" s="9">
        <f>K45-J45</f>
        <v>410</v>
      </c>
      <c r="N45" s="10">
        <f>K45/J45-1</f>
        <v>5.6668970283344944E-2</v>
      </c>
      <c r="P45" s="11">
        <v>0.35206812652068126</v>
      </c>
      <c r="Q45" s="11">
        <v>0.35206078747409625</v>
      </c>
    </row>
    <row r="46" spans="1:17" s="4" customFormat="1" ht="12.9" customHeight="1" x14ac:dyDescent="0.5">
      <c r="A46" s="4" t="s">
        <v>71</v>
      </c>
      <c r="C46" s="4">
        <v>69</v>
      </c>
      <c r="D46" s="4" t="s">
        <v>100</v>
      </c>
      <c r="E46" s="4" t="s">
        <v>23</v>
      </c>
      <c r="F46" s="4" t="s">
        <v>73</v>
      </c>
      <c r="G46" s="4" t="s">
        <v>72</v>
      </c>
      <c r="H46" s="4" t="s">
        <v>19</v>
      </c>
      <c r="I46" s="4" t="s">
        <v>105</v>
      </c>
      <c r="J46" s="9">
        <v>1375</v>
      </c>
      <c r="K46" s="9">
        <v>1445</v>
      </c>
      <c r="M46" s="9">
        <f>K46-J46</f>
        <v>70</v>
      </c>
      <c r="N46" s="10">
        <f>K46/J46-1</f>
        <v>5.0909090909091015E-2</v>
      </c>
      <c r="P46" s="11">
        <v>6.6909975669099758E-2</v>
      </c>
      <c r="Q46" s="11">
        <v>6.6543863688694457E-2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6275</v>
      </c>
      <c r="K48" s="9">
        <v>6385</v>
      </c>
      <c r="M48" s="9">
        <f>K48-J48</f>
        <v>110</v>
      </c>
      <c r="N48" s="10">
        <f>K48/J48-1</f>
        <v>1.7529880478087678E-2</v>
      </c>
      <c r="P48" s="11">
        <v>0.305352798053528</v>
      </c>
      <c r="Q48" s="11">
        <v>0.29403638038222429</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34.6</v>
      </c>
      <c r="K50" s="14">
        <v>34.4</v>
      </c>
      <c r="M50" s="14">
        <f>K50-J50</f>
        <v>-0.20000000000000284</v>
      </c>
      <c r="N50" s="10">
        <f>K50/J50-1</f>
        <v>-5.7803468208093012E-3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17835</v>
      </c>
      <c r="K4" s="6">
        <v>19085</v>
      </c>
      <c r="M4" s="6">
        <f>K4-J4</f>
        <v>1250</v>
      </c>
      <c r="N4" s="7">
        <f>K4/J4-1</f>
        <v>7.0086907765629425E-2</v>
      </c>
    </row>
    <row r="5" spans="1:17" s="4" customFormat="1" ht="12.9" customHeight="1" x14ac:dyDescent="0.5">
      <c r="A5" s="4" t="s">
        <v>114</v>
      </c>
      <c r="C5" s="4">
        <v>101</v>
      </c>
      <c r="D5" s="4" t="s">
        <v>115</v>
      </c>
      <c r="E5" s="4" t="s">
        <v>23</v>
      </c>
      <c r="F5" s="4" t="s">
        <v>116</v>
      </c>
      <c r="G5" s="4" t="s">
        <v>117</v>
      </c>
      <c r="H5" s="4" t="s">
        <v>19</v>
      </c>
      <c r="I5" s="4" t="s">
        <v>20</v>
      </c>
      <c r="J5" s="9">
        <v>6150</v>
      </c>
      <c r="K5" s="9">
        <v>6470</v>
      </c>
      <c r="M5" s="9">
        <f>K5-J5</f>
        <v>320</v>
      </c>
      <c r="N5" s="10">
        <f>K5/J5-1</f>
        <v>5.2032520325203224E-2</v>
      </c>
      <c r="P5" s="11">
        <v>0.34482758620689657</v>
      </c>
      <c r="Q5" s="11">
        <v>0.33900969347655224</v>
      </c>
    </row>
    <row r="6" spans="1:17" s="4" customFormat="1" ht="12.9" customHeight="1" x14ac:dyDescent="0.5">
      <c r="A6" s="4" t="s">
        <v>118</v>
      </c>
      <c r="C6" s="4">
        <v>102</v>
      </c>
      <c r="D6" s="4" t="s">
        <v>119</v>
      </c>
      <c r="E6" s="4" t="s">
        <v>23</v>
      </c>
      <c r="F6" s="4" t="s">
        <v>120</v>
      </c>
      <c r="G6" s="4" t="s">
        <v>119</v>
      </c>
      <c r="H6" s="4" t="s">
        <v>19</v>
      </c>
      <c r="I6" s="4" t="s">
        <v>20</v>
      </c>
      <c r="J6" s="9">
        <v>4425</v>
      </c>
      <c r="K6" s="9">
        <v>4515</v>
      </c>
      <c r="M6" s="9">
        <f>K6-J6</f>
        <v>90</v>
      </c>
      <c r="N6" s="10">
        <f>K6/J6-1</f>
        <v>2.0338983050847359E-2</v>
      </c>
      <c r="P6" s="11">
        <v>0.24810765349032801</v>
      </c>
      <c r="Q6" s="11">
        <v>0.23657322504584752</v>
      </c>
    </row>
    <row r="7" spans="1:17" s="4" customFormat="1" ht="12.9" customHeight="1" x14ac:dyDescent="0.5">
      <c r="A7" s="4" t="s">
        <v>121</v>
      </c>
      <c r="C7" s="4">
        <v>103</v>
      </c>
      <c r="D7" s="4" t="s">
        <v>122</v>
      </c>
      <c r="E7" s="4" t="s">
        <v>23</v>
      </c>
      <c r="F7" s="4" t="s">
        <v>123</v>
      </c>
      <c r="G7" s="4" t="s">
        <v>124</v>
      </c>
      <c r="H7" s="4" t="s">
        <v>19</v>
      </c>
      <c r="I7" s="4" t="s">
        <v>20</v>
      </c>
      <c r="J7" s="9">
        <v>1725</v>
      </c>
      <c r="K7" s="9">
        <v>1960</v>
      </c>
      <c r="M7" s="9">
        <f>K7-J7</f>
        <v>235</v>
      </c>
      <c r="N7" s="10">
        <f>K7/J7-1</f>
        <v>0.13623188405797104</v>
      </c>
      <c r="P7" s="11">
        <v>9.6719932716568549E-2</v>
      </c>
      <c r="Q7" s="11">
        <v>0.10269845428346869</v>
      </c>
    </row>
    <row r="8" spans="1:17" s="4" customFormat="1" ht="12.9" customHeight="1" x14ac:dyDescent="0.5">
      <c r="A8" s="4" t="s">
        <v>125</v>
      </c>
      <c r="C8" s="4">
        <v>104</v>
      </c>
      <c r="D8" s="4" t="s">
        <v>126</v>
      </c>
      <c r="E8" s="4" t="s">
        <v>23</v>
      </c>
      <c r="F8" s="4" t="s">
        <v>127</v>
      </c>
      <c r="G8" s="4" t="s">
        <v>128</v>
      </c>
      <c r="H8" s="4" t="s">
        <v>19</v>
      </c>
      <c r="I8" s="4" t="s">
        <v>20</v>
      </c>
      <c r="J8" s="9">
        <v>11690</v>
      </c>
      <c r="K8" s="9">
        <v>12615</v>
      </c>
      <c r="M8" s="9">
        <f>K8-J8</f>
        <v>925</v>
      </c>
      <c r="N8" s="10">
        <f>K8/J8-1</f>
        <v>7.9127459366980402E-2</v>
      </c>
      <c r="P8" s="11">
        <v>0.65545276142416597</v>
      </c>
      <c r="Q8" s="11">
        <v>0.6609903065234477</v>
      </c>
    </row>
    <row r="9" spans="1:17" s="4" customFormat="1" ht="12.9" customHeight="1" x14ac:dyDescent="0.5">
      <c r="A9" s="4" t="s">
        <v>129</v>
      </c>
      <c r="C9" s="4">
        <v>105</v>
      </c>
      <c r="D9" s="4" t="s">
        <v>130</v>
      </c>
      <c r="E9" s="4" t="s">
        <v>23</v>
      </c>
      <c r="F9" s="4" t="s">
        <v>131</v>
      </c>
      <c r="G9" s="4" t="s">
        <v>132</v>
      </c>
      <c r="H9" s="4" t="s">
        <v>19</v>
      </c>
      <c r="I9" s="4" t="s">
        <v>20</v>
      </c>
      <c r="J9" s="9">
        <v>8455</v>
      </c>
      <c r="K9" s="9">
        <v>9500</v>
      </c>
      <c r="M9" s="9">
        <f>K9-J9</f>
        <v>1045</v>
      </c>
      <c r="N9" s="10">
        <f>K9/J9-1</f>
        <v>0.12359550561797761</v>
      </c>
      <c r="P9" s="11">
        <v>0.47406784412671715</v>
      </c>
      <c r="Q9" s="11">
        <v>0.49777312025150644</v>
      </c>
    </row>
    <row r="10" spans="1:17" s="4" customFormat="1" ht="12.9" customHeight="1" x14ac:dyDescent="0.5">
      <c r="A10" s="4" t="s">
        <v>133</v>
      </c>
      <c r="C10" s="4">
        <v>106</v>
      </c>
      <c r="D10" s="4" t="s">
        <v>134</v>
      </c>
      <c r="E10" s="4" t="s">
        <v>23</v>
      </c>
      <c r="F10" s="4" t="s">
        <v>135</v>
      </c>
      <c r="G10" s="4" t="s">
        <v>136</v>
      </c>
      <c r="H10" s="4" t="s">
        <v>19</v>
      </c>
      <c r="I10" s="4" t="s">
        <v>20</v>
      </c>
      <c r="J10" s="9">
        <v>740</v>
      </c>
      <c r="K10" s="9">
        <v>685</v>
      </c>
      <c r="M10" s="9">
        <f>K10-J10</f>
        <v>-55</v>
      </c>
      <c r="N10" s="10">
        <f>K10/J10-1</f>
        <v>-7.4324324324324342E-2</v>
      </c>
      <c r="P10" s="11">
        <v>4.1491449397252592E-2</v>
      </c>
      <c r="Q10" s="11">
        <v>3.5892061828661254E-2</v>
      </c>
    </row>
    <row r="11" spans="1:17" s="4" customFormat="1" ht="12.9" customHeight="1" x14ac:dyDescent="0.5">
      <c r="A11" s="4" t="s">
        <v>137</v>
      </c>
      <c r="C11" s="4">
        <v>107</v>
      </c>
      <c r="D11" s="4" t="s">
        <v>138</v>
      </c>
      <c r="E11" s="4" t="s">
        <v>23</v>
      </c>
      <c r="F11" s="4" t="s">
        <v>139</v>
      </c>
      <c r="G11" s="4" t="s">
        <v>140</v>
      </c>
      <c r="H11" s="4" t="s">
        <v>19</v>
      </c>
      <c r="I11" s="4" t="s">
        <v>20</v>
      </c>
      <c r="J11" s="9">
        <v>1630</v>
      </c>
      <c r="K11" s="9">
        <v>1725</v>
      </c>
      <c r="M11" s="9">
        <f>K11-J11</f>
        <v>95</v>
      </c>
      <c r="N11" s="10">
        <f>K11/J11-1</f>
        <v>5.8282208588957163E-2</v>
      </c>
      <c r="P11" s="11">
        <v>9.1393327726380716E-2</v>
      </c>
      <c r="Q11" s="11">
        <v>9.0385119203563014E-2</v>
      </c>
    </row>
    <row r="12" spans="1:17" s="4" customFormat="1" ht="12.9" customHeight="1" x14ac:dyDescent="0.5">
      <c r="A12" s="4" t="s">
        <v>141</v>
      </c>
      <c r="C12" s="4">
        <v>108</v>
      </c>
      <c r="D12" s="4" t="s">
        <v>142</v>
      </c>
      <c r="E12" s="4" t="s">
        <v>23</v>
      </c>
      <c r="F12" s="4" t="s">
        <v>143</v>
      </c>
      <c r="G12" s="4" t="s">
        <v>144</v>
      </c>
      <c r="H12" s="4" t="s">
        <v>19</v>
      </c>
      <c r="I12" s="4" t="s">
        <v>20</v>
      </c>
      <c r="J12" s="9">
        <v>870</v>
      </c>
      <c r="K12" s="9">
        <v>705</v>
      </c>
      <c r="M12" s="9">
        <f>K12-J12</f>
        <v>-165</v>
      </c>
      <c r="N12" s="10">
        <f>K12/J12-1</f>
        <v>-0.18965517241379315</v>
      </c>
      <c r="P12" s="11">
        <v>4.878048780487805E-2</v>
      </c>
      <c r="Q12" s="11">
        <v>3.6940005239717057E-2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11970</v>
      </c>
      <c r="K15" s="6">
        <v>12780</v>
      </c>
      <c r="M15" s="6">
        <f>K15-J15</f>
        <v>810</v>
      </c>
      <c r="N15" s="7">
        <f>K15/J15-1</f>
        <v>6.7669172932330879E-2</v>
      </c>
    </row>
    <row r="16" spans="1:17" s="4" customFormat="1" ht="12.9" customHeight="1" x14ac:dyDescent="0.5">
      <c r="A16" s="4" t="s">
        <v>150</v>
      </c>
      <c r="C16" s="4" t="s">
        <v>151</v>
      </c>
      <c r="D16" s="4" t="s">
        <v>151</v>
      </c>
      <c r="F16" s="4" t="s">
        <v>152</v>
      </c>
      <c r="G16" s="4" t="s">
        <v>153</v>
      </c>
      <c r="H16" s="4" t="s">
        <v>19</v>
      </c>
      <c r="I16" s="4" t="s">
        <v>20</v>
      </c>
      <c r="J16" s="15" t="s">
        <v>154</v>
      </c>
      <c r="K16" s="9">
        <v>3800</v>
      </c>
      <c r="M16" s="15" t="s">
        <v>154</v>
      </c>
      <c r="N16" s="15" t="s">
        <v>154</v>
      </c>
      <c r="P16" s="15" t="s">
        <v>154</v>
      </c>
      <c r="Q16" s="11">
        <v>0.29733959311424102</v>
      </c>
    </row>
    <row r="17" spans="1:17" s="4" customFormat="1" ht="12.9" customHeight="1" x14ac:dyDescent="0.5">
      <c r="A17" s="4" t="s">
        <v>155</v>
      </c>
      <c r="C17" s="4" t="s">
        <v>151</v>
      </c>
      <c r="D17" s="4" t="s">
        <v>151</v>
      </c>
      <c r="F17" s="4" t="s">
        <v>156</v>
      </c>
      <c r="G17" s="4" t="s">
        <v>157</v>
      </c>
      <c r="H17" s="4" t="s">
        <v>19</v>
      </c>
      <c r="I17" s="4" t="s">
        <v>20</v>
      </c>
      <c r="J17" s="15" t="s">
        <v>154</v>
      </c>
      <c r="K17" s="9">
        <v>2785</v>
      </c>
      <c r="M17" s="15" t="s">
        <v>154</v>
      </c>
      <c r="N17" s="15" t="s">
        <v>154</v>
      </c>
      <c r="P17" s="15" t="s">
        <v>154</v>
      </c>
      <c r="Q17" s="11">
        <v>0.21791862284820032</v>
      </c>
    </row>
    <row r="18" spans="1:17" s="4" customFormat="1" ht="12.9" customHeight="1" x14ac:dyDescent="0.5">
      <c r="A18" s="4" t="s">
        <v>158</v>
      </c>
      <c r="C18" s="4" t="s">
        <v>151</v>
      </c>
      <c r="D18" s="4" t="s">
        <v>151</v>
      </c>
      <c r="F18" s="4" t="s">
        <v>159</v>
      </c>
      <c r="G18" s="4" t="s">
        <v>160</v>
      </c>
      <c r="H18" s="4" t="s">
        <v>19</v>
      </c>
      <c r="I18" s="4" t="s">
        <v>20</v>
      </c>
      <c r="J18" s="15" t="s">
        <v>154</v>
      </c>
      <c r="K18" s="9">
        <v>1015</v>
      </c>
      <c r="M18" s="15" t="s">
        <v>154</v>
      </c>
      <c r="N18" s="15" t="s">
        <v>154</v>
      </c>
      <c r="P18" s="15" t="s">
        <v>154</v>
      </c>
      <c r="Q18" s="11">
        <v>7.9420970266040683E-2</v>
      </c>
    </row>
    <row r="19" spans="1:17" s="4" customFormat="1" ht="14.05" customHeight="1" x14ac:dyDescent="0.5">
      <c r="A19" s="4" t="s">
        <v>163</v>
      </c>
      <c r="C19" s="4" t="s">
        <v>151</v>
      </c>
      <c r="D19" s="4" t="s">
        <v>151</v>
      </c>
      <c r="F19" s="4" t="s">
        <v>161</v>
      </c>
      <c r="G19" s="4" t="s">
        <v>162</v>
      </c>
      <c r="H19" s="4" t="s">
        <v>19</v>
      </c>
      <c r="I19" s="4" t="s">
        <v>20</v>
      </c>
      <c r="J19" s="15" t="s">
        <v>154</v>
      </c>
      <c r="K19" s="9">
        <v>95</v>
      </c>
      <c r="M19" s="15" t="s">
        <v>154</v>
      </c>
      <c r="N19" s="15" t="s">
        <v>154</v>
      </c>
      <c r="P19" s="15" t="s">
        <v>154</v>
      </c>
      <c r="Q19" s="11">
        <v>7.4334898278560248E-3</v>
      </c>
    </row>
    <row r="20" spans="1:17" s="4" customFormat="1" ht="14.05" customHeight="1" x14ac:dyDescent="0.5">
      <c r="A20" s="4" t="s">
        <v>166</v>
      </c>
      <c r="C20" s="4">
        <v>1608</v>
      </c>
      <c r="D20" s="4" t="s">
        <v>164</v>
      </c>
      <c r="E20" s="4" t="s">
        <v>23</v>
      </c>
      <c r="F20" s="4" t="s">
        <v>165</v>
      </c>
      <c r="G20" s="4" t="s">
        <v>164</v>
      </c>
      <c r="H20" s="4" t="s">
        <v>19</v>
      </c>
      <c r="I20" s="4" t="s">
        <v>20</v>
      </c>
      <c r="J20" s="9">
        <v>95</v>
      </c>
      <c r="K20" s="9">
        <v>20</v>
      </c>
      <c r="M20" s="9">
        <f>K20-J20</f>
        <v>-75</v>
      </c>
      <c r="N20" s="10">
        <f>K20/J20-1</f>
        <v>-0.78947368421052633</v>
      </c>
      <c r="P20" s="11">
        <v>7.9365079365079361E-3</v>
      </c>
      <c r="Q20" s="11">
        <v>1.5649452269170579E-3</v>
      </c>
    </row>
    <row r="21" spans="1:17" s="4" customFormat="1" ht="12.9" customHeight="1" x14ac:dyDescent="0.5">
      <c r="A21" s="4" t="s">
        <v>167</v>
      </c>
      <c r="C21" s="4" t="s">
        <v>151</v>
      </c>
      <c r="D21" s="4" t="s">
        <v>151</v>
      </c>
      <c r="F21" s="4" t="s">
        <v>168</v>
      </c>
      <c r="G21" s="4" t="s">
        <v>169</v>
      </c>
      <c r="H21" s="4" t="s">
        <v>19</v>
      </c>
      <c r="I21" s="4" t="s">
        <v>20</v>
      </c>
      <c r="J21" s="15" t="s">
        <v>154</v>
      </c>
      <c r="K21" s="9">
        <v>240</v>
      </c>
      <c r="M21" s="15" t="s">
        <v>154</v>
      </c>
      <c r="N21" s="15" t="s">
        <v>154</v>
      </c>
      <c r="P21" s="15" t="s">
        <v>154</v>
      </c>
      <c r="Q21" s="11">
        <v>1.8779342723004695E-2</v>
      </c>
    </row>
    <row r="22" spans="1:17" s="4" customFormat="1" ht="12.9" customHeight="1" x14ac:dyDescent="0.5">
      <c r="A22" s="4" t="s">
        <v>170</v>
      </c>
      <c r="C22" s="4">
        <v>1611</v>
      </c>
      <c r="D22" s="4" t="s">
        <v>171</v>
      </c>
      <c r="E22" s="4" t="s">
        <v>23</v>
      </c>
      <c r="F22" s="4" t="s">
        <v>172</v>
      </c>
      <c r="G22" s="4" t="s">
        <v>173</v>
      </c>
      <c r="H22" s="4" t="s">
        <v>19</v>
      </c>
      <c r="I22" s="4" t="s">
        <v>20</v>
      </c>
      <c r="J22" s="9">
        <v>980</v>
      </c>
      <c r="K22" s="9">
        <v>1250</v>
      </c>
      <c r="M22" s="9">
        <f>K22-J22</f>
        <v>270</v>
      </c>
      <c r="N22" s="10">
        <f>K22/J22-1</f>
        <v>0.27551020408163263</v>
      </c>
      <c r="P22" s="11">
        <v>8.1871345029239762E-2</v>
      </c>
      <c r="Q22" s="11">
        <v>9.7809076682316115E-2</v>
      </c>
    </row>
    <row r="23" spans="1:17" s="4" customFormat="1" ht="12.9" customHeight="1" x14ac:dyDescent="0.5">
      <c r="A23" s="4" t="s">
        <v>174</v>
      </c>
      <c r="C23" s="4">
        <v>1610</v>
      </c>
      <c r="D23" s="4" t="s">
        <v>175</v>
      </c>
      <c r="E23" s="4" t="s">
        <v>23</v>
      </c>
      <c r="F23" s="4" t="s">
        <v>176</v>
      </c>
      <c r="G23" s="4" t="s">
        <v>177</v>
      </c>
      <c r="H23" s="4" t="s">
        <v>19</v>
      </c>
      <c r="I23" s="4" t="s">
        <v>20</v>
      </c>
      <c r="J23" s="9">
        <v>6980</v>
      </c>
      <c r="K23" s="9">
        <v>7370</v>
      </c>
      <c r="M23" s="9">
        <f>K23-J23</f>
        <v>390</v>
      </c>
      <c r="N23" s="10">
        <f>K23/J23-1</f>
        <v>5.5873925501432664E-2</v>
      </c>
      <c r="P23" s="11">
        <v>0.58312447786131993</v>
      </c>
      <c r="Q23" s="11">
        <v>0.57668231611893583</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20555</v>
      </c>
      <c r="K26" s="6">
        <v>21715</v>
      </c>
      <c r="M26" s="6">
        <f>K26-J26</f>
        <v>1160</v>
      </c>
      <c r="N26" s="7">
        <f>K26/J26-1</f>
        <v>5.6433957674531854E-2</v>
      </c>
    </row>
    <row r="27" spans="1:17" s="4" customFormat="1" ht="12.9" customHeight="1" x14ac:dyDescent="0.5">
      <c r="A27" s="4" t="s">
        <v>181</v>
      </c>
      <c r="C27" s="4">
        <v>3130</v>
      </c>
      <c r="D27" s="4" t="s">
        <v>182</v>
      </c>
      <c r="E27" s="4" t="s">
        <v>183</v>
      </c>
      <c r="F27" s="4" t="s">
        <v>184</v>
      </c>
      <c r="G27" s="4" t="s">
        <v>185</v>
      </c>
      <c r="H27" s="4" t="s">
        <v>19</v>
      </c>
      <c r="I27" s="4" t="s">
        <v>20</v>
      </c>
      <c r="J27" s="9">
        <v>10930</v>
      </c>
      <c r="K27" s="9">
        <v>11155</v>
      </c>
      <c r="M27" s="9">
        <f>K27-J27</f>
        <v>225</v>
      </c>
      <c r="N27" s="10">
        <f>K27/J27-1</f>
        <v>2.0585544373284526E-2</v>
      </c>
    </row>
    <row r="28" spans="1:17" s="4" customFormat="1" ht="12.9" customHeight="1" x14ac:dyDescent="0.5">
      <c r="A28" s="4" t="s">
        <v>186</v>
      </c>
      <c r="C28" s="4">
        <v>2467</v>
      </c>
      <c r="D28" s="4" t="s">
        <v>187</v>
      </c>
      <c r="E28" s="4" t="s">
        <v>183</v>
      </c>
      <c r="F28" s="4" t="s">
        <v>188</v>
      </c>
      <c r="G28" s="4" t="s">
        <v>189</v>
      </c>
      <c r="H28" s="4" t="s">
        <v>19</v>
      </c>
      <c r="I28" s="4" t="s">
        <v>20</v>
      </c>
      <c r="J28" s="9">
        <v>9625</v>
      </c>
      <c r="K28" s="9">
        <v>10560</v>
      </c>
      <c r="M28" s="9">
        <f>K28-J28</f>
        <v>935</v>
      </c>
      <c r="N28" s="10">
        <f>K28/J28-1</f>
        <v>9.7142857142857197E-2</v>
      </c>
    </row>
    <row r="29" spans="1:17" s="4" customFormat="1" ht="12.9" customHeight="1" x14ac:dyDescent="0.5">
      <c r="A29" s="4" t="s">
        <v>190</v>
      </c>
      <c r="C29" s="4">
        <v>2468</v>
      </c>
      <c r="D29" s="4" t="s">
        <v>191</v>
      </c>
      <c r="E29" s="4" t="s">
        <v>183</v>
      </c>
      <c r="F29" s="4" t="s">
        <v>188</v>
      </c>
      <c r="G29" s="4" t="s">
        <v>189</v>
      </c>
      <c r="H29" s="4" t="s">
        <v>19</v>
      </c>
      <c r="I29" s="4" t="s">
        <v>96</v>
      </c>
      <c r="J29" s="9">
        <v>5335</v>
      </c>
      <c r="K29" s="9">
        <v>6085</v>
      </c>
      <c r="M29" s="9">
        <f>K29-J29</f>
        <v>750</v>
      </c>
      <c r="N29" s="10">
        <f>K29/J29-1</f>
        <v>0.14058106841611995</v>
      </c>
      <c r="P29" s="11">
        <v>0.55428571428571427</v>
      </c>
      <c r="Q29" s="11">
        <v>0.57623106060606055</v>
      </c>
    </row>
    <row r="30" spans="1:17" s="4" customFormat="1" ht="12.9" customHeight="1" x14ac:dyDescent="0.5">
      <c r="A30" s="4" t="s">
        <v>192</v>
      </c>
      <c r="C30" s="4">
        <v>2469</v>
      </c>
      <c r="D30" s="4" t="s">
        <v>193</v>
      </c>
      <c r="E30" s="4" t="s">
        <v>183</v>
      </c>
      <c r="F30" s="4" t="s">
        <v>188</v>
      </c>
      <c r="G30" s="4" t="s">
        <v>189</v>
      </c>
      <c r="H30" s="4" t="s">
        <v>19</v>
      </c>
      <c r="I30" s="4" t="s">
        <v>105</v>
      </c>
      <c r="J30" s="9">
        <v>4285</v>
      </c>
      <c r="K30" s="9">
        <v>4480</v>
      </c>
      <c r="M30" s="9">
        <f>K30-J30</f>
        <v>195</v>
      </c>
      <c r="N30" s="10">
        <f>K30/J30-1</f>
        <v>4.5507584597432871E-2</v>
      </c>
      <c r="P30" s="11">
        <v>0.4451948051948052</v>
      </c>
      <c r="Q30" s="11">
        <v>0.42424242424242425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1.7</v>
      </c>
      <c r="K32" s="13">
        <v>1.7</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4105</v>
      </c>
      <c r="K35" s="6">
        <v>4215</v>
      </c>
      <c r="M35" s="6">
        <f>K35-J35</f>
        <v>110</v>
      </c>
      <c r="N35" s="7">
        <f>K35/J35-1</f>
        <v>2.679658952496955E-2</v>
      </c>
    </row>
    <row r="36" spans="1:17" s="5" customFormat="1" ht="12.9" customHeight="1" x14ac:dyDescent="0.5">
      <c r="A36" s="5" t="s">
        <v>202</v>
      </c>
      <c r="C36" s="5">
        <v>1580</v>
      </c>
      <c r="D36" s="5" t="s">
        <v>203</v>
      </c>
      <c r="E36" s="5" t="s">
        <v>23</v>
      </c>
      <c r="F36" s="5" t="s">
        <v>204</v>
      </c>
      <c r="G36" s="5" t="s">
        <v>203</v>
      </c>
      <c r="H36" s="5" t="s">
        <v>19</v>
      </c>
      <c r="I36" s="5" t="s">
        <v>20</v>
      </c>
      <c r="J36" s="6">
        <v>2885</v>
      </c>
      <c r="K36" s="6">
        <v>3015</v>
      </c>
      <c r="M36" s="6">
        <f>K36-J36</f>
        <v>130</v>
      </c>
      <c r="N36" s="7">
        <f>K36/J36-1</f>
        <v>4.5060658578856216E-2</v>
      </c>
      <c r="P36" s="8">
        <v>0.70280146163215595</v>
      </c>
      <c r="Q36" s="8">
        <v>0.71530249110320288</v>
      </c>
    </row>
    <row r="37" spans="1:17" s="4" customFormat="1" ht="12.9" customHeight="1" x14ac:dyDescent="0.5">
      <c r="A37" s="4" t="s">
        <v>205</v>
      </c>
      <c r="C37" s="4">
        <v>1581</v>
      </c>
      <c r="D37" s="4" t="s">
        <v>206</v>
      </c>
      <c r="E37" s="4" t="s">
        <v>23</v>
      </c>
      <c r="F37" s="4" t="s">
        <v>207</v>
      </c>
      <c r="G37" s="4" t="s">
        <v>206</v>
      </c>
      <c r="H37" s="4" t="s">
        <v>19</v>
      </c>
      <c r="I37" s="4" t="s">
        <v>20</v>
      </c>
      <c r="J37" s="9">
        <v>2020</v>
      </c>
      <c r="K37" s="9">
        <v>2035</v>
      </c>
      <c r="M37" s="9">
        <f>K37-J37</f>
        <v>15</v>
      </c>
      <c r="N37" s="10">
        <f>K37/J37-1</f>
        <v>7.4257425742574323E-3</v>
      </c>
      <c r="P37" s="11">
        <v>0.49208282582216811</v>
      </c>
      <c r="Q37" s="11">
        <v>0.48279952550415184</v>
      </c>
    </row>
    <row r="38" spans="1:17" s="4" customFormat="1" ht="14.05" customHeight="1" x14ac:dyDescent="0.5">
      <c r="A38" s="4" t="s">
        <v>210</v>
      </c>
      <c r="C38" s="4" t="s">
        <v>151</v>
      </c>
      <c r="D38" s="4" t="s">
        <v>151</v>
      </c>
      <c r="F38" s="4" t="s">
        <v>208</v>
      </c>
      <c r="G38" s="4" t="s">
        <v>209</v>
      </c>
      <c r="H38" s="4" t="s">
        <v>19</v>
      </c>
      <c r="I38" s="4" t="s">
        <v>20</v>
      </c>
      <c r="J38" s="15" t="s">
        <v>154</v>
      </c>
      <c r="K38" s="9">
        <v>940</v>
      </c>
      <c r="M38" s="15" t="s">
        <v>154</v>
      </c>
      <c r="N38" s="15" t="s">
        <v>154</v>
      </c>
      <c r="P38" s="15" t="s">
        <v>154</v>
      </c>
      <c r="Q38" s="11">
        <v>0.22301304863582444</v>
      </c>
    </row>
    <row r="39" spans="1:17" s="4" customFormat="1" ht="12.9" customHeight="1" x14ac:dyDescent="0.5">
      <c r="A39" s="4" t="s">
        <v>211</v>
      </c>
      <c r="C39" s="4" t="s">
        <v>151</v>
      </c>
      <c r="D39" s="4" t="s">
        <v>151</v>
      </c>
      <c r="F39" s="4" t="s">
        <v>212</v>
      </c>
      <c r="G39" s="4" t="s">
        <v>213</v>
      </c>
      <c r="H39" s="4" t="s">
        <v>19</v>
      </c>
      <c r="I39" s="4" t="s">
        <v>20</v>
      </c>
      <c r="J39" s="15" t="s">
        <v>154</v>
      </c>
      <c r="K39" s="9">
        <v>1100</v>
      </c>
      <c r="M39" s="15" t="s">
        <v>154</v>
      </c>
      <c r="N39" s="15" t="s">
        <v>154</v>
      </c>
      <c r="P39" s="15" t="s">
        <v>154</v>
      </c>
      <c r="Q39" s="11">
        <v>0.26097271648873072</v>
      </c>
    </row>
    <row r="40" spans="1:17" s="4" customFormat="1" ht="12.9" customHeight="1" x14ac:dyDescent="0.5">
      <c r="A40" s="4" t="s">
        <v>214</v>
      </c>
      <c r="C40" s="4">
        <v>1582</v>
      </c>
      <c r="D40" s="4" t="s">
        <v>215</v>
      </c>
      <c r="E40" s="4" t="s">
        <v>23</v>
      </c>
      <c r="F40" s="4" t="s">
        <v>216</v>
      </c>
      <c r="G40" s="4" t="s">
        <v>215</v>
      </c>
      <c r="H40" s="4" t="s">
        <v>19</v>
      </c>
      <c r="I40" s="4" t="s">
        <v>20</v>
      </c>
      <c r="J40" s="9">
        <v>860</v>
      </c>
      <c r="K40" s="9">
        <v>980</v>
      </c>
      <c r="M40" s="9">
        <f>K40-J40</f>
        <v>120</v>
      </c>
      <c r="N40" s="10">
        <f>K40/J40-1</f>
        <v>0.13953488372093026</v>
      </c>
      <c r="P40" s="11">
        <v>0.20950060901339829</v>
      </c>
      <c r="Q40" s="11">
        <v>0.23250296559905101</v>
      </c>
    </row>
    <row r="41" spans="1:17" s="4" customFormat="1" ht="14.05" customHeight="1" x14ac:dyDescent="0.5">
      <c r="A41" s="4" t="s">
        <v>210</v>
      </c>
      <c r="C41" s="4" t="s">
        <v>151</v>
      </c>
      <c r="D41" s="4" t="s">
        <v>151</v>
      </c>
      <c r="F41" s="4" t="s">
        <v>217</v>
      </c>
      <c r="G41" s="4" t="s">
        <v>209</v>
      </c>
      <c r="H41" s="4" t="s">
        <v>19</v>
      </c>
      <c r="I41" s="4" t="s">
        <v>20</v>
      </c>
      <c r="J41" s="15" t="s">
        <v>154</v>
      </c>
      <c r="K41" s="9">
        <v>210</v>
      </c>
      <c r="M41" s="15" t="s">
        <v>154</v>
      </c>
      <c r="N41" s="15" t="s">
        <v>154</v>
      </c>
      <c r="P41" s="15" t="s">
        <v>154</v>
      </c>
      <c r="Q41" s="11">
        <v>4.9822064056939501E-2</v>
      </c>
    </row>
    <row r="42" spans="1:17" s="4" customFormat="1" ht="12.9" customHeight="1" x14ac:dyDescent="0.5">
      <c r="A42" s="4" t="s">
        <v>211</v>
      </c>
      <c r="C42" s="4" t="s">
        <v>151</v>
      </c>
      <c r="D42" s="4" t="s">
        <v>151</v>
      </c>
      <c r="F42" s="4" t="s">
        <v>218</v>
      </c>
      <c r="G42" s="4" t="s">
        <v>213</v>
      </c>
      <c r="H42" s="4" t="s">
        <v>19</v>
      </c>
      <c r="I42" s="4" t="s">
        <v>20</v>
      </c>
      <c r="J42" s="15" t="s">
        <v>154</v>
      </c>
      <c r="K42" s="9">
        <v>765</v>
      </c>
      <c r="M42" s="15" t="s">
        <v>154</v>
      </c>
      <c r="N42" s="15" t="s">
        <v>154</v>
      </c>
      <c r="P42" s="15" t="s">
        <v>154</v>
      </c>
      <c r="Q42" s="11">
        <v>0.18149466192170818</v>
      </c>
    </row>
    <row r="43" spans="1:17" s="5" customFormat="1" ht="12.9" customHeight="1" x14ac:dyDescent="0.5">
      <c r="A43" s="5" t="s">
        <v>219</v>
      </c>
      <c r="C43" s="5">
        <v>1583</v>
      </c>
      <c r="D43" s="5" t="s">
        <v>220</v>
      </c>
      <c r="E43" s="5" t="s">
        <v>23</v>
      </c>
      <c r="F43" s="5" t="s">
        <v>221</v>
      </c>
      <c r="G43" s="5" t="s">
        <v>222</v>
      </c>
      <c r="H43" s="5" t="s">
        <v>19</v>
      </c>
      <c r="I43" s="5" t="s">
        <v>20</v>
      </c>
      <c r="J43" s="6">
        <v>1220</v>
      </c>
      <c r="K43" s="6">
        <v>1205</v>
      </c>
      <c r="M43" s="6">
        <f>K43-J43</f>
        <v>-15</v>
      </c>
      <c r="N43" s="7">
        <f>K43/J43-1</f>
        <v>-1.2295081967213073E-2</v>
      </c>
      <c r="P43" s="8">
        <v>0.2971985383678441</v>
      </c>
      <c r="Q43" s="8">
        <v>0.2858837485172005</v>
      </c>
    </row>
    <row r="44" spans="1:17" s="4" customFormat="1" ht="12.9" customHeight="1" x14ac:dyDescent="0.5">
      <c r="A44" s="4" t="s">
        <v>223</v>
      </c>
      <c r="C44" s="4">
        <v>1584</v>
      </c>
      <c r="D44" s="4" t="s">
        <v>224</v>
      </c>
      <c r="E44" s="4" t="s">
        <v>23</v>
      </c>
      <c r="F44" s="4" t="s">
        <v>225</v>
      </c>
      <c r="G44" s="4" t="s">
        <v>226</v>
      </c>
      <c r="H44" s="4" t="s">
        <v>19</v>
      </c>
      <c r="I44" s="4" t="s">
        <v>20</v>
      </c>
      <c r="J44" s="9">
        <v>1000</v>
      </c>
      <c r="K44" s="9">
        <v>1010</v>
      </c>
      <c r="M44" s="9">
        <f>K44-J44</f>
        <v>10</v>
      </c>
      <c r="N44" s="10">
        <f>K44/J44-1</f>
        <v>1.0000000000000009E-2</v>
      </c>
      <c r="P44" s="11">
        <v>0.243605359317905</v>
      </c>
      <c r="Q44" s="11">
        <v>0.23962040332147094</v>
      </c>
    </row>
    <row r="45" spans="1:17" s="4" customFormat="1" ht="12.9" customHeight="1" x14ac:dyDescent="0.5">
      <c r="A45" s="4" t="s">
        <v>227</v>
      </c>
      <c r="C45" s="4">
        <v>1585</v>
      </c>
      <c r="D45" s="4" t="s">
        <v>228</v>
      </c>
      <c r="E45" s="4" t="s">
        <v>23</v>
      </c>
      <c r="F45" s="4" t="s">
        <v>229</v>
      </c>
      <c r="G45" s="4" t="s">
        <v>230</v>
      </c>
      <c r="H45" s="4" t="s">
        <v>19</v>
      </c>
      <c r="I45" s="4" t="s">
        <v>20</v>
      </c>
      <c r="J45" s="9">
        <v>225</v>
      </c>
      <c r="K45" s="9">
        <v>190</v>
      </c>
      <c r="M45" s="9">
        <f>K45-J45</f>
        <v>-35</v>
      </c>
      <c r="N45" s="10">
        <f>K45/J45-1</f>
        <v>-0.15555555555555556</v>
      </c>
      <c r="P45" s="11">
        <v>5.4811205846528627E-2</v>
      </c>
      <c r="Q45" s="11">
        <v>4.5077105575326216E-2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2.7</v>
      </c>
      <c r="K47" s="13">
        <v>2.7</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20555</v>
      </c>
      <c r="K4" s="6">
        <v>21715</v>
      </c>
      <c r="M4" s="6">
        <f>K4-J4</f>
        <v>1160</v>
      </c>
      <c r="N4" s="7">
        <f>K4/J4-1</f>
        <v>5.6433957674531854E-2</v>
      </c>
    </row>
    <row r="5" spans="1:17" s="5" customFormat="1" ht="12.9" customHeight="1" x14ac:dyDescent="0.5">
      <c r="A5" s="5" t="s">
        <v>238</v>
      </c>
      <c r="C5" s="5">
        <v>839</v>
      </c>
      <c r="D5" s="5" t="s">
        <v>239</v>
      </c>
      <c r="E5" s="5" t="s">
        <v>183</v>
      </c>
      <c r="F5" s="5" t="s">
        <v>240</v>
      </c>
      <c r="G5" s="5" t="s">
        <v>239</v>
      </c>
      <c r="H5" s="5" t="s">
        <v>19</v>
      </c>
      <c r="I5" s="5" t="s">
        <v>20</v>
      </c>
      <c r="J5" s="6">
        <v>18520</v>
      </c>
      <c r="K5" s="6">
        <v>20040</v>
      </c>
      <c r="M5" s="6">
        <f>K5-J5</f>
        <v>1520</v>
      </c>
      <c r="N5" s="7">
        <f>K5/J5-1</f>
        <v>8.2073434125270017E-2</v>
      </c>
      <c r="P5" s="8">
        <v>0.90099732425200685</v>
      </c>
      <c r="Q5" s="8">
        <v>0.92286437946120192</v>
      </c>
    </row>
    <row r="6" spans="1:17" s="4" customFormat="1" ht="12.9" customHeight="1" x14ac:dyDescent="0.5">
      <c r="A6" s="4" t="s">
        <v>241</v>
      </c>
      <c r="C6" s="4">
        <v>841</v>
      </c>
      <c r="D6" s="4" t="s">
        <v>242</v>
      </c>
      <c r="E6" s="4" t="s">
        <v>183</v>
      </c>
      <c r="F6" s="4" t="s">
        <v>243</v>
      </c>
      <c r="G6" s="4" t="s">
        <v>242</v>
      </c>
      <c r="H6" s="4" t="s">
        <v>19</v>
      </c>
      <c r="I6" s="4" t="s">
        <v>20</v>
      </c>
      <c r="J6" s="9">
        <v>13615</v>
      </c>
      <c r="K6" s="9">
        <v>14850</v>
      </c>
      <c r="M6" s="9">
        <f>K6-J6</f>
        <v>1235</v>
      </c>
      <c r="N6" s="10">
        <f>K6/J6-1</f>
        <v>9.0708777084098413E-2</v>
      </c>
      <c r="P6" s="11">
        <v>0.66236925322306006</v>
      </c>
      <c r="Q6" s="11">
        <v>0.68385908358277692</v>
      </c>
    </row>
    <row r="7" spans="1:17" s="4" customFormat="1" ht="12.9" customHeight="1" x14ac:dyDescent="0.5">
      <c r="A7" s="4" t="s">
        <v>244</v>
      </c>
      <c r="C7" s="4">
        <v>842</v>
      </c>
      <c r="D7" s="4" t="s">
        <v>245</v>
      </c>
      <c r="E7" s="4" t="s">
        <v>183</v>
      </c>
      <c r="F7" s="4" t="s">
        <v>246</v>
      </c>
      <c r="G7" s="4" t="s">
        <v>245</v>
      </c>
      <c r="H7" s="4" t="s">
        <v>19</v>
      </c>
      <c r="I7" s="4" t="s">
        <v>20</v>
      </c>
      <c r="J7" s="9">
        <v>180</v>
      </c>
      <c r="K7" s="9">
        <v>250</v>
      </c>
      <c r="M7" s="9">
        <f>K7-J7</f>
        <v>70</v>
      </c>
      <c r="N7" s="10">
        <f>K7/J7-1</f>
        <v>0.38888888888888884</v>
      </c>
      <c r="P7" s="11">
        <v>8.7569934322549257E-3</v>
      </c>
      <c r="Q7" s="11">
        <v>1.1512779184895234E-2</v>
      </c>
    </row>
    <row r="8" spans="1:17" s="4" customFormat="1" ht="12.9" customHeight="1" x14ac:dyDescent="0.5">
      <c r="A8" s="4" t="s">
        <v>247</v>
      </c>
      <c r="C8" s="4">
        <v>843</v>
      </c>
      <c r="D8" s="4" t="s">
        <v>248</v>
      </c>
      <c r="E8" s="4" t="s">
        <v>183</v>
      </c>
      <c r="F8" s="4" t="s">
        <v>249</v>
      </c>
      <c r="G8" s="4" t="s">
        <v>248</v>
      </c>
      <c r="H8" s="4" t="s">
        <v>19</v>
      </c>
      <c r="I8" s="4" t="s">
        <v>20</v>
      </c>
      <c r="J8" s="9">
        <v>4720</v>
      </c>
      <c r="K8" s="9">
        <v>4945</v>
      </c>
      <c r="M8" s="9">
        <f>K8-J8</f>
        <v>225</v>
      </c>
      <c r="N8" s="10">
        <f>K8/J8-1</f>
        <v>4.7669491525423657E-2</v>
      </c>
      <c r="P8" s="11">
        <v>0.22962782777912916</v>
      </c>
      <c r="Q8" s="11">
        <v>0.22772277227722773</v>
      </c>
    </row>
    <row r="9" spans="1:17" s="4" customFormat="1" ht="14.05" customHeight="1" x14ac:dyDescent="0.5">
      <c r="A9" s="4" t="s">
        <v>253</v>
      </c>
      <c r="C9" s="4">
        <v>844</v>
      </c>
      <c r="D9" s="4" t="s">
        <v>250</v>
      </c>
      <c r="E9" s="4" t="s">
        <v>183</v>
      </c>
      <c r="F9" s="4" t="s">
        <v>251</v>
      </c>
      <c r="G9" s="4" t="s">
        <v>252</v>
      </c>
      <c r="H9" s="4" t="s">
        <v>19</v>
      </c>
      <c r="I9" s="4" t="s">
        <v>20</v>
      </c>
      <c r="J9" s="9">
        <v>135</v>
      </c>
      <c r="K9" s="9">
        <v>40</v>
      </c>
      <c r="M9" s="9">
        <f>K9-J9</f>
        <v>-95</v>
      </c>
      <c r="N9" s="10">
        <f>K9/J9-1</f>
        <v>-0.70370370370370372</v>
      </c>
      <c r="P9" s="11">
        <v>6.5677450741911947E-3</v>
      </c>
      <c r="Q9" s="11">
        <v>1.8420446695832373E-3</v>
      </c>
    </row>
    <row r="10" spans="1:17" s="4" customFormat="1" ht="12.9" customHeight="1" x14ac:dyDescent="0.5">
      <c r="A10" s="4" t="s">
        <v>254</v>
      </c>
      <c r="C10" s="4">
        <v>857</v>
      </c>
      <c r="D10" s="4" t="s">
        <v>255</v>
      </c>
      <c r="E10" s="4" t="s">
        <v>183</v>
      </c>
      <c r="F10" s="4" t="s">
        <v>256</v>
      </c>
      <c r="G10" s="4" t="s">
        <v>257</v>
      </c>
      <c r="H10" s="4" t="s">
        <v>19</v>
      </c>
      <c r="I10" s="4" t="s">
        <v>20</v>
      </c>
      <c r="J10" s="9">
        <v>30</v>
      </c>
      <c r="K10" s="9">
        <v>20</v>
      </c>
      <c r="M10" s="9">
        <f>K10-J10</f>
        <v>-10</v>
      </c>
      <c r="N10" s="10">
        <f>K10/J10-1</f>
        <v>-0.33333333333333337</v>
      </c>
      <c r="P10" s="11">
        <v>1.459498905375821E-3</v>
      </c>
      <c r="Q10" s="11">
        <v>9.2102233479161865E-4</v>
      </c>
    </row>
    <row r="11" spans="1:17" s="4" customFormat="1" ht="12.9" customHeight="1" x14ac:dyDescent="0.5">
      <c r="A11" s="4" t="s">
        <v>258</v>
      </c>
      <c r="C11" s="4">
        <v>927</v>
      </c>
      <c r="D11" s="4" t="s">
        <v>259</v>
      </c>
      <c r="E11" s="4" t="s">
        <v>183</v>
      </c>
      <c r="F11" s="4" t="s">
        <v>260</v>
      </c>
      <c r="G11" s="4" t="s">
        <v>258</v>
      </c>
      <c r="H11" s="4" t="s">
        <v>19</v>
      </c>
      <c r="I11" s="4" t="s">
        <v>20</v>
      </c>
      <c r="J11" s="9">
        <v>4585</v>
      </c>
      <c r="K11" s="9">
        <v>4905</v>
      </c>
      <c r="M11" s="9">
        <f>K11-J11</f>
        <v>320</v>
      </c>
      <c r="N11" s="10">
        <f>K11/J11-1</f>
        <v>6.9792802617230087E-2</v>
      </c>
      <c r="P11" s="11">
        <v>0.22306008270493796</v>
      </c>
      <c r="Q11" s="11">
        <v>0.22588072760764449</v>
      </c>
    </row>
    <row r="12" spans="1:17" s="4" customFormat="1" ht="12.9" customHeight="1" x14ac:dyDescent="0.5">
      <c r="A12" s="4" t="s">
        <v>261</v>
      </c>
      <c r="C12" s="4">
        <v>962</v>
      </c>
      <c r="D12" s="4" t="s">
        <v>262</v>
      </c>
      <c r="E12" s="4" t="s">
        <v>183</v>
      </c>
      <c r="F12" s="4" t="s">
        <v>263</v>
      </c>
      <c r="G12" s="4" t="s">
        <v>262</v>
      </c>
      <c r="H12" s="4" t="s">
        <v>19</v>
      </c>
      <c r="I12" s="4" t="s">
        <v>20</v>
      </c>
      <c r="J12" s="9">
        <v>1025</v>
      </c>
      <c r="K12" s="9">
        <v>810</v>
      </c>
      <c r="M12" s="9">
        <f>K12-J12</f>
        <v>-215</v>
      </c>
      <c r="N12" s="10">
        <f>K12/J12-1</f>
        <v>-0.20975609756097557</v>
      </c>
      <c r="P12" s="11">
        <v>4.9866212600340548E-2</v>
      </c>
      <c r="Q12" s="11">
        <v>3.7301404559060558E-2</v>
      </c>
    </row>
    <row r="13" spans="1:17" s="4" customFormat="1" ht="12.9" customHeight="1" x14ac:dyDescent="0.5">
      <c r="A13" s="4" t="s">
        <v>264</v>
      </c>
      <c r="C13" s="4">
        <v>1025</v>
      </c>
      <c r="D13" s="4" t="s">
        <v>265</v>
      </c>
      <c r="E13" s="4" t="s">
        <v>183</v>
      </c>
      <c r="F13" s="4" t="s">
        <v>266</v>
      </c>
      <c r="G13" s="4" t="s">
        <v>265</v>
      </c>
      <c r="H13" s="4" t="s">
        <v>19</v>
      </c>
      <c r="I13" s="4" t="s">
        <v>20</v>
      </c>
      <c r="J13" s="9">
        <v>75</v>
      </c>
      <c r="K13" s="9">
        <v>255</v>
      </c>
      <c r="M13" s="9">
        <f>K13-J13</f>
        <v>180</v>
      </c>
      <c r="N13" s="10">
        <f>K13/J13-1</f>
        <v>2.4</v>
      </c>
      <c r="P13" s="11">
        <v>3.6487472634395522E-3</v>
      </c>
      <c r="Q13" s="11">
        <v>1.1743034768593138E-2</v>
      </c>
    </row>
    <row r="14" spans="1:17" s="4" customFormat="1" ht="12.9" customHeight="1" x14ac:dyDescent="0.5">
      <c r="A14" s="4" t="s">
        <v>267</v>
      </c>
      <c r="C14" s="4">
        <v>1007</v>
      </c>
      <c r="D14" s="4" t="s">
        <v>268</v>
      </c>
      <c r="E14" s="4" t="s">
        <v>183</v>
      </c>
      <c r="F14" s="4" t="s">
        <v>269</v>
      </c>
      <c r="G14" s="4" t="s">
        <v>270</v>
      </c>
      <c r="H14" s="4" t="s">
        <v>19</v>
      </c>
      <c r="I14" s="4" t="s">
        <v>20</v>
      </c>
      <c r="J14" s="9">
        <v>25</v>
      </c>
      <c r="K14" s="9">
        <v>0</v>
      </c>
      <c r="M14" s="9">
        <f>K14-J14</f>
        <v>-25</v>
      </c>
      <c r="N14" s="10">
        <f>K14/J14-1</f>
        <v>-1</v>
      </c>
      <c r="P14" s="11">
        <v>1.2162490878131842E-3</v>
      </c>
      <c r="Q14" s="11">
        <v>0</v>
      </c>
    </row>
    <row r="15" spans="1:17" s="4" customFormat="1" ht="12.9" customHeight="1" x14ac:dyDescent="0.5">
      <c r="A15" s="4" t="s">
        <v>271</v>
      </c>
      <c r="C15" s="4">
        <v>1075</v>
      </c>
      <c r="D15" s="4" t="s">
        <v>272</v>
      </c>
      <c r="E15" s="4" t="s">
        <v>183</v>
      </c>
      <c r="F15" s="4" t="s">
        <v>273</v>
      </c>
      <c r="G15" s="4" t="s">
        <v>272</v>
      </c>
      <c r="H15" s="4" t="s">
        <v>19</v>
      </c>
      <c r="I15" s="4" t="s">
        <v>20</v>
      </c>
      <c r="J15" s="9">
        <v>240</v>
      </c>
      <c r="K15" s="9">
        <v>130</v>
      </c>
      <c r="M15" s="9">
        <f>K15-J15</f>
        <v>-110</v>
      </c>
      <c r="N15" s="10">
        <f>K15/J15-1</f>
        <v>-0.45833333333333337</v>
      </c>
      <c r="P15" s="11">
        <v>1.1675991243006568E-2</v>
      </c>
      <c r="Q15" s="11">
        <v>5.9866451761455214E-3</v>
      </c>
    </row>
    <row r="16" spans="1:17" s="4" customFormat="1" ht="12.9" customHeight="1" x14ac:dyDescent="0.5">
      <c r="A16" s="4" t="s">
        <v>274</v>
      </c>
      <c r="C16" s="4">
        <v>1039</v>
      </c>
      <c r="D16" s="4" t="s">
        <v>275</v>
      </c>
      <c r="E16" s="4" t="s">
        <v>183</v>
      </c>
      <c r="F16" s="4" t="s">
        <v>276</v>
      </c>
      <c r="G16" s="4" t="s">
        <v>275</v>
      </c>
      <c r="H16" s="4" t="s">
        <v>19</v>
      </c>
      <c r="I16" s="4" t="s">
        <v>20</v>
      </c>
      <c r="J16" s="9">
        <v>190</v>
      </c>
      <c r="K16" s="9">
        <v>210</v>
      </c>
      <c r="M16" s="9">
        <f>K16-J16</f>
        <v>20</v>
      </c>
      <c r="N16" s="10">
        <f>K16/J16-1</f>
        <v>0.10526315789473695</v>
      </c>
      <c r="P16" s="11">
        <v>9.2434930673801988E-3</v>
      </c>
      <c r="Q16" s="11">
        <v>9.6707345153119965E-3</v>
      </c>
    </row>
    <row r="17" spans="1:17" s="4" customFormat="1" ht="12.9" customHeight="1" x14ac:dyDescent="0.5">
      <c r="A17" s="4" t="s">
        <v>277</v>
      </c>
      <c r="C17" s="4">
        <v>991</v>
      </c>
      <c r="D17" s="4" t="s">
        <v>278</v>
      </c>
      <c r="E17" s="4" t="s">
        <v>183</v>
      </c>
      <c r="F17" s="4" t="s">
        <v>279</v>
      </c>
      <c r="G17" s="4" t="s">
        <v>278</v>
      </c>
      <c r="H17" s="4" t="s">
        <v>19</v>
      </c>
      <c r="I17" s="4" t="s">
        <v>20</v>
      </c>
      <c r="J17" s="9">
        <v>85</v>
      </c>
      <c r="K17" s="9">
        <v>90</v>
      </c>
      <c r="M17" s="9">
        <f>K17-J17</f>
        <v>5</v>
      </c>
      <c r="N17" s="10">
        <f>K17/J17-1</f>
        <v>5.8823529411764719E-2</v>
      </c>
      <c r="P17" s="11">
        <v>4.1352468985648263E-3</v>
      </c>
      <c r="Q17" s="11">
        <v>4.1446005065622843E-3</v>
      </c>
    </row>
    <row r="18" spans="1:17" s="5" customFormat="1" ht="12.9" customHeight="1" x14ac:dyDescent="0.5">
      <c r="A18" s="5" t="s">
        <v>280</v>
      </c>
      <c r="C18" s="5">
        <v>1102</v>
      </c>
      <c r="D18" s="5" t="s">
        <v>281</v>
      </c>
      <c r="E18" s="5" t="s">
        <v>183</v>
      </c>
      <c r="F18" s="5" t="s">
        <v>282</v>
      </c>
      <c r="G18" s="5" t="s">
        <v>281</v>
      </c>
      <c r="H18" s="5" t="s">
        <v>19</v>
      </c>
      <c r="I18" s="5" t="s">
        <v>20</v>
      </c>
      <c r="J18" s="6">
        <v>2035</v>
      </c>
      <c r="K18" s="6">
        <v>1675</v>
      </c>
      <c r="M18" s="6">
        <f>K18-J18</f>
        <v>-360</v>
      </c>
      <c r="N18" s="7">
        <f>K18/J18-1</f>
        <v>-0.17690417690417692</v>
      </c>
      <c r="P18" s="8">
        <v>9.9002675747993193E-2</v>
      </c>
      <c r="Q18" s="8">
        <v>7.7135620538798064E-2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20550</v>
      </c>
      <c r="K21" s="6">
        <v>21715</v>
      </c>
      <c r="M21" s="6">
        <f>K21-J21</f>
        <v>1165</v>
      </c>
      <c r="N21" s="7">
        <f>K21/J21-1</f>
        <v>5.6690997566909873E-2</v>
      </c>
    </row>
    <row r="22" spans="1:17" s="4" customFormat="1" ht="12.9" customHeight="1" x14ac:dyDescent="0.5">
      <c r="A22" s="4" t="s">
        <v>288</v>
      </c>
      <c r="C22" s="4">
        <v>2</v>
      </c>
      <c r="D22" s="4" t="s">
        <v>289</v>
      </c>
      <c r="E22" s="4" t="s">
        <v>183</v>
      </c>
      <c r="F22" s="4" t="s">
        <v>290</v>
      </c>
      <c r="G22" s="4" t="s">
        <v>289</v>
      </c>
      <c r="H22" s="4" t="s">
        <v>19</v>
      </c>
      <c r="I22" s="4" t="s">
        <v>20</v>
      </c>
      <c r="J22" s="9">
        <v>18210</v>
      </c>
      <c r="K22" s="9">
        <v>19410</v>
      </c>
      <c r="M22" s="9">
        <f>K22-J22</f>
        <v>1200</v>
      </c>
      <c r="N22" s="10">
        <f>K22/J22-1</f>
        <v>6.5897858319604596E-2</v>
      </c>
      <c r="P22" s="11">
        <v>0.88613138686131387</v>
      </c>
      <c r="Q22" s="11">
        <v>0.893852175915266</v>
      </c>
    </row>
    <row r="23" spans="1:17" s="4" customFormat="1" ht="12.9" customHeight="1" x14ac:dyDescent="0.5">
      <c r="A23" s="4" t="s">
        <v>291</v>
      </c>
      <c r="C23" s="4">
        <v>3</v>
      </c>
      <c r="D23" s="4" t="s">
        <v>292</v>
      </c>
      <c r="E23" s="4" t="s">
        <v>183</v>
      </c>
      <c r="F23" s="4" t="s">
        <v>293</v>
      </c>
      <c r="G23" s="4" t="s">
        <v>292</v>
      </c>
      <c r="H23" s="4" t="s">
        <v>19</v>
      </c>
      <c r="I23" s="4" t="s">
        <v>20</v>
      </c>
      <c r="J23" s="9">
        <v>50</v>
      </c>
      <c r="K23" s="9">
        <v>65</v>
      </c>
      <c r="M23" s="9">
        <f>K23-J23</f>
        <v>15</v>
      </c>
      <c r="N23" s="10">
        <f>K23/J23-1</f>
        <v>0.30000000000000004</v>
      </c>
      <c r="P23" s="11">
        <v>2.4330900243309003E-3</v>
      </c>
      <c r="Q23" s="11">
        <v>2.9933225880727607E-3</v>
      </c>
    </row>
    <row r="24" spans="1:17" s="4" customFormat="1" ht="12.9" customHeight="1" x14ac:dyDescent="0.5">
      <c r="A24" s="4" t="s">
        <v>294</v>
      </c>
      <c r="C24" s="4">
        <v>4</v>
      </c>
      <c r="D24" s="4" t="s">
        <v>295</v>
      </c>
      <c r="E24" s="4" t="s">
        <v>183</v>
      </c>
      <c r="F24" s="4" t="s">
        <v>296</v>
      </c>
      <c r="G24" s="4" t="s">
        <v>295</v>
      </c>
      <c r="H24" s="4" t="s">
        <v>19</v>
      </c>
      <c r="I24" s="4" t="s">
        <v>20</v>
      </c>
      <c r="J24" s="9">
        <v>1710</v>
      </c>
      <c r="K24" s="9">
        <v>1745</v>
      </c>
      <c r="M24" s="9">
        <f>K24-J24</f>
        <v>35</v>
      </c>
      <c r="N24" s="10">
        <f>K24/J24-1</f>
        <v>2.0467836257309857E-2</v>
      </c>
      <c r="P24" s="11">
        <v>8.3211678832116789E-2</v>
      </c>
      <c r="Q24" s="11">
        <v>8.0359198710568736E-2</v>
      </c>
    </row>
    <row r="25" spans="1:17" s="4" customFormat="1" ht="12.9" customHeight="1" x14ac:dyDescent="0.5">
      <c r="A25" s="4" t="s">
        <v>297</v>
      </c>
      <c r="C25" s="4">
        <v>5</v>
      </c>
      <c r="D25" s="4" t="s">
        <v>298</v>
      </c>
      <c r="E25" s="4" t="s">
        <v>183</v>
      </c>
      <c r="F25" s="4" t="s">
        <v>299</v>
      </c>
      <c r="G25" s="4" t="s">
        <v>298</v>
      </c>
      <c r="H25" s="4" t="s">
        <v>19</v>
      </c>
      <c r="I25" s="4" t="s">
        <v>20</v>
      </c>
      <c r="J25" s="9">
        <v>585</v>
      </c>
      <c r="K25" s="9">
        <v>500</v>
      </c>
      <c r="M25" s="9">
        <f>K25-J25</f>
        <v>-85</v>
      </c>
      <c r="N25" s="10">
        <f>K25/J25-1</f>
        <v>-0.14529914529914534</v>
      </c>
      <c r="P25" s="11">
        <v>2.8467153284671531E-2</v>
      </c>
      <c r="Q25" s="11">
        <v>2.3025558369790467E-2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20555</v>
      </c>
      <c r="K28" s="6">
        <v>21720</v>
      </c>
      <c r="M28" s="6">
        <f>K28-J28</f>
        <v>1165</v>
      </c>
      <c r="N28" s="7">
        <f>K28/J28-1</f>
        <v>5.6677207492094483E-2</v>
      </c>
    </row>
    <row r="29" spans="1:17" s="5" customFormat="1" ht="12.9" customHeight="1" x14ac:dyDescent="0.5">
      <c r="A29" s="5" t="s">
        <v>304</v>
      </c>
      <c r="C29" s="5">
        <v>597</v>
      </c>
      <c r="D29" s="5" t="s">
        <v>305</v>
      </c>
      <c r="E29" s="5" t="s">
        <v>23</v>
      </c>
      <c r="F29" s="5" t="s">
        <v>306</v>
      </c>
      <c r="G29" s="5" t="s">
        <v>307</v>
      </c>
      <c r="H29" s="5" t="s">
        <v>19</v>
      </c>
      <c r="I29" s="5" t="s">
        <v>20</v>
      </c>
      <c r="J29" s="6">
        <v>16805</v>
      </c>
      <c r="K29" s="6">
        <v>17665</v>
      </c>
      <c r="M29" s="6">
        <f>K29-J29</f>
        <v>860</v>
      </c>
      <c r="N29" s="7">
        <f>K29/J29-1</f>
        <v>5.1175245462659946E-2</v>
      </c>
      <c r="P29" s="8">
        <v>0.81756263682802233</v>
      </c>
      <c r="Q29" s="8">
        <v>0.81330570902394106</v>
      </c>
    </row>
    <row r="30" spans="1:17" s="5" customFormat="1" ht="14.05" customHeight="1" x14ac:dyDescent="0.5">
      <c r="A30" s="5" t="s">
        <v>311</v>
      </c>
      <c r="C30" s="5">
        <v>590</v>
      </c>
      <c r="D30" s="5" t="s">
        <v>308</v>
      </c>
      <c r="E30" s="5" t="s">
        <v>23</v>
      </c>
      <c r="F30" s="5" t="s">
        <v>309</v>
      </c>
      <c r="G30" s="5" t="s">
        <v>310</v>
      </c>
      <c r="H30" s="5" t="s">
        <v>19</v>
      </c>
      <c r="I30" s="5" t="s">
        <v>20</v>
      </c>
      <c r="J30" s="6">
        <v>3745</v>
      </c>
      <c r="K30" s="6">
        <v>4050</v>
      </c>
      <c r="M30" s="6">
        <f>K30-J30</f>
        <v>305</v>
      </c>
      <c r="N30" s="7">
        <f>K30/J30-1</f>
        <v>8.1441922563417979E-2</v>
      </c>
      <c r="P30" s="8">
        <v>0.18219411335441499</v>
      </c>
      <c r="Q30" s="8">
        <v>0.18646408839779005</v>
      </c>
    </row>
    <row r="31" spans="1:17" s="4" customFormat="1" ht="14.05" customHeight="1" x14ac:dyDescent="0.5">
      <c r="A31" s="4" t="s">
        <v>315</v>
      </c>
      <c r="C31" s="4">
        <v>591</v>
      </c>
      <c r="D31" s="4" t="s">
        <v>312</v>
      </c>
      <c r="E31" s="4" t="s">
        <v>23</v>
      </c>
      <c r="F31" s="4" t="s">
        <v>313</v>
      </c>
      <c r="G31" s="4" t="s">
        <v>314</v>
      </c>
      <c r="H31" s="4" t="s">
        <v>19</v>
      </c>
      <c r="I31" s="4" t="s">
        <v>20</v>
      </c>
      <c r="J31" s="9">
        <v>3680</v>
      </c>
      <c r="K31" s="9">
        <v>3935</v>
      </c>
      <c r="M31" s="9">
        <f>K31-J31</f>
        <v>255</v>
      </c>
      <c r="N31" s="10">
        <f>K31/J31-1</f>
        <v>6.9293478260869623E-2</v>
      </c>
      <c r="P31" s="11">
        <v>0.17903186572610069</v>
      </c>
      <c r="Q31" s="11">
        <v>0.18116942909760589</v>
      </c>
    </row>
    <row r="32" spans="1:17" s="4" customFormat="1" ht="12.9" customHeight="1" x14ac:dyDescent="0.5">
      <c r="A32" s="4" t="s">
        <v>316</v>
      </c>
      <c r="C32" s="4">
        <v>592</v>
      </c>
      <c r="D32" s="4" t="s">
        <v>317</v>
      </c>
      <c r="E32" s="4" t="s">
        <v>23</v>
      </c>
      <c r="F32" s="4" t="s">
        <v>318</v>
      </c>
      <c r="G32" s="4" t="s">
        <v>317</v>
      </c>
      <c r="H32" s="4" t="s">
        <v>19</v>
      </c>
      <c r="I32" s="4" t="s">
        <v>20</v>
      </c>
      <c r="J32" s="9">
        <v>2475</v>
      </c>
      <c r="K32" s="9">
        <v>2680</v>
      </c>
      <c r="M32" s="9">
        <f>K32-J32</f>
        <v>205</v>
      </c>
      <c r="N32" s="10">
        <f>K32/J32-1</f>
        <v>8.2828282828282918E-2</v>
      </c>
      <c r="P32" s="11">
        <v>0.12040865969350523</v>
      </c>
      <c r="Q32" s="11">
        <v>0.12338858195211787</v>
      </c>
    </row>
    <row r="33" spans="1:17" s="4" customFormat="1" ht="12.9" customHeight="1" x14ac:dyDescent="0.5">
      <c r="A33" s="4" t="s">
        <v>319</v>
      </c>
      <c r="C33" s="4">
        <v>593</v>
      </c>
      <c r="D33" s="4" t="s">
        <v>320</v>
      </c>
      <c r="E33" s="4" t="s">
        <v>23</v>
      </c>
      <c r="F33" s="4" t="s">
        <v>321</v>
      </c>
      <c r="G33" s="4" t="s">
        <v>320</v>
      </c>
      <c r="H33" s="4" t="s">
        <v>19</v>
      </c>
      <c r="I33" s="4" t="s">
        <v>20</v>
      </c>
      <c r="J33" s="9">
        <v>1200</v>
      </c>
      <c r="K33" s="9">
        <v>1235</v>
      </c>
      <c r="M33" s="9">
        <f>K33-J33</f>
        <v>35</v>
      </c>
      <c r="N33" s="10">
        <f>K33/J33-1</f>
        <v>2.9166666666666563E-2</v>
      </c>
      <c r="P33" s="11">
        <v>5.8379956215032835E-2</v>
      </c>
      <c r="Q33" s="11">
        <v>5.6860036832412524E-2</v>
      </c>
    </row>
    <row r="34" spans="1:17" s="4" customFormat="1" ht="12.9" customHeight="1" x14ac:dyDescent="0.5">
      <c r="A34" s="4" t="s">
        <v>322</v>
      </c>
      <c r="C34" s="4">
        <v>594</v>
      </c>
      <c r="D34" s="4" t="s">
        <v>323</v>
      </c>
      <c r="E34" s="4" t="s">
        <v>23</v>
      </c>
      <c r="F34" s="4" t="s">
        <v>324</v>
      </c>
      <c r="G34" s="4" t="s">
        <v>325</v>
      </c>
      <c r="H34" s="4" t="s">
        <v>19</v>
      </c>
      <c r="I34" s="4" t="s">
        <v>20</v>
      </c>
      <c r="J34" s="9">
        <v>15</v>
      </c>
      <c r="K34" s="9">
        <v>25</v>
      </c>
      <c r="M34" s="9">
        <f>K34-J34</f>
        <v>10</v>
      </c>
      <c r="N34" s="10">
        <f>K34/J34-1</f>
        <v>0.66666666666666674</v>
      </c>
      <c r="P34" s="11">
        <v>7.2974945268791051E-4</v>
      </c>
      <c r="Q34" s="11">
        <v>1.1510128913443832E-3</v>
      </c>
    </row>
    <row r="35" spans="1:17" s="4" customFormat="1" ht="14.05" customHeight="1" x14ac:dyDescent="0.5">
      <c r="A35" s="4" t="s">
        <v>329</v>
      </c>
      <c r="C35" s="4">
        <v>595</v>
      </c>
      <c r="D35" s="4" t="s">
        <v>326</v>
      </c>
      <c r="E35" s="4" t="s">
        <v>23</v>
      </c>
      <c r="F35" s="4" t="s">
        <v>327</v>
      </c>
      <c r="G35" s="4" t="s">
        <v>328</v>
      </c>
      <c r="H35" s="4" t="s">
        <v>19</v>
      </c>
      <c r="I35" s="4" t="s">
        <v>20</v>
      </c>
      <c r="J35" s="9">
        <v>50</v>
      </c>
      <c r="K35" s="9">
        <v>70</v>
      </c>
      <c r="M35" s="9">
        <f>K35-J35</f>
        <v>20</v>
      </c>
      <c r="N35" s="10">
        <f>K35/J35-1</f>
        <v>0.39999999999999991</v>
      </c>
      <c r="P35" s="11">
        <v>2.4324981756263684E-3</v>
      </c>
      <c r="Q35" s="11">
        <v>3.2228360957642726E-3</v>
      </c>
    </row>
    <row r="36" spans="1:17" s="4" customFormat="1" ht="14.05" customHeight="1" x14ac:dyDescent="0.5">
      <c r="A36" s="4" t="s">
        <v>333</v>
      </c>
      <c r="C36" s="4">
        <v>596</v>
      </c>
      <c r="D36" s="4" t="s">
        <v>330</v>
      </c>
      <c r="E36" s="4" t="s">
        <v>23</v>
      </c>
      <c r="F36" s="4" t="s">
        <v>331</v>
      </c>
      <c r="G36" s="4" t="s">
        <v>332</v>
      </c>
      <c r="H36" s="4" t="s">
        <v>19</v>
      </c>
      <c r="I36" s="4" t="s">
        <v>20</v>
      </c>
      <c r="J36" s="9">
        <v>15</v>
      </c>
      <c r="K36" s="9">
        <v>50</v>
      </c>
      <c r="M36" s="9">
        <f>K36-J36</f>
        <v>35</v>
      </c>
      <c r="N36" s="10">
        <f>K36/J36-1</f>
        <v>2.3333333333333335</v>
      </c>
      <c r="P36" s="11">
        <v>7.2974945268791051E-4</v>
      </c>
      <c r="Q36" s="11">
        <v>2.3020257826887663E-3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20550</v>
      </c>
      <c r="K39" s="6">
        <v>21720</v>
      </c>
      <c r="M39" s="6">
        <f>K39-J39</f>
        <v>1170</v>
      </c>
      <c r="N39" s="7">
        <f>K39/J39-1</f>
        <v>5.6934306569343063E-2</v>
      </c>
    </row>
    <row r="40" spans="1:17" s="4" customFormat="1" ht="14.05" customHeight="1" x14ac:dyDescent="0.5">
      <c r="A40" s="4" t="s">
        <v>341</v>
      </c>
      <c r="C40" s="4">
        <v>617</v>
      </c>
      <c r="D40" s="4" t="s">
        <v>339</v>
      </c>
      <c r="E40" s="4" t="s">
        <v>23</v>
      </c>
      <c r="F40" s="4" t="s">
        <v>340</v>
      </c>
      <c r="G40" s="4" t="s">
        <v>339</v>
      </c>
      <c r="H40" s="4" t="s">
        <v>19</v>
      </c>
      <c r="I40" s="4" t="s">
        <v>20</v>
      </c>
      <c r="J40" s="9">
        <v>2365</v>
      </c>
      <c r="K40" s="9">
        <v>2585</v>
      </c>
      <c r="M40" s="9">
        <f>K40-J40</f>
        <v>220</v>
      </c>
      <c r="N40" s="10">
        <f>K40/J40-1</f>
        <v>9.3023255813953432E-2</v>
      </c>
      <c r="P40" s="11">
        <v>0.11508515815085159</v>
      </c>
      <c r="Q40" s="11">
        <v>0.11901473296500921</v>
      </c>
    </row>
    <row r="41" spans="1:17" s="4" customFormat="1" ht="12.9" customHeight="1" x14ac:dyDescent="0.5">
      <c r="A41" s="4" t="s">
        <v>342</v>
      </c>
      <c r="C41" s="4">
        <v>618</v>
      </c>
      <c r="D41" s="4" t="s">
        <v>343</v>
      </c>
      <c r="E41" s="4" t="s">
        <v>23</v>
      </c>
      <c r="F41" s="4" t="s">
        <v>344</v>
      </c>
      <c r="G41" s="4" t="s">
        <v>343</v>
      </c>
      <c r="H41" s="4" t="s">
        <v>19</v>
      </c>
      <c r="I41" s="4" t="s">
        <v>20</v>
      </c>
      <c r="J41" s="9">
        <v>18190</v>
      </c>
      <c r="K41" s="9">
        <v>19130</v>
      </c>
      <c r="M41" s="9">
        <f>K41-J41</f>
        <v>940</v>
      </c>
      <c r="N41" s="10">
        <f>K41/J41-1</f>
        <v>5.1676745464541041E-2</v>
      </c>
      <c r="P41" s="11">
        <v>0.88515815085158156</v>
      </c>
      <c r="Q41" s="11">
        <v>0.88075506445672191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20555</v>
      </c>
      <c r="K4" s="6">
        <v>21720</v>
      </c>
      <c r="M4" s="6">
        <f>K4-J4</f>
        <v>1165</v>
      </c>
      <c r="N4" s="7">
        <f>K4/J4-1</f>
        <v>5.6677207492094483E-2</v>
      </c>
    </row>
    <row r="5" spans="1:17" s="5" customFormat="1" ht="14.05" customHeight="1" x14ac:dyDescent="0.5">
      <c r="A5" s="5" t="s">
        <v>351</v>
      </c>
      <c r="C5" s="5">
        <v>128</v>
      </c>
      <c r="D5" s="5" t="s">
        <v>349</v>
      </c>
      <c r="E5" s="5" t="s">
        <v>23</v>
      </c>
      <c r="F5" s="5" t="s">
        <v>350</v>
      </c>
      <c r="G5" s="5" t="s">
        <v>349</v>
      </c>
      <c r="H5" s="5" t="s">
        <v>19</v>
      </c>
      <c r="I5" s="5" t="s">
        <v>20</v>
      </c>
      <c r="J5" s="6">
        <v>15275</v>
      </c>
      <c r="K5" s="6">
        <v>15715</v>
      </c>
      <c r="M5" s="6">
        <f>K5-J5</f>
        <v>440</v>
      </c>
      <c r="N5" s="7">
        <f>K5/J5-1</f>
        <v>2.8805237315875587E-2</v>
      </c>
      <c r="P5" s="8">
        <v>0.74312819265385555</v>
      </c>
      <c r="Q5" s="8">
        <v>0.72352670349907922</v>
      </c>
    </row>
    <row r="6" spans="1:17" s="4" customFormat="1" ht="12.9" customHeight="1" x14ac:dyDescent="0.5">
      <c r="A6" s="4" t="s">
        <v>352</v>
      </c>
      <c r="C6" s="4">
        <v>129</v>
      </c>
      <c r="D6" s="4" t="s">
        <v>353</v>
      </c>
      <c r="E6" s="4" t="s">
        <v>23</v>
      </c>
      <c r="F6" s="4" t="s">
        <v>354</v>
      </c>
      <c r="G6" s="4" t="s">
        <v>355</v>
      </c>
      <c r="H6" s="4" t="s">
        <v>19</v>
      </c>
      <c r="I6" s="4" t="s">
        <v>20</v>
      </c>
      <c r="J6" s="9">
        <v>2350</v>
      </c>
      <c r="K6" s="9">
        <v>2405</v>
      </c>
      <c r="M6" s="9">
        <f>K6-J6</f>
        <v>55</v>
      </c>
      <c r="N6" s="10">
        <f>K6/J6-1</f>
        <v>2.3404255319148914E-2</v>
      </c>
      <c r="P6" s="11">
        <v>0.11432741425443931</v>
      </c>
      <c r="Q6" s="11">
        <v>0.11072744014732964</v>
      </c>
    </row>
    <row r="7" spans="1:17" s="4" customFormat="1" ht="12.9" customHeight="1" x14ac:dyDescent="0.5">
      <c r="A7" s="4" t="s">
        <v>101</v>
      </c>
      <c r="C7" s="4">
        <v>130</v>
      </c>
      <c r="D7" s="4" t="s">
        <v>90</v>
      </c>
      <c r="E7" s="4" t="s">
        <v>23</v>
      </c>
      <c r="F7" s="4" t="s">
        <v>91</v>
      </c>
      <c r="G7" s="4" t="s">
        <v>90</v>
      </c>
      <c r="H7" s="4" t="s">
        <v>19</v>
      </c>
      <c r="I7" s="4" t="s">
        <v>20</v>
      </c>
      <c r="J7" s="9">
        <v>12925</v>
      </c>
      <c r="K7" s="9">
        <v>13315</v>
      </c>
      <c r="M7" s="9">
        <f>K7-J7</f>
        <v>390</v>
      </c>
      <c r="N7" s="10">
        <f>K7/J7-1</f>
        <v>3.0174081237910988E-2</v>
      </c>
      <c r="P7" s="11">
        <v>0.62880077839941617</v>
      </c>
      <c r="Q7" s="11">
        <v>0.61302946593001839</v>
      </c>
    </row>
    <row r="8" spans="1:17" s="5" customFormat="1" ht="12.9" customHeight="1" x14ac:dyDescent="0.5">
      <c r="A8" s="5" t="s">
        <v>356</v>
      </c>
      <c r="C8" s="5">
        <v>131</v>
      </c>
      <c r="D8" s="5" t="s">
        <v>357</v>
      </c>
      <c r="E8" s="5" t="s">
        <v>23</v>
      </c>
      <c r="F8" s="5" t="s">
        <v>358</v>
      </c>
      <c r="G8" s="5" t="s">
        <v>357</v>
      </c>
      <c r="H8" s="5" t="s">
        <v>19</v>
      </c>
      <c r="I8" s="5" t="s">
        <v>20</v>
      </c>
      <c r="J8" s="6">
        <v>5275</v>
      </c>
      <c r="K8" s="6">
        <v>6005</v>
      </c>
      <c r="M8" s="6">
        <f>K8-J8</f>
        <v>730</v>
      </c>
      <c r="N8" s="7">
        <f>K8/J8-1</f>
        <v>0.13838862559241716</v>
      </c>
      <c r="P8" s="8">
        <v>0.25662855752858188</v>
      </c>
      <c r="Q8" s="8">
        <v>0.27647329650092078</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20555</v>
      </c>
      <c r="K11" s="6">
        <v>21720</v>
      </c>
      <c r="M11" s="6">
        <f>K11-J11</f>
        <v>1165</v>
      </c>
      <c r="N11" s="7">
        <f>K11/J11-1</f>
        <v>5.6677207492094483E-2</v>
      </c>
    </row>
    <row r="12" spans="1:17" s="5" customFormat="1" ht="14.05" customHeight="1" x14ac:dyDescent="0.5">
      <c r="A12" s="5" t="s">
        <v>365</v>
      </c>
      <c r="C12" s="5">
        <v>143</v>
      </c>
      <c r="D12" s="5" t="s">
        <v>363</v>
      </c>
      <c r="E12" s="5" t="s">
        <v>23</v>
      </c>
      <c r="F12" s="5" t="s">
        <v>364</v>
      </c>
      <c r="G12" s="5" t="s">
        <v>363</v>
      </c>
      <c r="H12" s="5" t="s">
        <v>19</v>
      </c>
      <c r="I12" s="5" t="s">
        <v>20</v>
      </c>
      <c r="J12" s="6">
        <v>11815</v>
      </c>
      <c r="K12" s="6">
        <v>12125</v>
      </c>
      <c r="M12" s="6">
        <f>K12-J12</f>
        <v>310</v>
      </c>
      <c r="N12" s="7">
        <f>K12/J12-1</f>
        <v>2.6237833262801491E-2</v>
      </c>
      <c r="P12" s="8">
        <v>0.57479931890051084</v>
      </c>
      <c r="Q12" s="8">
        <v>0.55824125230202581</v>
      </c>
    </row>
    <row r="13" spans="1:17" s="5" customFormat="1" ht="14.05" customHeight="1" x14ac:dyDescent="0.5">
      <c r="A13" s="5" t="s">
        <v>368</v>
      </c>
      <c r="C13" s="5">
        <v>144</v>
      </c>
      <c r="D13" s="5" t="s">
        <v>366</v>
      </c>
      <c r="E13" s="5" t="s">
        <v>23</v>
      </c>
      <c r="F13" s="5" t="s">
        <v>367</v>
      </c>
      <c r="G13" s="5" t="s">
        <v>366</v>
      </c>
      <c r="H13" s="5" t="s">
        <v>19</v>
      </c>
      <c r="I13" s="5" t="s">
        <v>20</v>
      </c>
      <c r="J13" s="6">
        <v>7500</v>
      </c>
      <c r="K13" s="6">
        <v>7185</v>
      </c>
      <c r="M13" s="6">
        <f>K13-J13</f>
        <v>-315</v>
      </c>
      <c r="N13" s="7">
        <f>K13/J13-1</f>
        <v>-4.2000000000000037E-2</v>
      </c>
      <c r="P13" s="8">
        <v>0.36487472634395524</v>
      </c>
      <c r="Q13" s="8">
        <v>0.33080110497237569</v>
      </c>
    </row>
    <row r="14" spans="1:17" s="4" customFormat="1" ht="12.9" customHeight="1" x14ac:dyDescent="0.5">
      <c r="A14" s="4" t="s">
        <v>369</v>
      </c>
      <c r="C14" s="4" t="s">
        <v>151</v>
      </c>
      <c r="D14" s="4" t="s">
        <v>151</v>
      </c>
      <c r="F14" s="4" t="s">
        <v>370</v>
      </c>
      <c r="G14" s="4" t="s">
        <v>371</v>
      </c>
      <c r="H14" s="4" t="s">
        <v>19</v>
      </c>
      <c r="I14" s="4" t="s">
        <v>20</v>
      </c>
      <c r="J14" s="15" t="s">
        <v>154</v>
      </c>
      <c r="K14" s="9">
        <v>715</v>
      </c>
      <c r="M14" s="15" t="s">
        <v>154</v>
      </c>
      <c r="N14" s="15" t="s">
        <v>154</v>
      </c>
      <c r="P14" s="15" t="s">
        <v>154</v>
      </c>
      <c r="Q14" s="11">
        <v>3.2918968692449355E-2</v>
      </c>
    </row>
    <row r="15" spans="1:17" s="4" customFormat="1" ht="12.9" customHeight="1" x14ac:dyDescent="0.5">
      <c r="A15" s="4" t="s">
        <v>372</v>
      </c>
      <c r="C15" s="4" t="s">
        <v>151</v>
      </c>
      <c r="D15" s="4" t="s">
        <v>151</v>
      </c>
      <c r="F15" s="4" t="s">
        <v>373</v>
      </c>
      <c r="G15" s="4" t="s">
        <v>374</v>
      </c>
      <c r="H15" s="4" t="s">
        <v>19</v>
      </c>
      <c r="I15" s="4" t="s">
        <v>20</v>
      </c>
      <c r="J15" s="15" t="s">
        <v>154</v>
      </c>
      <c r="K15" s="9">
        <v>495</v>
      </c>
      <c r="M15" s="15" t="s">
        <v>154</v>
      </c>
      <c r="N15" s="15" t="s">
        <v>154</v>
      </c>
      <c r="P15" s="15" t="s">
        <v>154</v>
      </c>
      <c r="Q15" s="11">
        <v>2.2790055248618785E-2</v>
      </c>
    </row>
    <row r="16" spans="1:17" s="4" customFormat="1" ht="12.9" customHeight="1" x14ac:dyDescent="0.5">
      <c r="A16" s="4" t="s">
        <v>375</v>
      </c>
      <c r="C16" s="4">
        <v>147</v>
      </c>
      <c r="D16" s="4" t="s">
        <v>376</v>
      </c>
      <c r="E16" s="4" t="s">
        <v>23</v>
      </c>
      <c r="F16" s="4" t="s">
        <v>377</v>
      </c>
      <c r="G16" s="4" t="s">
        <v>376</v>
      </c>
      <c r="H16" s="4" t="s">
        <v>19</v>
      </c>
      <c r="I16" s="4" t="s">
        <v>20</v>
      </c>
      <c r="J16" s="9">
        <v>620</v>
      </c>
      <c r="K16" s="9">
        <v>475</v>
      </c>
      <c r="M16" s="9">
        <f>K16-J16</f>
        <v>-145</v>
      </c>
      <c r="N16" s="10">
        <f>K16/J16-1</f>
        <v>-0.2338709677419355</v>
      </c>
      <c r="P16" s="11">
        <v>3.0162977377766968E-2</v>
      </c>
      <c r="Q16" s="11">
        <v>2.1869244935543278E-2</v>
      </c>
    </row>
    <row r="17" spans="1:17" s="4" customFormat="1" ht="12.9" customHeight="1" x14ac:dyDescent="0.5">
      <c r="A17" s="4" t="s">
        <v>378</v>
      </c>
      <c r="C17" s="4">
        <v>148</v>
      </c>
      <c r="D17" s="4" t="s">
        <v>379</v>
      </c>
      <c r="E17" s="4" t="s">
        <v>23</v>
      </c>
      <c r="F17" s="4" t="s">
        <v>380</v>
      </c>
      <c r="G17" s="4" t="s">
        <v>379</v>
      </c>
      <c r="H17" s="4" t="s">
        <v>19</v>
      </c>
      <c r="I17" s="4" t="s">
        <v>20</v>
      </c>
      <c r="J17" s="9">
        <v>1985</v>
      </c>
      <c r="K17" s="9">
        <v>1535</v>
      </c>
      <c r="M17" s="9">
        <f>K17-J17</f>
        <v>-450</v>
      </c>
      <c r="N17" s="10">
        <f>K17/J17-1</f>
        <v>-0.22670025188916876</v>
      </c>
      <c r="P17" s="11">
        <v>9.6570177572366828E-2</v>
      </c>
      <c r="Q17" s="11">
        <v>7.067219152854512E-2</v>
      </c>
    </row>
    <row r="18" spans="1:17" s="4" customFormat="1" ht="14.05" customHeight="1" x14ac:dyDescent="0.5">
      <c r="A18" s="4" t="s">
        <v>383</v>
      </c>
      <c r="C18" s="4" t="s">
        <v>151</v>
      </c>
      <c r="D18" s="4" t="s">
        <v>151</v>
      </c>
      <c r="F18" s="4" t="s">
        <v>381</v>
      </c>
      <c r="G18" s="4" t="s">
        <v>382</v>
      </c>
      <c r="H18" s="4" t="s">
        <v>19</v>
      </c>
      <c r="I18" s="4" t="s">
        <v>20</v>
      </c>
      <c r="J18" s="15" t="s">
        <v>154</v>
      </c>
      <c r="K18" s="9">
        <v>3970</v>
      </c>
      <c r="M18" s="15" t="s">
        <v>154</v>
      </c>
      <c r="N18" s="15" t="s">
        <v>154</v>
      </c>
      <c r="P18" s="15" t="s">
        <v>154</v>
      </c>
      <c r="Q18" s="11">
        <v>0.18278084714548803</v>
      </c>
    </row>
    <row r="19" spans="1:17" s="4" customFormat="1" ht="12.9" customHeight="1" x14ac:dyDescent="0.5">
      <c r="A19" s="4" t="s">
        <v>384</v>
      </c>
      <c r="C19" s="4" t="s">
        <v>151</v>
      </c>
      <c r="D19" s="4" t="s">
        <v>151</v>
      </c>
      <c r="F19" s="4" t="s">
        <v>385</v>
      </c>
      <c r="G19" s="4" t="s">
        <v>386</v>
      </c>
      <c r="H19" s="4" t="s">
        <v>19</v>
      </c>
      <c r="I19" s="4" t="s">
        <v>20</v>
      </c>
      <c r="J19" s="15" t="s">
        <v>154</v>
      </c>
      <c r="K19" s="9">
        <v>1360</v>
      </c>
      <c r="M19" s="15" t="s">
        <v>154</v>
      </c>
      <c r="N19" s="15" t="s">
        <v>154</v>
      </c>
      <c r="P19" s="15" t="s">
        <v>154</v>
      </c>
      <c r="Q19" s="11">
        <v>6.2615101289134445E-2</v>
      </c>
    </row>
    <row r="20" spans="1:17" s="4" customFormat="1" ht="14.05" customHeight="1" x14ac:dyDescent="0.5">
      <c r="A20" s="4" t="s">
        <v>389</v>
      </c>
      <c r="C20" s="4" t="s">
        <v>151</v>
      </c>
      <c r="D20" s="4" t="s">
        <v>151</v>
      </c>
      <c r="F20" s="4" t="s">
        <v>387</v>
      </c>
      <c r="G20" s="4" t="s">
        <v>388</v>
      </c>
      <c r="H20" s="4" t="s">
        <v>19</v>
      </c>
      <c r="I20" s="4" t="s">
        <v>20</v>
      </c>
      <c r="J20" s="15" t="s">
        <v>154</v>
      </c>
      <c r="K20" s="9">
        <v>2610</v>
      </c>
      <c r="M20" s="15" t="s">
        <v>154</v>
      </c>
      <c r="N20" s="15" t="s">
        <v>154</v>
      </c>
      <c r="P20" s="15" t="s">
        <v>154</v>
      </c>
      <c r="Q20" s="11">
        <v>0.12016574585635359</v>
      </c>
    </row>
    <row r="21" spans="1:17" s="5" customFormat="1" ht="14.05" customHeight="1" x14ac:dyDescent="0.5">
      <c r="A21" s="5" t="s">
        <v>392</v>
      </c>
      <c r="C21" s="5">
        <v>152</v>
      </c>
      <c r="D21" s="5" t="s">
        <v>390</v>
      </c>
      <c r="E21" s="5" t="s">
        <v>23</v>
      </c>
      <c r="F21" s="5" t="s">
        <v>391</v>
      </c>
      <c r="G21" s="5" t="s">
        <v>390</v>
      </c>
      <c r="H21" s="5" t="s">
        <v>19</v>
      </c>
      <c r="I21" s="5" t="s">
        <v>20</v>
      </c>
      <c r="J21" s="6">
        <v>1235</v>
      </c>
      <c r="K21" s="6">
        <v>2405</v>
      </c>
      <c r="M21" s="6">
        <f>K21-J21</f>
        <v>1170</v>
      </c>
      <c r="N21" s="7">
        <f>K21/J21-1</f>
        <v>0.94736842105263164</v>
      </c>
      <c r="P21" s="8">
        <v>6.0082704937971299E-2</v>
      </c>
      <c r="Q21" s="8">
        <v>0.11072744014732964</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7500</v>
      </c>
      <c r="K24" s="6">
        <v>7185</v>
      </c>
      <c r="M24" s="6">
        <f>K24-J24</f>
        <v>-315</v>
      </c>
      <c r="N24" s="7">
        <f>K24/J24-1</f>
        <v>-4.2000000000000037E-2</v>
      </c>
    </row>
    <row r="25" spans="1:17" s="4" customFormat="1" ht="12.9" customHeight="1" x14ac:dyDescent="0.5">
      <c r="A25" s="4" t="s">
        <v>398</v>
      </c>
      <c r="C25" s="4">
        <v>194</v>
      </c>
      <c r="D25" s="4" t="s">
        <v>399</v>
      </c>
      <c r="E25" s="4" t="s">
        <v>23</v>
      </c>
      <c r="F25" s="4" t="s">
        <v>400</v>
      </c>
      <c r="G25" s="4" t="s">
        <v>399</v>
      </c>
      <c r="H25" s="4" t="s">
        <v>19</v>
      </c>
      <c r="I25" s="4" t="s">
        <v>20</v>
      </c>
      <c r="J25" s="9">
        <v>570</v>
      </c>
      <c r="K25" s="9">
        <v>590</v>
      </c>
      <c r="M25" s="9">
        <f>K25-J25</f>
        <v>20</v>
      </c>
      <c r="N25" s="10">
        <f>K25/J25-1</f>
        <v>3.5087719298245723E-2</v>
      </c>
      <c r="P25" s="11">
        <v>7.5999999999999998E-2</v>
      </c>
      <c r="Q25" s="11">
        <v>8.2115518441196939E-2</v>
      </c>
    </row>
    <row r="26" spans="1:17" s="4" customFormat="1" ht="12.9" customHeight="1" x14ac:dyDescent="0.5">
      <c r="A26" s="4" t="s">
        <v>401</v>
      </c>
      <c r="C26" s="4">
        <v>206</v>
      </c>
      <c r="D26" s="4" t="s">
        <v>402</v>
      </c>
      <c r="E26" s="4" t="s">
        <v>23</v>
      </c>
      <c r="F26" s="4" t="s">
        <v>403</v>
      </c>
      <c r="G26" s="4" t="s">
        <v>402</v>
      </c>
      <c r="H26" s="4" t="s">
        <v>19</v>
      </c>
      <c r="I26" s="4" t="s">
        <v>20</v>
      </c>
      <c r="J26" s="9">
        <v>760</v>
      </c>
      <c r="K26" s="9">
        <v>600</v>
      </c>
      <c r="M26" s="9">
        <f>K26-J26</f>
        <v>-160</v>
      </c>
      <c r="N26" s="10">
        <f>K26/J26-1</f>
        <v>-0.21052631578947367</v>
      </c>
      <c r="P26" s="11">
        <v>0.10133333333333333</v>
      </c>
      <c r="Q26" s="11">
        <v>8.3507306889352817E-2</v>
      </c>
    </row>
    <row r="27" spans="1:17" s="4" customFormat="1" ht="12.9" customHeight="1" x14ac:dyDescent="0.5">
      <c r="A27" s="4" t="s">
        <v>404</v>
      </c>
      <c r="C27" s="4">
        <v>224</v>
      </c>
      <c r="D27" s="4" t="s">
        <v>405</v>
      </c>
      <c r="E27" s="4" t="s">
        <v>23</v>
      </c>
      <c r="F27" s="4" t="s">
        <v>406</v>
      </c>
      <c r="G27" s="4" t="s">
        <v>405</v>
      </c>
      <c r="H27" s="4" t="s">
        <v>19</v>
      </c>
      <c r="I27" s="4" t="s">
        <v>20</v>
      </c>
      <c r="J27" s="9">
        <v>2300</v>
      </c>
      <c r="K27" s="9">
        <v>2890</v>
      </c>
      <c r="M27" s="9">
        <f>K27-J27</f>
        <v>590</v>
      </c>
      <c r="N27" s="10">
        <f>K27/J27-1</f>
        <v>0.25652173913043486</v>
      </c>
      <c r="P27" s="11">
        <v>0.30666666666666664</v>
      </c>
      <c r="Q27" s="11">
        <v>0.40222686151704939</v>
      </c>
    </row>
    <row r="28" spans="1:17" s="4" customFormat="1" ht="12.9" customHeight="1" x14ac:dyDescent="0.5">
      <c r="A28" s="4" t="s">
        <v>407</v>
      </c>
      <c r="C28" s="4">
        <v>234</v>
      </c>
      <c r="D28" s="4" t="s">
        <v>408</v>
      </c>
      <c r="E28" s="4" t="s">
        <v>23</v>
      </c>
      <c r="F28" s="4" t="s">
        <v>409</v>
      </c>
      <c r="G28" s="4" t="s">
        <v>408</v>
      </c>
      <c r="H28" s="4" t="s">
        <v>19</v>
      </c>
      <c r="I28" s="4" t="s">
        <v>20</v>
      </c>
      <c r="J28" s="9">
        <v>3860</v>
      </c>
      <c r="K28" s="9">
        <v>3080</v>
      </c>
      <c r="M28" s="9">
        <f>K28-J28</f>
        <v>-780</v>
      </c>
      <c r="N28" s="10">
        <f>K28/J28-1</f>
        <v>-0.20207253886010368</v>
      </c>
      <c r="P28" s="11">
        <v>0.51466666666666672</v>
      </c>
      <c r="Q28" s="11">
        <v>0.42867084203201111</v>
      </c>
    </row>
    <row r="29" spans="1:17" s="4" customFormat="1" ht="14.05" customHeight="1" x14ac:dyDescent="0.5">
      <c r="A29" s="4" t="s">
        <v>412</v>
      </c>
      <c r="C29" s="4">
        <v>252</v>
      </c>
      <c r="D29" s="4" t="s">
        <v>410</v>
      </c>
      <c r="E29" s="4" t="s">
        <v>23</v>
      </c>
      <c r="F29" s="4" t="s">
        <v>411</v>
      </c>
      <c r="G29" s="4" t="s">
        <v>410</v>
      </c>
      <c r="H29" s="4" t="s">
        <v>19</v>
      </c>
      <c r="I29" s="4" t="s">
        <v>20</v>
      </c>
      <c r="J29" s="9">
        <v>15</v>
      </c>
      <c r="K29" s="9">
        <v>20</v>
      </c>
      <c r="M29" s="9">
        <f>K29-J29</f>
        <v>5</v>
      </c>
      <c r="N29" s="10">
        <f>K29/J29-1</f>
        <v>0.33333333333333326</v>
      </c>
      <c r="P29" s="11">
        <v>2E-3</v>
      </c>
      <c r="Q29" s="11">
        <v>2.7835768963117608E-3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3415</v>
      </c>
      <c r="K31" s="6">
        <v>2610</v>
      </c>
      <c r="M31" s="6">
        <f>K31-J31</f>
        <v>-805</v>
      </c>
      <c r="N31" s="7">
        <f>K31/J31-1</f>
        <v>-0.23572474377745245</v>
      </c>
    </row>
    <row r="32" spans="1:17" s="4" customFormat="1" ht="12.9" customHeight="1" x14ac:dyDescent="0.5">
      <c r="A32" s="4" t="s">
        <v>398</v>
      </c>
      <c r="C32" s="4">
        <v>374</v>
      </c>
      <c r="D32" s="4" t="s">
        <v>399</v>
      </c>
      <c r="E32" s="4" t="s">
        <v>23</v>
      </c>
      <c r="F32" s="4" t="s">
        <v>417</v>
      </c>
      <c r="G32" s="4" t="s">
        <v>399</v>
      </c>
      <c r="H32" s="4" t="s">
        <v>19</v>
      </c>
      <c r="I32" s="4" t="s">
        <v>20</v>
      </c>
      <c r="J32" s="9">
        <v>100</v>
      </c>
      <c r="K32" s="9">
        <v>205</v>
      </c>
      <c r="M32" s="9">
        <f>K32-J32</f>
        <v>105</v>
      </c>
      <c r="N32" s="10">
        <f>K32/J32-1</f>
        <v>1.0499999999999998</v>
      </c>
      <c r="P32" s="11">
        <v>2.9282576866764276E-2</v>
      </c>
      <c r="Q32" s="11">
        <v>7.8544061302681989E-2</v>
      </c>
    </row>
    <row r="33" spans="1:17" s="4" customFormat="1" ht="12.9" customHeight="1" x14ac:dyDescent="0.5">
      <c r="A33" s="4" t="s">
        <v>401</v>
      </c>
      <c r="C33" s="4">
        <v>384</v>
      </c>
      <c r="D33" s="4" t="s">
        <v>402</v>
      </c>
      <c r="E33" s="4" t="s">
        <v>23</v>
      </c>
      <c r="F33" s="4" t="s">
        <v>418</v>
      </c>
      <c r="G33" s="4" t="s">
        <v>402</v>
      </c>
      <c r="H33" s="4" t="s">
        <v>19</v>
      </c>
      <c r="I33" s="4" t="s">
        <v>20</v>
      </c>
      <c r="J33" s="9">
        <v>115</v>
      </c>
      <c r="K33" s="9">
        <v>85</v>
      </c>
      <c r="M33" s="9">
        <f>K33-J33</f>
        <v>-30</v>
      </c>
      <c r="N33" s="10">
        <f>K33/J33-1</f>
        <v>-0.26086956521739135</v>
      </c>
      <c r="P33" s="11">
        <v>3.3674963396778917E-2</v>
      </c>
      <c r="Q33" s="11">
        <v>3.2567049808429116E-2</v>
      </c>
    </row>
    <row r="34" spans="1:17" s="4" customFormat="1" ht="12.9" customHeight="1" x14ac:dyDescent="0.5">
      <c r="A34" s="4" t="s">
        <v>404</v>
      </c>
      <c r="C34" s="4">
        <v>394</v>
      </c>
      <c r="D34" s="4" t="s">
        <v>405</v>
      </c>
      <c r="E34" s="4" t="s">
        <v>23</v>
      </c>
      <c r="F34" s="4" t="s">
        <v>419</v>
      </c>
      <c r="G34" s="4" t="s">
        <v>405</v>
      </c>
      <c r="H34" s="4" t="s">
        <v>19</v>
      </c>
      <c r="I34" s="4" t="s">
        <v>20</v>
      </c>
      <c r="J34" s="9">
        <v>1275</v>
      </c>
      <c r="K34" s="9">
        <v>1475</v>
      </c>
      <c r="M34" s="9">
        <f>K34-J34</f>
        <v>200</v>
      </c>
      <c r="N34" s="10">
        <f>K34/J34-1</f>
        <v>0.15686274509803932</v>
      </c>
      <c r="P34" s="11">
        <v>0.37335285505124449</v>
      </c>
      <c r="Q34" s="11">
        <v>0.56513409961685823</v>
      </c>
    </row>
    <row r="35" spans="1:17" s="4" customFormat="1" ht="12.9" customHeight="1" x14ac:dyDescent="0.5">
      <c r="A35" s="4" t="s">
        <v>407</v>
      </c>
      <c r="C35" s="4">
        <v>408</v>
      </c>
      <c r="D35" s="4" t="s">
        <v>408</v>
      </c>
      <c r="E35" s="4" t="s">
        <v>23</v>
      </c>
      <c r="F35" s="4" t="s">
        <v>420</v>
      </c>
      <c r="G35" s="4" t="s">
        <v>408</v>
      </c>
      <c r="H35" s="4" t="s">
        <v>19</v>
      </c>
      <c r="I35" s="4" t="s">
        <v>20</v>
      </c>
      <c r="J35" s="9">
        <v>1930</v>
      </c>
      <c r="K35" s="9">
        <v>845</v>
      </c>
      <c r="M35" s="9">
        <f>K35-J35</f>
        <v>-1085</v>
      </c>
      <c r="N35" s="10">
        <f>K35/J35-1</f>
        <v>-0.56217616580310881</v>
      </c>
      <c r="P35" s="11">
        <v>0.56515373352855047</v>
      </c>
      <c r="Q35" s="11">
        <v>0.32375478927203066</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20550</v>
      </c>
      <c r="K4" s="6">
        <v>21720</v>
      </c>
      <c r="M4" s="6">
        <f>K4-J4</f>
        <v>1170</v>
      </c>
      <c r="N4" s="7">
        <f>K4/J4-1</f>
        <v>5.6934306569343063E-2</v>
      </c>
    </row>
    <row r="5" spans="1:17" s="5" customFormat="1" ht="14.05" customHeight="1" x14ac:dyDescent="0.5">
      <c r="A5" s="5" t="s">
        <v>429</v>
      </c>
      <c r="C5" s="5">
        <v>705</v>
      </c>
      <c r="D5" s="5" t="s">
        <v>427</v>
      </c>
      <c r="E5" s="5" t="s">
        <v>23</v>
      </c>
      <c r="F5" s="5" t="s">
        <v>428</v>
      </c>
      <c r="G5" s="5" t="s">
        <v>427</v>
      </c>
      <c r="H5" s="5" t="s">
        <v>19</v>
      </c>
      <c r="I5" s="5" t="s">
        <v>20</v>
      </c>
      <c r="J5" s="6">
        <v>11415</v>
      </c>
      <c r="K5" s="6">
        <v>11265</v>
      </c>
      <c r="M5" s="6">
        <f>K5-J5</f>
        <v>-150</v>
      </c>
      <c r="N5" s="7">
        <f>K5/J5-1</f>
        <v>-1.3140604467805517E-2</v>
      </c>
      <c r="P5" s="8">
        <v>0.55547445255474448</v>
      </c>
      <c r="Q5" s="8">
        <v>0.51864640883977897</v>
      </c>
    </row>
    <row r="6" spans="1:17" s="5" customFormat="1" ht="14.05" customHeight="1" x14ac:dyDescent="0.5">
      <c r="A6" s="5" t="s">
        <v>432</v>
      </c>
      <c r="C6" s="5">
        <v>692</v>
      </c>
      <c r="D6" s="5" t="s">
        <v>430</v>
      </c>
      <c r="E6" s="5" t="s">
        <v>23</v>
      </c>
      <c r="F6" s="5" t="s">
        <v>431</v>
      </c>
      <c r="G6" s="5" t="s">
        <v>430</v>
      </c>
      <c r="H6" s="5" t="s">
        <v>19</v>
      </c>
      <c r="I6" s="5" t="s">
        <v>20</v>
      </c>
      <c r="J6" s="6">
        <v>9135</v>
      </c>
      <c r="K6" s="6">
        <v>10460</v>
      </c>
      <c r="M6" s="6">
        <f>K6-J6</f>
        <v>1325</v>
      </c>
      <c r="N6" s="7">
        <f>K6/J6-1</f>
        <v>0.14504652435686927</v>
      </c>
      <c r="P6" s="8">
        <v>0.44452554744525546</v>
      </c>
      <c r="Q6" s="8">
        <v>0.48158379373848986</v>
      </c>
    </row>
    <row r="7" spans="1:17" s="4" customFormat="1" ht="12.9" customHeight="1" x14ac:dyDescent="0.5">
      <c r="A7" s="4" t="s">
        <v>433</v>
      </c>
      <c r="C7" s="4">
        <v>696</v>
      </c>
      <c r="D7" s="4" t="s">
        <v>434</v>
      </c>
      <c r="E7" s="4" t="s">
        <v>23</v>
      </c>
      <c r="F7" s="4" t="s">
        <v>435</v>
      </c>
      <c r="G7" s="4" t="s">
        <v>434</v>
      </c>
      <c r="H7" s="4" t="s">
        <v>19</v>
      </c>
      <c r="I7" s="4" t="s">
        <v>20</v>
      </c>
      <c r="J7" s="9">
        <v>2560</v>
      </c>
      <c r="K7" s="9">
        <v>1785</v>
      </c>
      <c r="M7" s="9">
        <f>K7-J7</f>
        <v>-775</v>
      </c>
      <c r="N7" s="10">
        <f>K7/J7-1</f>
        <v>-0.302734375</v>
      </c>
      <c r="P7" s="11">
        <v>0.1245742092457421</v>
      </c>
      <c r="Q7" s="11">
        <v>8.2182320441988949E-2</v>
      </c>
    </row>
    <row r="8" spans="1:17" s="4" customFormat="1" ht="12.9" customHeight="1" x14ac:dyDescent="0.5">
      <c r="A8" s="4" t="s">
        <v>436</v>
      </c>
      <c r="C8" s="4">
        <v>693</v>
      </c>
      <c r="D8" s="4" t="s">
        <v>437</v>
      </c>
      <c r="E8" s="4" t="s">
        <v>23</v>
      </c>
      <c r="F8" s="4" t="s">
        <v>438</v>
      </c>
      <c r="G8" s="4" t="s">
        <v>437</v>
      </c>
      <c r="H8" s="4" t="s">
        <v>19</v>
      </c>
      <c r="I8" s="4" t="s">
        <v>20</v>
      </c>
      <c r="J8" s="9">
        <v>970</v>
      </c>
      <c r="K8" s="9">
        <v>1735</v>
      </c>
      <c r="M8" s="9">
        <f>K8-J8</f>
        <v>765</v>
      </c>
      <c r="N8" s="10">
        <f>K8/J8-1</f>
        <v>0.78865979381443307</v>
      </c>
      <c r="P8" s="11">
        <v>4.7201946472019467E-2</v>
      </c>
      <c r="Q8" s="11">
        <v>7.9880294659300188E-2</v>
      </c>
    </row>
    <row r="9" spans="1:17" s="4" customFormat="1" ht="12.9" customHeight="1" x14ac:dyDescent="0.5">
      <c r="A9" s="4" t="s">
        <v>439</v>
      </c>
      <c r="C9" s="4">
        <v>695</v>
      </c>
      <c r="D9" s="4" t="s">
        <v>440</v>
      </c>
      <c r="E9" s="4" t="s">
        <v>23</v>
      </c>
      <c r="F9" s="4" t="s">
        <v>441</v>
      </c>
      <c r="G9" s="4" t="s">
        <v>440</v>
      </c>
      <c r="H9" s="4" t="s">
        <v>19</v>
      </c>
      <c r="I9" s="4" t="s">
        <v>20</v>
      </c>
      <c r="J9" s="9">
        <v>3215</v>
      </c>
      <c r="K9" s="9">
        <v>4380</v>
      </c>
      <c r="M9" s="9">
        <f>K9-J9</f>
        <v>1165</v>
      </c>
      <c r="N9" s="10">
        <f>K9/J9-1</f>
        <v>0.36236391912908239</v>
      </c>
      <c r="P9" s="11">
        <v>0.15644768856447688</v>
      </c>
      <c r="Q9" s="11">
        <v>0.20165745856353592</v>
      </c>
    </row>
    <row r="10" spans="1:17" s="4" customFormat="1" ht="12.9" customHeight="1" x14ac:dyDescent="0.5">
      <c r="A10" s="4" t="s">
        <v>442</v>
      </c>
      <c r="C10" s="4">
        <v>694</v>
      </c>
      <c r="D10" s="4" t="s">
        <v>443</v>
      </c>
      <c r="E10" s="4" t="s">
        <v>23</v>
      </c>
      <c r="F10" s="4" t="s">
        <v>444</v>
      </c>
      <c r="G10" s="4" t="s">
        <v>443</v>
      </c>
      <c r="H10" s="4" t="s">
        <v>19</v>
      </c>
      <c r="I10" s="4" t="s">
        <v>20</v>
      </c>
      <c r="J10" s="9">
        <v>675</v>
      </c>
      <c r="K10" s="9">
        <v>470</v>
      </c>
      <c r="M10" s="9">
        <f>K10-J10</f>
        <v>-205</v>
      </c>
      <c r="N10" s="10">
        <f>K10/J10-1</f>
        <v>-0.3037037037037037</v>
      </c>
      <c r="P10" s="11">
        <v>3.2846715328467155E-2</v>
      </c>
      <c r="Q10" s="11">
        <v>2.1639042357274402E-2</v>
      </c>
    </row>
    <row r="11" spans="1:17" s="4" customFormat="1" ht="12.9" customHeight="1" x14ac:dyDescent="0.5">
      <c r="A11" s="4" t="s">
        <v>445</v>
      </c>
      <c r="C11" s="4">
        <v>697</v>
      </c>
      <c r="D11" s="4" t="s">
        <v>446</v>
      </c>
      <c r="E11" s="4" t="s">
        <v>23</v>
      </c>
      <c r="F11" s="4" t="s">
        <v>447</v>
      </c>
      <c r="G11" s="4" t="s">
        <v>446</v>
      </c>
      <c r="H11" s="4" t="s">
        <v>19</v>
      </c>
      <c r="I11" s="4" t="s">
        <v>20</v>
      </c>
      <c r="J11" s="9">
        <v>360</v>
      </c>
      <c r="K11" s="9">
        <v>570</v>
      </c>
      <c r="M11" s="9">
        <f>K11-J11</f>
        <v>210</v>
      </c>
      <c r="N11" s="10">
        <f>K11/J11-1</f>
        <v>0.58333333333333326</v>
      </c>
      <c r="P11" s="11">
        <v>1.7518248175182483E-2</v>
      </c>
      <c r="Q11" s="11">
        <v>2.6243093922651933E-2</v>
      </c>
    </row>
    <row r="12" spans="1:17" s="4" customFormat="1" ht="12.9" customHeight="1" x14ac:dyDescent="0.5">
      <c r="A12" s="4" t="s">
        <v>448</v>
      </c>
      <c r="C12" s="4">
        <v>699</v>
      </c>
      <c r="D12" s="4" t="s">
        <v>449</v>
      </c>
      <c r="E12" s="4" t="s">
        <v>23</v>
      </c>
      <c r="F12" s="4" t="s">
        <v>450</v>
      </c>
      <c r="G12" s="4" t="s">
        <v>449</v>
      </c>
      <c r="H12" s="4" t="s">
        <v>19</v>
      </c>
      <c r="I12" s="4" t="s">
        <v>20</v>
      </c>
      <c r="J12" s="9">
        <v>450</v>
      </c>
      <c r="K12" s="9">
        <v>610</v>
      </c>
      <c r="M12" s="9">
        <f>K12-J12</f>
        <v>160</v>
      </c>
      <c r="N12" s="10">
        <f>K12/J12-1</f>
        <v>0.35555555555555562</v>
      </c>
      <c r="P12" s="11">
        <v>2.1897810218978103E-2</v>
      </c>
      <c r="Q12" s="11">
        <v>2.8084714548802948E-2</v>
      </c>
    </row>
    <row r="13" spans="1:17" s="4" customFormat="1" ht="12.9" customHeight="1" x14ac:dyDescent="0.5">
      <c r="A13" s="4" t="s">
        <v>451</v>
      </c>
      <c r="C13" s="4">
        <v>698</v>
      </c>
      <c r="D13" s="4" t="s">
        <v>452</v>
      </c>
      <c r="E13" s="4" t="s">
        <v>23</v>
      </c>
      <c r="F13" s="4" t="s">
        <v>453</v>
      </c>
      <c r="G13" s="4" t="s">
        <v>452</v>
      </c>
      <c r="H13" s="4" t="s">
        <v>19</v>
      </c>
      <c r="I13" s="4" t="s">
        <v>20</v>
      </c>
      <c r="J13" s="9">
        <v>280</v>
      </c>
      <c r="K13" s="9">
        <v>270</v>
      </c>
      <c r="M13" s="9">
        <f>K13-J13</f>
        <v>-10</v>
      </c>
      <c r="N13" s="10">
        <f>K13/J13-1</f>
        <v>-3.5714285714285698E-2</v>
      </c>
      <c r="P13" s="11">
        <v>1.3625304136253041E-2</v>
      </c>
      <c r="Q13" s="11">
        <v>1.2430939226519336E-2</v>
      </c>
    </row>
    <row r="14" spans="1:17" s="4" customFormat="1" ht="12.9" customHeight="1" x14ac:dyDescent="0.5">
      <c r="A14" s="4" t="s">
        <v>454</v>
      </c>
      <c r="C14" s="4">
        <v>701</v>
      </c>
      <c r="D14" s="4" t="s">
        <v>455</v>
      </c>
      <c r="E14" s="4" t="s">
        <v>23</v>
      </c>
      <c r="F14" s="4" t="s">
        <v>456</v>
      </c>
      <c r="G14" s="4" t="s">
        <v>455</v>
      </c>
      <c r="H14" s="4" t="s">
        <v>19</v>
      </c>
      <c r="I14" s="4" t="s">
        <v>20</v>
      </c>
      <c r="J14" s="9">
        <v>170</v>
      </c>
      <c r="K14" s="9">
        <v>175</v>
      </c>
      <c r="M14" s="9">
        <f>K14-J14</f>
        <v>5</v>
      </c>
      <c r="N14" s="10">
        <f>K14/J14-1</f>
        <v>2.9411764705882248E-2</v>
      </c>
      <c r="P14" s="11">
        <v>8.2725060827250601E-3</v>
      </c>
      <c r="Q14" s="11">
        <v>8.0570902394106816E-3</v>
      </c>
    </row>
    <row r="15" spans="1:17" s="4" customFormat="1" ht="12.9" customHeight="1" x14ac:dyDescent="0.5">
      <c r="A15" s="4" t="s">
        <v>457</v>
      </c>
      <c r="C15" s="4">
        <v>700</v>
      </c>
      <c r="D15" s="4" t="s">
        <v>458</v>
      </c>
      <c r="E15" s="4" t="s">
        <v>23</v>
      </c>
      <c r="F15" s="4" t="s">
        <v>459</v>
      </c>
      <c r="G15" s="4" t="s">
        <v>458</v>
      </c>
      <c r="H15" s="4" t="s">
        <v>19</v>
      </c>
      <c r="I15" s="4" t="s">
        <v>20</v>
      </c>
      <c r="J15" s="9">
        <v>95</v>
      </c>
      <c r="K15" s="9">
        <v>95</v>
      </c>
      <c r="M15" s="9">
        <f>K15-J15</f>
        <v>0</v>
      </c>
      <c r="N15" s="10">
        <f>K15/J15-1</f>
        <v>0</v>
      </c>
      <c r="P15" s="11">
        <v>4.6228710462287107E-3</v>
      </c>
      <c r="Q15" s="11">
        <v>4.3738489871086557E-3</v>
      </c>
    </row>
    <row r="16" spans="1:17" s="4" customFormat="1" ht="12.9" customHeight="1" x14ac:dyDescent="0.5">
      <c r="A16" s="4" t="s">
        <v>460</v>
      </c>
      <c r="C16" s="4">
        <v>702</v>
      </c>
      <c r="D16" s="4" t="s">
        <v>461</v>
      </c>
      <c r="E16" s="4" t="s">
        <v>23</v>
      </c>
      <c r="F16" s="4" t="s">
        <v>462</v>
      </c>
      <c r="G16" s="4" t="s">
        <v>461</v>
      </c>
      <c r="H16" s="4" t="s">
        <v>19</v>
      </c>
      <c r="I16" s="4" t="s">
        <v>20</v>
      </c>
      <c r="J16" s="9">
        <v>35</v>
      </c>
      <c r="K16" s="9">
        <v>20</v>
      </c>
      <c r="M16" s="9">
        <f>K16-J16</f>
        <v>-15</v>
      </c>
      <c r="N16" s="10">
        <f>K16/J16-1</f>
        <v>-0.4285714285714286</v>
      </c>
      <c r="P16" s="11">
        <v>1.7031630170316302E-3</v>
      </c>
      <c r="Q16" s="11">
        <v>9.2081031307550648E-4</v>
      </c>
    </row>
    <row r="17" spans="1:17" s="4" customFormat="1" ht="14.05" customHeight="1" x14ac:dyDescent="0.5">
      <c r="A17" s="4" t="s">
        <v>465</v>
      </c>
      <c r="C17" s="4">
        <v>703</v>
      </c>
      <c r="D17" s="4" t="s">
        <v>463</v>
      </c>
      <c r="E17" s="4" t="s">
        <v>23</v>
      </c>
      <c r="F17" s="4" t="s">
        <v>464</v>
      </c>
      <c r="G17" s="4" t="s">
        <v>463</v>
      </c>
      <c r="H17" s="4" t="s">
        <v>19</v>
      </c>
      <c r="I17" s="4" t="s">
        <v>20</v>
      </c>
      <c r="J17" s="9">
        <v>100</v>
      </c>
      <c r="K17" s="9">
        <v>65</v>
      </c>
      <c r="M17" s="9">
        <f>K17-J17</f>
        <v>-35</v>
      </c>
      <c r="N17" s="10">
        <f>K17/J17-1</f>
        <v>-0.35</v>
      </c>
      <c r="P17" s="11">
        <v>4.8661800486618006E-3</v>
      </c>
      <c r="Q17" s="11">
        <v>2.9926335174953961E-3</v>
      </c>
    </row>
    <row r="18" spans="1:17" s="4" customFormat="1" ht="12.9" customHeight="1" x14ac:dyDescent="0.5">
      <c r="A18" s="4" t="s">
        <v>466</v>
      </c>
      <c r="C18" s="4">
        <v>704</v>
      </c>
      <c r="D18" s="4" t="s">
        <v>467</v>
      </c>
      <c r="E18" s="4" t="s">
        <v>23</v>
      </c>
      <c r="F18" s="4" t="s">
        <v>468</v>
      </c>
      <c r="G18" s="4" t="s">
        <v>467</v>
      </c>
      <c r="H18" s="4" t="s">
        <v>19</v>
      </c>
      <c r="I18" s="4" t="s">
        <v>20</v>
      </c>
      <c r="J18" s="9">
        <v>230</v>
      </c>
      <c r="K18" s="9">
        <v>285</v>
      </c>
      <c r="M18" s="9">
        <f>K18-J18</f>
        <v>55</v>
      </c>
      <c r="N18" s="10">
        <f>K18/J18-1</f>
        <v>0.23913043478260865</v>
      </c>
      <c r="P18" s="11">
        <v>1.1192214111922141E-2</v>
      </c>
      <c r="Q18" s="11">
        <v>1.3121546961325966E-2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21720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1770</v>
      </c>
      <c r="M22" s="15" t="s">
        <v>154</v>
      </c>
      <c r="N22" s="15" t="s">
        <v>154</v>
      </c>
      <c r="P22" s="15" t="s">
        <v>154</v>
      </c>
      <c r="Q22" s="11">
        <v>8.1491712707182321E-2</v>
      </c>
    </row>
    <row r="23" spans="1:17" s="4" customFormat="1" ht="12.9" customHeight="1" x14ac:dyDescent="0.5">
      <c r="A23" s="4" t="s">
        <v>475</v>
      </c>
      <c r="C23" s="4" t="s">
        <v>151</v>
      </c>
      <c r="D23" s="4" t="s">
        <v>151</v>
      </c>
      <c r="F23" s="4" t="s">
        <v>476</v>
      </c>
      <c r="G23" s="4" t="s">
        <v>477</v>
      </c>
      <c r="H23" s="4" t="s">
        <v>19</v>
      </c>
      <c r="I23" s="4" t="s">
        <v>20</v>
      </c>
      <c r="J23" s="15" t="s">
        <v>154</v>
      </c>
      <c r="K23" s="9">
        <v>1925</v>
      </c>
      <c r="M23" s="15" t="s">
        <v>154</v>
      </c>
      <c r="N23" s="15" t="s">
        <v>154</v>
      </c>
      <c r="P23" s="15" t="s">
        <v>154</v>
      </c>
      <c r="Q23" s="11">
        <v>8.8627992633517491E-2</v>
      </c>
    </row>
    <row r="24" spans="1:17" s="4" customFormat="1" ht="12.9" customHeight="1" x14ac:dyDescent="0.5">
      <c r="A24" s="4" t="s">
        <v>478</v>
      </c>
      <c r="C24" s="4" t="s">
        <v>151</v>
      </c>
      <c r="D24" s="4" t="s">
        <v>151</v>
      </c>
      <c r="F24" s="4" t="s">
        <v>479</v>
      </c>
      <c r="G24" s="4" t="s">
        <v>480</v>
      </c>
      <c r="H24" s="4" t="s">
        <v>19</v>
      </c>
      <c r="I24" s="4" t="s">
        <v>20</v>
      </c>
      <c r="J24" s="15" t="s">
        <v>154</v>
      </c>
      <c r="K24" s="9">
        <v>1615</v>
      </c>
      <c r="M24" s="15" t="s">
        <v>154</v>
      </c>
      <c r="N24" s="15" t="s">
        <v>154</v>
      </c>
      <c r="P24" s="15" t="s">
        <v>154</v>
      </c>
      <c r="Q24" s="11">
        <v>7.435543278084715E-2</v>
      </c>
    </row>
    <row r="25" spans="1:17" s="4" customFormat="1" ht="12.9" customHeight="1" x14ac:dyDescent="0.5">
      <c r="A25" s="4" t="s">
        <v>481</v>
      </c>
      <c r="C25" s="4" t="s">
        <v>151</v>
      </c>
      <c r="D25" s="4" t="s">
        <v>151</v>
      </c>
      <c r="F25" s="4" t="s">
        <v>482</v>
      </c>
      <c r="G25" s="4" t="s">
        <v>483</v>
      </c>
      <c r="H25" s="4" t="s">
        <v>19</v>
      </c>
      <c r="I25" s="4" t="s">
        <v>20</v>
      </c>
      <c r="J25" s="15" t="s">
        <v>154</v>
      </c>
      <c r="K25" s="9">
        <v>1370</v>
      </c>
      <c r="M25" s="15" t="s">
        <v>154</v>
      </c>
      <c r="N25" s="15" t="s">
        <v>154</v>
      </c>
      <c r="P25" s="15" t="s">
        <v>154</v>
      </c>
      <c r="Q25" s="11">
        <v>6.3075506445672197E-2</v>
      </c>
    </row>
    <row r="26" spans="1:17" s="4" customFormat="1" ht="12.9" customHeight="1" x14ac:dyDescent="0.5">
      <c r="A26" s="4" t="s">
        <v>484</v>
      </c>
      <c r="C26" s="4" t="s">
        <v>151</v>
      </c>
      <c r="D26" s="4" t="s">
        <v>151</v>
      </c>
      <c r="F26" s="4" t="s">
        <v>485</v>
      </c>
      <c r="G26" s="4" t="s">
        <v>486</v>
      </c>
      <c r="H26" s="4" t="s">
        <v>19</v>
      </c>
      <c r="I26" s="4" t="s">
        <v>20</v>
      </c>
      <c r="J26" s="15" t="s">
        <v>154</v>
      </c>
      <c r="K26" s="9">
        <v>1640</v>
      </c>
      <c r="M26" s="15" t="s">
        <v>154</v>
      </c>
      <c r="N26" s="15" t="s">
        <v>154</v>
      </c>
      <c r="P26" s="15" t="s">
        <v>154</v>
      </c>
      <c r="Q26" s="11">
        <v>7.550644567219153E-2</v>
      </c>
    </row>
    <row r="27" spans="1:17" s="4" customFormat="1" ht="14.05" customHeight="1" x14ac:dyDescent="0.5">
      <c r="A27" s="4" t="s">
        <v>489</v>
      </c>
      <c r="C27" s="4" t="s">
        <v>151</v>
      </c>
      <c r="D27" s="4" t="s">
        <v>151</v>
      </c>
      <c r="F27" s="4" t="s">
        <v>487</v>
      </c>
      <c r="G27" s="4" t="s">
        <v>488</v>
      </c>
      <c r="H27" s="4" t="s">
        <v>19</v>
      </c>
      <c r="I27" s="4" t="s">
        <v>20</v>
      </c>
      <c r="J27" s="15" t="s">
        <v>154</v>
      </c>
      <c r="K27" s="9">
        <v>1240</v>
      </c>
      <c r="M27" s="15" t="s">
        <v>154</v>
      </c>
      <c r="N27" s="15" t="s">
        <v>154</v>
      </c>
      <c r="P27" s="15" t="s">
        <v>154</v>
      </c>
      <c r="Q27" s="11">
        <v>5.70902394106814E-2</v>
      </c>
    </row>
    <row r="28" spans="1:17" s="4" customFormat="1" ht="12.9" customHeight="1" x14ac:dyDescent="0.5">
      <c r="A28" s="4" t="s">
        <v>490</v>
      </c>
      <c r="C28" s="4" t="s">
        <v>151</v>
      </c>
      <c r="D28" s="4" t="s">
        <v>151</v>
      </c>
      <c r="F28" s="4" t="s">
        <v>491</v>
      </c>
      <c r="G28" s="4" t="s">
        <v>492</v>
      </c>
      <c r="H28" s="4" t="s">
        <v>19</v>
      </c>
      <c r="I28" s="4" t="s">
        <v>20</v>
      </c>
      <c r="J28" s="15" t="s">
        <v>154</v>
      </c>
      <c r="K28" s="9">
        <v>960</v>
      </c>
      <c r="M28" s="15" t="s">
        <v>154</v>
      </c>
      <c r="N28" s="15" t="s">
        <v>154</v>
      </c>
      <c r="P28" s="15" t="s">
        <v>154</v>
      </c>
      <c r="Q28" s="11">
        <v>4.4198895027624308E-2</v>
      </c>
    </row>
    <row r="29" spans="1:17" s="4" customFormat="1" ht="12.9" customHeight="1" x14ac:dyDescent="0.5">
      <c r="A29" s="4" t="s">
        <v>493</v>
      </c>
      <c r="C29" s="4" t="s">
        <v>151</v>
      </c>
      <c r="D29" s="4" t="s">
        <v>151</v>
      </c>
      <c r="F29" s="4" t="s">
        <v>494</v>
      </c>
      <c r="G29" s="4" t="s">
        <v>495</v>
      </c>
      <c r="H29" s="4" t="s">
        <v>19</v>
      </c>
      <c r="I29" s="4" t="s">
        <v>20</v>
      </c>
      <c r="J29" s="15" t="s">
        <v>154</v>
      </c>
      <c r="K29" s="9">
        <v>1850</v>
      </c>
      <c r="M29" s="15" t="s">
        <v>154</v>
      </c>
      <c r="N29" s="15" t="s">
        <v>154</v>
      </c>
      <c r="P29" s="15" t="s">
        <v>154</v>
      </c>
      <c r="Q29" s="11">
        <v>8.5174953959484351E-2</v>
      </c>
    </row>
    <row r="30" spans="1:17" s="4" customFormat="1" ht="12.9" customHeight="1" x14ac:dyDescent="0.5">
      <c r="A30" s="4" t="s">
        <v>496</v>
      </c>
      <c r="C30" s="4" t="s">
        <v>151</v>
      </c>
      <c r="D30" s="4" t="s">
        <v>151</v>
      </c>
      <c r="F30" s="4" t="s">
        <v>497</v>
      </c>
      <c r="G30" s="4" t="s">
        <v>498</v>
      </c>
      <c r="H30" s="4" t="s">
        <v>19</v>
      </c>
      <c r="I30" s="4" t="s">
        <v>20</v>
      </c>
      <c r="J30" s="15" t="s">
        <v>154</v>
      </c>
      <c r="K30" s="9">
        <v>1055</v>
      </c>
      <c r="M30" s="15" t="s">
        <v>154</v>
      </c>
      <c r="N30" s="15" t="s">
        <v>154</v>
      </c>
      <c r="P30" s="15" t="s">
        <v>154</v>
      </c>
      <c r="Q30" s="11">
        <v>4.8572744014732966E-2</v>
      </c>
    </row>
    <row r="31" spans="1:17" s="4" customFormat="1" ht="12.9" customHeight="1" x14ac:dyDescent="0.5">
      <c r="A31" s="4" t="s">
        <v>499</v>
      </c>
      <c r="C31" s="4" t="s">
        <v>151</v>
      </c>
      <c r="D31" s="4" t="s">
        <v>151</v>
      </c>
      <c r="F31" s="4" t="s">
        <v>500</v>
      </c>
      <c r="G31" s="4" t="s">
        <v>501</v>
      </c>
      <c r="H31" s="4" t="s">
        <v>19</v>
      </c>
      <c r="I31" s="4" t="s">
        <v>20</v>
      </c>
      <c r="J31" s="15" t="s">
        <v>154</v>
      </c>
      <c r="K31" s="9">
        <v>755</v>
      </c>
      <c r="M31" s="15" t="s">
        <v>154</v>
      </c>
      <c r="N31" s="15" t="s">
        <v>154</v>
      </c>
      <c r="P31" s="15" t="s">
        <v>154</v>
      </c>
      <c r="Q31" s="11">
        <v>3.476058931860037E-2</v>
      </c>
    </row>
    <row r="32" spans="1:17" s="4" customFormat="1" ht="14.05" customHeight="1" x14ac:dyDescent="0.5">
      <c r="A32" s="4" t="s">
        <v>504</v>
      </c>
      <c r="C32" s="4" t="s">
        <v>151</v>
      </c>
      <c r="D32" s="4" t="s">
        <v>151</v>
      </c>
      <c r="F32" s="4" t="s">
        <v>502</v>
      </c>
      <c r="G32" s="4" t="s">
        <v>503</v>
      </c>
      <c r="H32" s="4" t="s">
        <v>19</v>
      </c>
      <c r="I32" s="4" t="s">
        <v>20</v>
      </c>
      <c r="J32" s="15" t="s">
        <v>154</v>
      </c>
      <c r="K32" s="9">
        <v>1185</v>
      </c>
      <c r="M32" s="15" t="s">
        <v>154</v>
      </c>
      <c r="N32" s="15" t="s">
        <v>154</v>
      </c>
      <c r="P32" s="15" t="s">
        <v>154</v>
      </c>
      <c r="Q32" s="11">
        <v>5.4558011049723756E-2</v>
      </c>
    </row>
    <row r="33" spans="1:17" s="4" customFormat="1" ht="12.9" customHeight="1" x14ac:dyDescent="0.5">
      <c r="A33" s="4" t="s">
        <v>505</v>
      </c>
      <c r="C33" s="4" t="s">
        <v>151</v>
      </c>
      <c r="D33" s="4" t="s">
        <v>151</v>
      </c>
      <c r="F33" s="4" t="s">
        <v>506</v>
      </c>
      <c r="G33" s="4" t="s">
        <v>507</v>
      </c>
      <c r="H33" s="4" t="s">
        <v>19</v>
      </c>
      <c r="I33" s="4" t="s">
        <v>20</v>
      </c>
      <c r="J33" s="15" t="s">
        <v>154</v>
      </c>
      <c r="K33" s="9">
        <v>285</v>
      </c>
      <c r="M33" s="15" t="s">
        <v>154</v>
      </c>
      <c r="N33" s="15" t="s">
        <v>154</v>
      </c>
      <c r="P33" s="15" t="s">
        <v>154</v>
      </c>
      <c r="Q33" s="11">
        <v>1.3121546961325966E-2</v>
      </c>
    </row>
    <row r="34" spans="1:17" s="4" customFormat="1" ht="12.9" customHeight="1" x14ac:dyDescent="0.5">
      <c r="A34" s="4" t="s">
        <v>508</v>
      </c>
      <c r="C34" s="4" t="s">
        <v>151</v>
      </c>
      <c r="D34" s="4" t="s">
        <v>151</v>
      </c>
      <c r="F34" s="4" t="s">
        <v>509</v>
      </c>
      <c r="G34" s="4" t="s">
        <v>510</v>
      </c>
      <c r="H34" s="4" t="s">
        <v>19</v>
      </c>
      <c r="I34" s="4" t="s">
        <v>20</v>
      </c>
      <c r="J34" s="15" t="s">
        <v>154</v>
      </c>
      <c r="K34" s="9">
        <v>530</v>
      </c>
      <c r="M34" s="15" t="s">
        <v>154</v>
      </c>
      <c r="N34" s="15" t="s">
        <v>154</v>
      </c>
      <c r="P34" s="15" t="s">
        <v>154</v>
      </c>
      <c r="Q34" s="11">
        <v>2.4401473296500921E-2</v>
      </c>
    </row>
    <row r="35" spans="1:17" s="4" customFormat="1" ht="12.9" customHeight="1" x14ac:dyDescent="0.5">
      <c r="A35" s="4" t="s">
        <v>511</v>
      </c>
      <c r="C35" s="4" t="s">
        <v>151</v>
      </c>
      <c r="D35" s="4" t="s">
        <v>151</v>
      </c>
      <c r="F35" s="4" t="s">
        <v>512</v>
      </c>
      <c r="G35" s="4" t="s">
        <v>513</v>
      </c>
      <c r="H35" s="4" t="s">
        <v>19</v>
      </c>
      <c r="I35" s="4" t="s">
        <v>20</v>
      </c>
      <c r="J35" s="15" t="s">
        <v>154</v>
      </c>
      <c r="K35" s="9">
        <v>405</v>
      </c>
      <c r="M35" s="15" t="s">
        <v>154</v>
      </c>
      <c r="N35" s="15" t="s">
        <v>154</v>
      </c>
      <c r="P35" s="15" t="s">
        <v>154</v>
      </c>
      <c r="Q35" s="11">
        <v>1.8646408839779006E-2</v>
      </c>
    </row>
    <row r="36" spans="1:17" s="4" customFormat="1" ht="14.05" customHeight="1" x14ac:dyDescent="0.5">
      <c r="A36" s="4" t="s">
        <v>516</v>
      </c>
      <c r="C36" s="4" t="s">
        <v>151</v>
      </c>
      <c r="D36" s="4" t="s">
        <v>151</v>
      </c>
      <c r="F36" s="4" t="s">
        <v>514</v>
      </c>
      <c r="G36" s="4" t="s">
        <v>515</v>
      </c>
      <c r="H36" s="4" t="s">
        <v>19</v>
      </c>
      <c r="I36" s="4" t="s">
        <v>20</v>
      </c>
      <c r="J36" s="15" t="s">
        <v>154</v>
      </c>
      <c r="K36" s="9">
        <v>485</v>
      </c>
      <c r="M36" s="15" t="s">
        <v>154</v>
      </c>
      <c r="N36" s="15" t="s">
        <v>154</v>
      </c>
      <c r="P36" s="15" t="s">
        <v>154</v>
      </c>
      <c r="Q36" s="11">
        <v>2.232965009208103E-2</v>
      </c>
    </row>
    <row r="37" spans="1:17" s="4" customFormat="1" ht="12.9" customHeight="1" x14ac:dyDescent="0.5">
      <c r="A37" s="4" t="s">
        <v>517</v>
      </c>
      <c r="C37" s="4" t="s">
        <v>151</v>
      </c>
      <c r="D37" s="4" t="s">
        <v>151</v>
      </c>
      <c r="F37" s="4" t="s">
        <v>518</v>
      </c>
      <c r="G37" s="4" t="s">
        <v>519</v>
      </c>
      <c r="H37" s="4" t="s">
        <v>19</v>
      </c>
      <c r="I37" s="4" t="s">
        <v>20</v>
      </c>
      <c r="J37" s="15" t="s">
        <v>154</v>
      </c>
      <c r="K37" s="9">
        <v>875</v>
      </c>
      <c r="M37" s="15" t="s">
        <v>154</v>
      </c>
      <c r="N37" s="15" t="s">
        <v>154</v>
      </c>
      <c r="P37" s="15" t="s">
        <v>154</v>
      </c>
      <c r="Q37" s="11">
        <v>4.0285451197053408E-2</v>
      </c>
    </row>
    <row r="38" spans="1:17" s="4" customFormat="1" ht="12.9" customHeight="1" x14ac:dyDescent="0.5">
      <c r="A38" s="4" t="s">
        <v>520</v>
      </c>
      <c r="C38" s="4" t="s">
        <v>151</v>
      </c>
      <c r="D38" s="4" t="s">
        <v>151</v>
      </c>
      <c r="F38" s="4" t="s">
        <v>521</v>
      </c>
      <c r="G38" s="4" t="s">
        <v>522</v>
      </c>
      <c r="H38" s="4" t="s">
        <v>19</v>
      </c>
      <c r="I38" s="4" t="s">
        <v>20</v>
      </c>
      <c r="J38" s="15" t="s">
        <v>154</v>
      </c>
      <c r="K38" s="9">
        <v>255</v>
      </c>
      <c r="M38" s="15" t="s">
        <v>154</v>
      </c>
      <c r="N38" s="15" t="s">
        <v>154</v>
      </c>
      <c r="P38" s="15" t="s">
        <v>154</v>
      </c>
      <c r="Q38" s="11">
        <v>1.1740331491712707E-2</v>
      </c>
    </row>
    <row r="39" spans="1:17" s="4" customFormat="1" ht="12.9" customHeight="1" x14ac:dyDescent="0.5">
      <c r="A39" s="4" t="s">
        <v>523</v>
      </c>
      <c r="C39" s="4" t="s">
        <v>151</v>
      </c>
      <c r="D39" s="4" t="s">
        <v>151</v>
      </c>
      <c r="F39" s="4" t="s">
        <v>524</v>
      </c>
      <c r="G39" s="4" t="s">
        <v>525</v>
      </c>
      <c r="H39" s="4" t="s">
        <v>19</v>
      </c>
      <c r="I39" s="4" t="s">
        <v>20</v>
      </c>
      <c r="J39" s="15" t="s">
        <v>154</v>
      </c>
      <c r="K39" s="9">
        <v>660</v>
      </c>
      <c r="M39" s="15" t="s">
        <v>154</v>
      </c>
      <c r="N39" s="15" t="s">
        <v>154</v>
      </c>
      <c r="P39" s="15" t="s">
        <v>154</v>
      </c>
      <c r="Q39" s="11">
        <v>3.0386740331491711E-2</v>
      </c>
    </row>
    <row r="40" spans="1:17" s="4" customFormat="1" ht="14.05" customHeight="1" x14ac:dyDescent="0.5">
      <c r="A40" s="4" t="s">
        <v>528</v>
      </c>
      <c r="C40" s="4" t="s">
        <v>151</v>
      </c>
      <c r="D40" s="4" t="s">
        <v>151</v>
      </c>
      <c r="F40" s="4" t="s">
        <v>526</v>
      </c>
      <c r="G40" s="4" t="s">
        <v>527</v>
      </c>
      <c r="H40" s="4" t="s">
        <v>19</v>
      </c>
      <c r="I40" s="4" t="s">
        <v>20</v>
      </c>
      <c r="J40" s="15" t="s">
        <v>154</v>
      </c>
      <c r="K40" s="9">
        <v>345</v>
      </c>
      <c r="M40" s="15" t="s">
        <v>154</v>
      </c>
      <c r="N40" s="15" t="s">
        <v>154</v>
      </c>
      <c r="P40" s="15" t="s">
        <v>154</v>
      </c>
      <c r="Q40" s="11">
        <v>1.5883977900552487E-2</v>
      </c>
    </row>
    <row r="41" spans="1:17" s="4" customFormat="1" ht="12.9" customHeight="1" x14ac:dyDescent="0.5">
      <c r="A41" s="4" t="s">
        <v>529</v>
      </c>
      <c r="C41" s="4" t="s">
        <v>151</v>
      </c>
      <c r="D41" s="4" t="s">
        <v>151</v>
      </c>
      <c r="F41" s="4" t="s">
        <v>530</v>
      </c>
      <c r="G41" s="4" t="s">
        <v>531</v>
      </c>
      <c r="H41" s="4" t="s">
        <v>19</v>
      </c>
      <c r="I41" s="4" t="s">
        <v>20</v>
      </c>
      <c r="J41" s="15" t="s">
        <v>154</v>
      </c>
      <c r="K41" s="9">
        <v>365</v>
      </c>
      <c r="M41" s="15" t="s">
        <v>154</v>
      </c>
      <c r="N41" s="15" t="s">
        <v>154</v>
      </c>
      <c r="P41" s="15" t="s">
        <v>154</v>
      </c>
      <c r="Q41" s="11">
        <v>1.6804788213627991E-2</v>
      </c>
    </row>
    <row r="42" spans="1:17" s="4" customFormat="1" ht="12.9" customHeight="1" x14ac:dyDescent="0.5">
      <c r="A42" s="4" t="s">
        <v>532</v>
      </c>
      <c r="C42" s="4" t="s">
        <v>151</v>
      </c>
      <c r="D42" s="4" t="s">
        <v>151</v>
      </c>
      <c r="F42" s="4" t="s">
        <v>533</v>
      </c>
      <c r="G42" s="4" t="s">
        <v>534</v>
      </c>
      <c r="H42" s="4" t="s">
        <v>19</v>
      </c>
      <c r="I42" s="4" t="s">
        <v>20</v>
      </c>
      <c r="J42" s="15" t="s">
        <v>154</v>
      </c>
      <c r="K42" s="9">
        <v>250</v>
      </c>
      <c r="M42" s="15" t="s">
        <v>154</v>
      </c>
      <c r="N42" s="15" t="s">
        <v>154</v>
      </c>
      <c r="P42" s="15" t="s">
        <v>154</v>
      </c>
      <c r="Q42" s="11">
        <v>1.1510128913443831E-2</v>
      </c>
    </row>
    <row r="43" spans="1:17" s="4" customFormat="1" ht="12.9" customHeight="1" x14ac:dyDescent="0.5">
      <c r="A43" s="4" t="s">
        <v>535</v>
      </c>
      <c r="C43" s="4" t="s">
        <v>151</v>
      </c>
      <c r="D43" s="4" t="s">
        <v>151</v>
      </c>
      <c r="F43" s="4" t="s">
        <v>536</v>
      </c>
      <c r="G43" s="4" t="s">
        <v>537</v>
      </c>
      <c r="H43" s="4" t="s">
        <v>19</v>
      </c>
      <c r="I43" s="4" t="s">
        <v>20</v>
      </c>
      <c r="J43" s="15" t="s">
        <v>154</v>
      </c>
      <c r="K43" s="9">
        <v>210</v>
      </c>
      <c r="M43" s="15" t="s">
        <v>154</v>
      </c>
      <c r="N43" s="15" t="s">
        <v>154</v>
      </c>
      <c r="P43" s="15" t="s">
        <v>154</v>
      </c>
      <c r="Q43" s="11">
        <v>9.6685082872928173E-3</v>
      </c>
    </row>
    <row r="44" spans="1:17" s="4" customFormat="1" ht="12.9" customHeight="1" x14ac:dyDescent="0.5">
      <c r="A44" s="4" t="s">
        <v>538</v>
      </c>
      <c r="C44" s="4" t="s">
        <v>151</v>
      </c>
      <c r="D44" s="4" t="s">
        <v>151</v>
      </c>
      <c r="F44" s="4" t="s">
        <v>539</v>
      </c>
      <c r="G44" s="4" t="s">
        <v>540</v>
      </c>
      <c r="H44" s="4" t="s">
        <v>19</v>
      </c>
      <c r="I44" s="4" t="s">
        <v>20</v>
      </c>
      <c r="J44" s="15" t="s">
        <v>154</v>
      </c>
      <c r="K44" s="9">
        <v>115</v>
      </c>
      <c r="M44" s="15" t="s">
        <v>154</v>
      </c>
      <c r="N44" s="15" t="s">
        <v>154</v>
      </c>
      <c r="P44" s="15" t="s">
        <v>154</v>
      </c>
      <c r="Q44" s="11">
        <v>5.2946593001841624E-3</v>
      </c>
    </row>
    <row r="45" spans="1:17" s="4" customFormat="1" ht="12.9" customHeight="1" x14ac:dyDescent="0.5">
      <c r="A45" s="4" t="s">
        <v>541</v>
      </c>
      <c r="C45" s="4" t="s">
        <v>151</v>
      </c>
      <c r="D45" s="4" t="s">
        <v>151</v>
      </c>
      <c r="F45" s="4" t="s">
        <v>542</v>
      </c>
      <c r="G45" s="4" t="s">
        <v>543</v>
      </c>
      <c r="H45" s="4" t="s">
        <v>19</v>
      </c>
      <c r="I45" s="4" t="s">
        <v>20</v>
      </c>
      <c r="J45" s="15" t="s">
        <v>154</v>
      </c>
      <c r="K45" s="9">
        <v>140</v>
      </c>
      <c r="M45" s="15" t="s">
        <v>154</v>
      </c>
      <c r="N45" s="15" t="s">
        <v>154</v>
      </c>
      <c r="P45" s="15" t="s">
        <v>154</v>
      </c>
      <c r="Q45" s="11">
        <v>6.4456721915285451E-3</v>
      </c>
    </row>
    <row r="46" spans="1:17" s="4" customFormat="1" ht="14.05" customHeight="1" x14ac:dyDescent="0.5">
      <c r="A46" s="4" t="s">
        <v>546</v>
      </c>
      <c r="C46" s="4" t="s">
        <v>151</v>
      </c>
      <c r="D46" s="4" t="s">
        <v>151</v>
      </c>
      <c r="F46" s="4" t="s">
        <v>544</v>
      </c>
      <c r="G46" s="4" t="s">
        <v>545</v>
      </c>
      <c r="H46" s="4" t="s">
        <v>19</v>
      </c>
      <c r="I46" s="4" t="s">
        <v>20</v>
      </c>
      <c r="J46" s="15" t="s">
        <v>154</v>
      </c>
      <c r="K46" s="9">
        <v>750</v>
      </c>
      <c r="M46" s="15" t="s">
        <v>154</v>
      </c>
      <c r="N46" s="15" t="s">
        <v>154</v>
      </c>
      <c r="P46" s="15" t="s">
        <v>154</v>
      </c>
      <c r="Q46" s="11">
        <v>3.4530386740331494E-2</v>
      </c>
    </row>
    <row r="47" spans="1:17" s="4" customFormat="1" ht="14.05" customHeight="1" x14ac:dyDescent="0.5">
      <c r="A47" s="4" t="s">
        <v>549</v>
      </c>
      <c r="C47" s="4" t="s">
        <v>151</v>
      </c>
      <c r="D47" s="4" t="s">
        <v>151</v>
      </c>
      <c r="F47" s="4" t="s">
        <v>547</v>
      </c>
      <c r="G47" s="4" t="s">
        <v>548</v>
      </c>
      <c r="H47" s="4" t="s">
        <v>19</v>
      </c>
      <c r="I47" s="4" t="s">
        <v>20</v>
      </c>
      <c r="J47" s="15" t="s">
        <v>154</v>
      </c>
      <c r="K47" s="9">
        <v>305</v>
      </c>
      <c r="M47" s="15" t="s">
        <v>154</v>
      </c>
      <c r="N47" s="15" t="s">
        <v>154</v>
      </c>
      <c r="P47" s="15" t="s">
        <v>154</v>
      </c>
      <c r="Q47" s="11">
        <v>1.4042357274401474E-2</v>
      </c>
    </row>
    <row r="48" spans="1:17" s="4" customFormat="1" ht="12.9" customHeight="1" x14ac:dyDescent="0.5">
      <c r="A48" s="4" t="s">
        <v>550</v>
      </c>
      <c r="C48" s="4" t="s">
        <v>151</v>
      </c>
      <c r="D48" s="4" t="s">
        <v>151</v>
      </c>
      <c r="F48" s="4" t="s">
        <v>551</v>
      </c>
      <c r="G48" s="4" t="s">
        <v>552</v>
      </c>
      <c r="H48" s="4" t="s">
        <v>19</v>
      </c>
      <c r="I48" s="4" t="s">
        <v>20</v>
      </c>
      <c r="J48" s="15" t="s">
        <v>154</v>
      </c>
      <c r="K48" s="9">
        <v>185</v>
      </c>
      <c r="M48" s="15" t="s">
        <v>154</v>
      </c>
      <c r="N48" s="15" t="s">
        <v>154</v>
      </c>
      <c r="P48" s="15" t="s">
        <v>154</v>
      </c>
      <c r="Q48" s="11">
        <v>8.5174953959484354E-3</v>
      </c>
    </row>
    <row r="49" spans="1:17" s="4" customFormat="1" ht="14.05" customHeight="1" x14ac:dyDescent="0.5">
      <c r="A49" s="4" t="s">
        <v>555</v>
      </c>
      <c r="C49" s="4" t="s">
        <v>151</v>
      </c>
      <c r="D49" s="4" t="s">
        <v>151</v>
      </c>
      <c r="F49" s="4" t="s">
        <v>553</v>
      </c>
      <c r="G49" s="4" t="s">
        <v>554</v>
      </c>
      <c r="H49" s="4" t="s">
        <v>19</v>
      </c>
      <c r="I49" s="4" t="s">
        <v>20</v>
      </c>
      <c r="J49" s="15" t="s">
        <v>154</v>
      </c>
      <c r="K49" s="9">
        <v>220</v>
      </c>
      <c r="M49" s="15" t="s">
        <v>154</v>
      </c>
      <c r="N49" s="15" t="s">
        <v>154</v>
      </c>
      <c r="P49" s="15" t="s">
        <v>154</v>
      </c>
      <c r="Q49" s="11">
        <v>1.0128913443830571E-2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20280</v>
      </c>
      <c r="K4" s="6">
        <v>21400</v>
      </c>
      <c r="M4" s="6">
        <f>K4-J4</f>
        <v>1120</v>
      </c>
      <c r="N4" s="7">
        <f>K4/J4-1</f>
        <v>5.5226824457593748E-2</v>
      </c>
    </row>
    <row r="5" spans="1:17" s="5" customFormat="1" ht="12.9" customHeight="1" x14ac:dyDescent="0.5">
      <c r="A5" s="5" t="s">
        <v>560</v>
      </c>
      <c r="C5" s="5">
        <v>3077</v>
      </c>
      <c r="D5" s="5" t="s">
        <v>561</v>
      </c>
      <c r="E5" s="5" t="s">
        <v>183</v>
      </c>
      <c r="F5" s="5" t="s">
        <v>562</v>
      </c>
      <c r="G5" s="5" t="s">
        <v>561</v>
      </c>
      <c r="H5" s="5" t="s">
        <v>19</v>
      </c>
      <c r="I5" s="5" t="s">
        <v>20</v>
      </c>
      <c r="J5" s="6">
        <v>14250</v>
      </c>
      <c r="K5" s="6">
        <v>15605</v>
      </c>
      <c r="M5" s="6">
        <f>K5-J5</f>
        <v>1355</v>
      </c>
      <c r="N5" s="7">
        <f>K5/J5-1</f>
        <v>9.5087719298245554E-2</v>
      </c>
      <c r="P5" s="8">
        <v>0.7026627218934911</v>
      </c>
      <c r="Q5" s="8">
        <v>0.72920560747663554</v>
      </c>
    </row>
    <row r="6" spans="1:17" s="5" customFormat="1" ht="12.9" customHeight="1" x14ac:dyDescent="0.5">
      <c r="A6" s="5" t="s">
        <v>563</v>
      </c>
      <c r="C6" s="5">
        <v>3078</v>
      </c>
      <c r="D6" s="5" t="s">
        <v>564</v>
      </c>
      <c r="E6" s="5" t="s">
        <v>183</v>
      </c>
      <c r="F6" s="5" t="s">
        <v>565</v>
      </c>
      <c r="G6" s="5" t="s">
        <v>564</v>
      </c>
      <c r="H6" s="5" t="s">
        <v>19</v>
      </c>
      <c r="I6" s="5" t="s">
        <v>20</v>
      </c>
      <c r="J6" s="6">
        <v>6030</v>
      </c>
      <c r="K6" s="6">
        <v>5790</v>
      </c>
      <c r="M6" s="6">
        <f>K6-J6</f>
        <v>-240</v>
      </c>
      <c r="N6" s="7">
        <f>K6/J6-1</f>
        <v>-3.9800995024875663E-2</v>
      </c>
      <c r="P6" s="8">
        <v>0.2973372781065089</v>
      </c>
      <c r="Q6" s="8">
        <v>0.27056074766355143</v>
      </c>
    </row>
    <row r="7" spans="1:17" s="4" customFormat="1" ht="12.9" customHeight="1" x14ac:dyDescent="0.5">
      <c r="A7" s="4" t="s">
        <v>566</v>
      </c>
      <c r="C7" s="4">
        <v>3079</v>
      </c>
      <c r="D7" s="4" t="s">
        <v>567</v>
      </c>
      <c r="E7" s="4" t="s">
        <v>183</v>
      </c>
      <c r="F7" s="4" t="s">
        <v>568</v>
      </c>
      <c r="G7" s="4" t="s">
        <v>567</v>
      </c>
      <c r="H7" s="4" t="s">
        <v>19</v>
      </c>
      <c r="I7" s="4" t="s">
        <v>20</v>
      </c>
      <c r="J7" s="9">
        <v>4185</v>
      </c>
      <c r="K7" s="9">
        <v>4475</v>
      </c>
      <c r="M7" s="9">
        <f>K7-J7</f>
        <v>290</v>
      </c>
      <c r="N7" s="10">
        <f>K7/J7-1</f>
        <v>6.9295101553165983E-2</v>
      </c>
      <c r="P7" s="11">
        <v>0.20636094674556213</v>
      </c>
      <c r="Q7" s="11">
        <v>0.20911214953271029</v>
      </c>
    </row>
    <row r="8" spans="1:17" s="4" customFormat="1" ht="12.9" customHeight="1" x14ac:dyDescent="0.5">
      <c r="A8" s="4" t="s">
        <v>569</v>
      </c>
      <c r="C8" s="4">
        <v>3080</v>
      </c>
      <c r="D8" s="4" t="s">
        <v>570</v>
      </c>
      <c r="E8" s="4" t="s">
        <v>183</v>
      </c>
      <c r="F8" s="4" t="s">
        <v>571</v>
      </c>
      <c r="G8" s="4" t="s">
        <v>570</v>
      </c>
      <c r="H8" s="4" t="s">
        <v>19</v>
      </c>
      <c r="I8" s="4" t="s">
        <v>20</v>
      </c>
      <c r="J8" s="9">
        <v>1845</v>
      </c>
      <c r="K8" s="9">
        <v>1320</v>
      </c>
      <c r="M8" s="9">
        <f>K8-J8</f>
        <v>-525</v>
      </c>
      <c r="N8" s="10">
        <f>K8/J8-1</f>
        <v>-0.28455284552845528</v>
      </c>
      <c r="P8" s="11">
        <v>9.0976331360946752E-2</v>
      </c>
      <c r="Q8" s="11">
        <v>6.1682242990654203E-2</v>
      </c>
    </row>
    <row r="9" spans="1:17" s="4" customFormat="1" ht="12.9" customHeight="1" x14ac:dyDescent="0.5">
      <c r="A9" s="4" t="s">
        <v>572</v>
      </c>
      <c r="C9" s="4">
        <v>3081</v>
      </c>
      <c r="D9" s="4" t="s">
        <v>573</v>
      </c>
      <c r="E9" s="4" t="s">
        <v>183</v>
      </c>
      <c r="F9" s="4" t="s">
        <v>574</v>
      </c>
      <c r="G9" s="4" t="s">
        <v>573</v>
      </c>
      <c r="H9" s="4" t="s">
        <v>19</v>
      </c>
      <c r="I9" s="4" t="s">
        <v>20</v>
      </c>
      <c r="J9" s="9">
        <v>705</v>
      </c>
      <c r="K9" s="9">
        <v>785</v>
      </c>
      <c r="M9" s="9">
        <f>K9-J9</f>
        <v>80</v>
      </c>
      <c r="N9" s="10">
        <f>K9/J9-1</f>
        <v>0.11347517730496448</v>
      </c>
      <c r="P9" s="11">
        <v>3.4763313609467453E-2</v>
      </c>
      <c r="Q9" s="11">
        <v>3.6682242990654208E-2</v>
      </c>
    </row>
    <row r="10" spans="1:17" s="4" customFormat="1" ht="12.9" customHeight="1" x14ac:dyDescent="0.5">
      <c r="A10" s="4" t="s">
        <v>575</v>
      </c>
      <c r="C10" s="4">
        <v>3082</v>
      </c>
      <c r="D10" s="4" t="s">
        <v>576</v>
      </c>
      <c r="E10" s="4" t="s">
        <v>183</v>
      </c>
      <c r="F10" s="4" t="s">
        <v>577</v>
      </c>
      <c r="G10" s="4" t="s">
        <v>576</v>
      </c>
      <c r="H10" s="4" t="s">
        <v>19</v>
      </c>
      <c r="I10" s="4" t="s">
        <v>20</v>
      </c>
      <c r="J10" s="9">
        <v>300</v>
      </c>
      <c r="K10" s="9">
        <v>220</v>
      </c>
      <c r="M10" s="9">
        <f>K10-J10</f>
        <v>-80</v>
      </c>
      <c r="N10" s="10">
        <f>K10/J10-1</f>
        <v>-0.26666666666666672</v>
      </c>
      <c r="P10" s="11">
        <v>1.4792899408284023E-2</v>
      </c>
      <c r="Q10" s="11">
        <v>1.0280373831775701E-2</v>
      </c>
    </row>
    <row r="11" spans="1:17" s="4" customFormat="1" ht="12.9" customHeight="1" x14ac:dyDescent="0.5">
      <c r="A11" s="4" t="s">
        <v>578</v>
      </c>
      <c r="C11" s="4">
        <v>3083</v>
      </c>
      <c r="D11" s="4" t="s">
        <v>579</v>
      </c>
      <c r="E11" s="4" t="s">
        <v>183</v>
      </c>
      <c r="F11" s="4" t="s">
        <v>580</v>
      </c>
      <c r="G11" s="4" t="s">
        <v>579</v>
      </c>
      <c r="H11" s="4" t="s">
        <v>19</v>
      </c>
      <c r="I11" s="4" t="s">
        <v>20</v>
      </c>
      <c r="J11" s="9">
        <v>405</v>
      </c>
      <c r="K11" s="9">
        <v>565</v>
      </c>
      <c r="M11" s="9">
        <f>K11-J11</f>
        <v>160</v>
      </c>
      <c r="N11" s="10">
        <f>K11/J11-1</f>
        <v>0.39506172839506171</v>
      </c>
      <c r="P11" s="11">
        <v>1.9970414201183433E-2</v>
      </c>
      <c r="Q11" s="11">
        <v>2.6401869158878506E-2</v>
      </c>
    </row>
    <row r="12" spans="1:17" s="4" customFormat="1" ht="12.9" customHeight="1" x14ac:dyDescent="0.5">
      <c r="A12" s="4" t="s">
        <v>581</v>
      </c>
      <c r="C12" s="4">
        <v>3084</v>
      </c>
      <c r="D12" s="4" t="s">
        <v>582</v>
      </c>
      <c r="E12" s="4" t="s">
        <v>183</v>
      </c>
      <c r="F12" s="4" t="s">
        <v>583</v>
      </c>
      <c r="G12" s="4" t="s">
        <v>582</v>
      </c>
      <c r="H12" s="4" t="s">
        <v>19</v>
      </c>
      <c r="I12" s="4" t="s">
        <v>20</v>
      </c>
      <c r="J12" s="9">
        <v>1140</v>
      </c>
      <c r="K12" s="9">
        <v>535</v>
      </c>
      <c r="M12" s="9">
        <f>K12-J12</f>
        <v>-605</v>
      </c>
      <c r="N12" s="10">
        <f>K12/J12-1</f>
        <v>-0.5307017543859649</v>
      </c>
      <c r="P12" s="11">
        <v>5.6213017751479293E-2</v>
      </c>
      <c r="Q12" s="11">
        <v>2.5000000000000001E-2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19360</v>
      </c>
      <c r="K14" s="6">
        <v>20535</v>
      </c>
      <c r="M14" s="6">
        <f>K14-J14</f>
        <v>1175</v>
      </c>
      <c r="N14" s="7">
        <f>K14/J14-1</f>
        <v>6.0692148760330689E-2</v>
      </c>
    </row>
    <row r="15" spans="1:17" s="5" customFormat="1" ht="12.9" customHeight="1" x14ac:dyDescent="0.5">
      <c r="A15" s="5" t="s">
        <v>560</v>
      </c>
      <c r="C15" s="5">
        <v>3104</v>
      </c>
      <c r="D15" s="5" t="s">
        <v>561</v>
      </c>
      <c r="E15" s="5" t="s">
        <v>183</v>
      </c>
      <c r="F15" s="5" t="s">
        <v>587</v>
      </c>
      <c r="G15" s="5" t="s">
        <v>561</v>
      </c>
      <c r="H15" s="5" t="s">
        <v>19</v>
      </c>
      <c r="I15" s="5" t="s">
        <v>20</v>
      </c>
      <c r="J15" s="6">
        <v>6430</v>
      </c>
      <c r="K15" s="6">
        <v>6990</v>
      </c>
      <c r="M15" s="6">
        <f>K15-J15</f>
        <v>560</v>
      </c>
      <c r="N15" s="7">
        <f>K15/J15-1</f>
        <v>8.7091757387247171E-2</v>
      </c>
      <c r="P15" s="8">
        <v>0.33212809917355374</v>
      </c>
      <c r="Q15" s="8">
        <v>0.34039444850255662</v>
      </c>
    </row>
    <row r="16" spans="1:17" s="5" customFormat="1" ht="12.9" customHeight="1" x14ac:dyDescent="0.5">
      <c r="A16" s="5" t="s">
        <v>563</v>
      </c>
      <c r="C16" s="5">
        <v>3105</v>
      </c>
      <c r="D16" s="5" t="s">
        <v>564</v>
      </c>
      <c r="E16" s="5" t="s">
        <v>183</v>
      </c>
      <c r="F16" s="5" t="s">
        <v>588</v>
      </c>
      <c r="G16" s="5" t="s">
        <v>564</v>
      </c>
      <c r="H16" s="5" t="s">
        <v>19</v>
      </c>
      <c r="I16" s="5" t="s">
        <v>20</v>
      </c>
      <c r="J16" s="6">
        <v>12940</v>
      </c>
      <c r="K16" s="6">
        <v>13550</v>
      </c>
      <c r="M16" s="6">
        <f>K16-J16</f>
        <v>610</v>
      </c>
      <c r="N16" s="7">
        <f>K16/J16-1</f>
        <v>4.7140649149922664E-2</v>
      </c>
      <c r="P16" s="8">
        <v>0.66838842975206614</v>
      </c>
      <c r="Q16" s="8">
        <v>0.65984903822741658</v>
      </c>
    </row>
    <row r="17" spans="1:17" s="4" customFormat="1" ht="12.9" customHeight="1" x14ac:dyDescent="0.5">
      <c r="A17" s="4" t="s">
        <v>566</v>
      </c>
      <c r="C17" s="4">
        <v>3106</v>
      </c>
      <c r="D17" s="4" t="s">
        <v>567</v>
      </c>
      <c r="E17" s="4" t="s">
        <v>183</v>
      </c>
      <c r="F17" s="4" t="s">
        <v>589</v>
      </c>
      <c r="G17" s="4" t="s">
        <v>567</v>
      </c>
      <c r="H17" s="4" t="s">
        <v>19</v>
      </c>
      <c r="I17" s="4" t="s">
        <v>20</v>
      </c>
      <c r="J17" s="9">
        <v>7520</v>
      </c>
      <c r="K17" s="9">
        <v>8010</v>
      </c>
      <c r="M17" s="9">
        <f>K17-J17</f>
        <v>490</v>
      </c>
      <c r="N17" s="10">
        <f>K17/J17-1</f>
        <v>6.5159574468085069E-2</v>
      </c>
      <c r="P17" s="11">
        <v>0.38842975206611569</v>
      </c>
      <c r="Q17" s="11">
        <v>0.39006574141709277</v>
      </c>
    </row>
    <row r="18" spans="1:17" s="4" customFormat="1" ht="12.9" customHeight="1" x14ac:dyDescent="0.5">
      <c r="A18" s="4" t="s">
        <v>569</v>
      </c>
      <c r="C18" s="4">
        <v>3107</v>
      </c>
      <c r="D18" s="4" t="s">
        <v>570</v>
      </c>
      <c r="E18" s="4" t="s">
        <v>183</v>
      </c>
      <c r="F18" s="4" t="s">
        <v>590</v>
      </c>
      <c r="G18" s="4" t="s">
        <v>570</v>
      </c>
      <c r="H18" s="4" t="s">
        <v>19</v>
      </c>
      <c r="I18" s="4" t="s">
        <v>20</v>
      </c>
      <c r="J18" s="9">
        <v>5415</v>
      </c>
      <c r="K18" s="9">
        <v>5535</v>
      </c>
      <c r="M18" s="9">
        <f>K18-J18</f>
        <v>120</v>
      </c>
      <c r="N18" s="10">
        <f>K18/J18-1</f>
        <v>2.2160664819944609E-2</v>
      </c>
      <c r="P18" s="11">
        <v>0.27970041322314049</v>
      </c>
      <c r="Q18" s="11">
        <v>0.26953981008035061</v>
      </c>
    </row>
    <row r="19" spans="1:17" s="4" customFormat="1" ht="12.9" customHeight="1" x14ac:dyDescent="0.5">
      <c r="A19" s="4" t="s">
        <v>572</v>
      </c>
      <c r="C19" s="4">
        <v>3108</v>
      </c>
      <c r="D19" s="4" t="s">
        <v>573</v>
      </c>
      <c r="E19" s="4" t="s">
        <v>183</v>
      </c>
      <c r="F19" s="4" t="s">
        <v>591</v>
      </c>
      <c r="G19" s="4" t="s">
        <v>573</v>
      </c>
      <c r="H19" s="4" t="s">
        <v>19</v>
      </c>
      <c r="I19" s="4" t="s">
        <v>20</v>
      </c>
      <c r="J19" s="9">
        <v>1590</v>
      </c>
      <c r="K19" s="9">
        <v>1830</v>
      </c>
      <c r="M19" s="9">
        <f>K19-J19</f>
        <v>240</v>
      </c>
      <c r="N19" s="10">
        <f>K19/J19-1</f>
        <v>0.15094339622641506</v>
      </c>
      <c r="P19" s="11">
        <v>8.2128099173553723E-2</v>
      </c>
      <c r="Q19" s="11">
        <v>8.9116143170197226E-2</v>
      </c>
    </row>
    <row r="20" spans="1:17" s="4" customFormat="1" ht="12.9" customHeight="1" x14ac:dyDescent="0.5">
      <c r="A20" s="4" t="s">
        <v>575</v>
      </c>
      <c r="C20" s="4">
        <v>3109</v>
      </c>
      <c r="D20" s="4" t="s">
        <v>576</v>
      </c>
      <c r="E20" s="4" t="s">
        <v>183</v>
      </c>
      <c r="F20" s="4" t="s">
        <v>592</v>
      </c>
      <c r="G20" s="4" t="s">
        <v>576</v>
      </c>
      <c r="H20" s="4" t="s">
        <v>19</v>
      </c>
      <c r="I20" s="4" t="s">
        <v>20</v>
      </c>
      <c r="J20" s="9">
        <v>775</v>
      </c>
      <c r="K20" s="9">
        <v>840</v>
      </c>
      <c r="M20" s="9">
        <f>K20-J20</f>
        <v>65</v>
      </c>
      <c r="N20" s="10">
        <f>K20/J20-1</f>
        <v>8.3870967741935587E-2</v>
      </c>
      <c r="P20" s="11">
        <v>4.0030991735537189E-2</v>
      </c>
      <c r="Q20" s="11">
        <v>4.0905770635500369E-2</v>
      </c>
    </row>
    <row r="21" spans="1:17" s="4" customFormat="1" ht="12.9" customHeight="1" x14ac:dyDescent="0.5">
      <c r="A21" s="4" t="s">
        <v>578</v>
      </c>
      <c r="C21" s="4">
        <v>3110</v>
      </c>
      <c r="D21" s="4" t="s">
        <v>579</v>
      </c>
      <c r="E21" s="4" t="s">
        <v>183</v>
      </c>
      <c r="F21" s="4" t="s">
        <v>593</v>
      </c>
      <c r="G21" s="4" t="s">
        <v>579</v>
      </c>
      <c r="H21" s="4" t="s">
        <v>19</v>
      </c>
      <c r="I21" s="4" t="s">
        <v>20</v>
      </c>
      <c r="J21" s="9">
        <v>815</v>
      </c>
      <c r="K21" s="9">
        <v>990</v>
      </c>
      <c r="M21" s="9">
        <f>K21-J21</f>
        <v>175</v>
      </c>
      <c r="N21" s="10">
        <f>K21/J21-1</f>
        <v>0.21472392638036819</v>
      </c>
      <c r="P21" s="11">
        <v>4.2097107438016527E-2</v>
      </c>
      <c r="Q21" s="11">
        <v>4.8210372534696858E-2</v>
      </c>
    </row>
    <row r="22" spans="1:17" s="4" customFormat="1" ht="12.9" customHeight="1" x14ac:dyDescent="0.5">
      <c r="A22" s="4" t="s">
        <v>581</v>
      </c>
      <c r="C22" s="4">
        <v>3111</v>
      </c>
      <c r="D22" s="4" t="s">
        <v>582</v>
      </c>
      <c r="E22" s="4" t="s">
        <v>183</v>
      </c>
      <c r="F22" s="4" t="s">
        <v>594</v>
      </c>
      <c r="G22" s="4" t="s">
        <v>582</v>
      </c>
      <c r="H22" s="4" t="s">
        <v>19</v>
      </c>
      <c r="I22" s="4" t="s">
        <v>20</v>
      </c>
      <c r="J22" s="9">
        <v>3830</v>
      </c>
      <c r="K22" s="9">
        <v>3705</v>
      </c>
      <c r="M22" s="9">
        <f>K22-J22</f>
        <v>-125</v>
      </c>
      <c r="N22" s="10">
        <f>K22/J22-1</f>
        <v>-3.2637075718015662E-2</v>
      </c>
      <c r="P22" s="11">
        <v>0.19783057851239669</v>
      </c>
      <c r="Q22" s="11">
        <v>0.18042366691015341</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11970</v>
      </c>
      <c r="K25" s="6">
        <v>12780</v>
      </c>
      <c r="M25" s="6">
        <f>K25-J25</f>
        <v>810</v>
      </c>
      <c r="N25" s="7">
        <f>K25/J25-1</f>
        <v>6.7669172932330879E-2</v>
      </c>
    </row>
    <row r="26" spans="1:17" s="4" customFormat="1" ht="12.9" customHeight="1" x14ac:dyDescent="0.5">
      <c r="A26" s="4" t="s">
        <v>599</v>
      </c>
      <c r="C26" s="4">
        <v>1719</v>
      </c>
      <c r="D26" s="4" t="s">
        <v>600</v>
      </c>
      <c r="E26" s="4" t="s">
        <v>23</v>
      </c>
      <c r="F26" s="4" t="s">
        <v>601</v>
      </c>
      <c r="G26" s="4" t="s">
        <v>600</v>
      </c>
      <c r="H26" s="4" t="s">
        <v>19</v>
      </c>
      <c r="I26" s="4" t="s">
        <v>20</v>
      </c>
      <c r="J26" s="9">
        <v>520</v>
      </c>
      <c r="K26" s="9">
        <v>525</v>
      </c>
      <c r="M26" s="9">
        <f>K26-J26</f>
        <v>5</v>
      </c>
      <c r="N26" s="10">
        <f>K26/J26-1</f>
        <v>9.6153846153845812E-3</v>
      </c>
      <c r="P26" s="11">
        <v>4.3441938178780282E-2</v>
      </c>
      <c r="Q26" s="11">
        <v>4.1079812206572773E-2</v>
      </c>
    </row>
    <row r="27" spans="1:17" s="4" customFormat="1" ht="12.9" customHeight="1" x14ac:dyDescent="0.5">
      <c r="A27" s="4" t="s">
        <v>602</v>
      </c>
      <c r="C27" s="4">
        <v>1722</v>
      </c>
      <c r="D27" s="4" t="s">
        <v>603</v>
      </c>
      <c r="E27" s="4" t="s">
        <v>23</v>
      </c>
      <c r="F27" s="4" t="s">
        <v>604</v>
      </c>
      <c r="G27" s="4" t="s">
        <v>605</v>
      </c>
      <c r="H27" s="4" t="s">
        <v>19</v>
      </c>
      <c r="I27" s="4" t="s">
        <v>20</v>
      </c>
      <c r="J27" s="9">
        <v>35</v>
      </c>
      <c r="K27" s="9">
        <v>30</v>
      </c>
      <c r="M27" s="9">
        <f>K27-J27</f>
        <v>-5</v>
      </c>
      <c r="N27" s="10">
        <f>K27/J27-1</f>
        <v>-0.1428571428571429</v>
      </c>
      <c r="P27" s="11">
        <v>2.9239766081871343E-3</v>
      </c>
      <c r="Q27" s="11">
        <v>2.3474178403755869E-3</v>
      </c>
    </row>
    <row r="28" spans="1:17" s="4" customFormat="1" ht="12.9" customHeight="1" x14ac:dyDescent="0.5">
      <c r="A28" s="4" t="s">
        <v>606</v>
      </c>
      <c r="C28" s="4">
        <v>1723</v>
      </c>
      <c r="D28" s="4" t="s">
        <v>607</v>
      </c>
      <c r="E28" s="4" t="s">
        <v>23</v>
      </c>
      <c r="F28" s="4" t="s">
        <v>608</v>
      </c>
      <c r="G28" s="4" t="s">
        <v>609</v>
      </c>
      <c r="H28" s="4" t="s">
        <v>19</v>
      </c>
      <c r="I28" s="4" t="s">
        <v>20</v>
      </c>
      <c r="J28" s="9">
        <v>25</v>
      </c>
      <c r="K28" s="9">
        <v>35</v>
      </c>
      <c r="M28" s="9">
        <f>K28-J28</f>
        <v>10</v>
      </c>
      <c r="N28" s="10">
        <f>K28/J28-1</f>
        <v>0.39999999999999991</v>
      </c>
      <c r="P28" s="11">
        <v>2.0885547201336674E-3</v>
      </c>
      <c r="Q28" s="11">
        <v>2.7386541471048514E-3</v>
      </c>
    </row>
    <row r="29" spans="1:17" s="4" customFormat="1" ht="12.9" customHeight="1" x14ac:dyDescent="0.5">
      <c r="A29" s="4" t="s">
        <v>610</v>
      </c>
      <c r="C29" s="4">
        <v>1724</v>
      </c>
      <c r="D29" s="4" t="s">
        <v>611</v>
      </c>
      <c r="E29" s="4" t="s">
        <v>23</v>
      </c>
      <c r="F29" s="4" t="s">
        <v>612</v>
      </c>
      <c r="G29" s="4" t="s">
        <v>613</v>
      </c>
      <c r="H29" s="4" t="s">
        <v>19</v>
      </c>
      <c r="I29" s="4" t="s">
        <v>20</v>
      </c>
      <c r="J29" s="9">
        <v>325</v>
      </c>
      <c r="K29" s="9">
        <v>275</v>
      </c>
      <c r="M29" s="9">
        <f>K29-J29</f>
        <v>-50</v>
      </c>
      <c r="N29" s="10">
        <f>K29/J29-1</f>
        <v>-0.15384615384615385</v>
      </c>
      <c r="P29" s="11">
        <v>2.7151211361737676E-2</v>
      </c>
      <c r="Q29" s="11">
        <v>2.1517996870109544E-2</v>
      </c>
    </row>
    <row r="30" spans="1:17" s="4" customFormat="1" ht="12.9" customHeight="1" x14ac:dyDescent="0.5">
      <c r="A30" s="4" t="s">
        <v>614</v>
      </c>
      <c r="C30" s="4">
        <v>1720</v>
      </c>
      <c r="D30" s="4" t="s">
        <v>615</v>
      </c>
      <c r="E30" s="4" t="s">
        <v>23</v>
      </c>
      <c r="F30" s="4" t="s">
        <v>616</v>
      </c>
      <c r="G30" s="4" t="s">
        <v>615</v>
      </c>
      <c r="H30" s="4" t="s">
        <v>19</v>
      </c>
      <c r="I30" s="4" t="s">
        <v>20</v>
      </c>
      <c r="J30" s="9">
        <v>7290</v>
      </c>
      <c r="K30" s="9">
        <v>8135</v>
      </c>
      <c r="M30" s="9">
        <f>K30-J30</f>
        <v>845</v>
      </c>
      <c r="N30" s="10">
        <f>K30/J30-1</f>
        <v>0.115912208504801</v>
      </c>
      <c r="P30" s="11">
        <v>0.60902255639097747</v>
      </c>
      <c r="Q30" s="11">
        <v>0.63654147104851333</v>
      </c>
    </row>
    <row r="31" spans="1:17" s="4" customFormat="1" ht="12.9" customHeight="1" x14ac:dyDescent="0.5">
      <c r="A31" s="4" t="s">
        <v>617</v>
      </c>
      <c r="C31" s="4">
        <v>1725</v>
      </c>
      <c r="D31" s="4" t="s">
        <v>618</v>
      </c>
      <c r="E31" s="4" t="s">
        <v>23</v>
      </c>
      <c r="F31" s="4" t="s">
        <v>619</v>
      </c>
      <c r="G31" s="4" t="s">
        <v>620</v>
      </c>
      <c r="H31" s="4" t="s">
        <v>19</v>
      </c>
      <c r="I31" s="4" t="s">
        <v>20</v>
      </c>
      <c r="J31" s="9">
        <v>3765</v>
      </c>
      <c r="K31" s="9">
        <v>3765</v>
      </c>
      <c r="M31" s="9">
        <f>K31-J31</f>
        <v>0</v>
      </c>
      <c r="N31" s="10">
        <f>K31/J31-1</f>
        <v>0</v>
      </c>
      <c r="P31" s="11">
        <v>0.31453634085213034</v>
      </c>
      <c r="Q31" s="11">
        <v>0.29460093896713613</v>
      </c>
    </row>
    <row r="32" spans="1:17" s="4" customFormat="1" ht="12.9" customHeight="1" x14ac:dyDescent="0.5">
      <c r="A32" s="4" t="s">
        <v>621</v>
      </c>
      <c r="C32" s="4">
        <v>1726</v>
      </c>
      <c r="D32" s="4" t="s">
        <v>622</v>
      </c>
      <c r="E32" s="4" t="s">
        <v>23</v>
      </c>
      <c r="F32" s="4" t="s">
        <v>623</v>
      </c>
      <c r="G32" s="4" t="s">
        <v>624</v>
      </c>
      <c r="H32" s="4" t="s">
        <v>19</v>
      </c>
      <c r="I32" s="4" t="s">
        <v>20</v>
      </c>
      <c r="J32" s="9">
        <v>15</v>
      </c>
      <c r="K32" s="9">
        <v>15</v>
      </c>
      <c r="M32" s="9">
        <f>K32-J32</f>
        <v>0</v>
      </c>
      <c r="N32" s="10">
        <f>K32/J32-1</f>
        <v>0</v>
      </c>
      <c r="P32" s="11">
        <v>1.2531328320802004E-3</v>
      </c>
      <c r="Q32" s="11">
        <v>1.1737089201877935E-3</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11965</v>
      </c>
      <c r="K36" s="6">
        <v>12780</v>
      </c>
      <c r="M36" s="6">
        <f>K36-J36</f>
        <v>815</v>
      </c>
      <c r="N36" s="7">
        <f>K36/J36-1</f>
        <v>6.8115336397827075E-2</v>
      </c>
    </row>
    <row r="37" spans="1:17" s="4" customFormat="1" ht="12.9" customHeight="1" x14ac:dyDescent="0.5">
      <c r="A37" s="4" t="s">
        <v>632</v>
      </c>
      <c r="C37" s="4">
        <v>1669</v>
      </c>
      <c r="D37" s="4" t="s">
        <v>633</v>
      </c>
      <c r="E37" s="4" t="s">
        <v>23</v>
      </c>
      <c r="F37" s="4" t="s">
        <v>634</v>
      </c>
      <c r="G37" s="4" t="s">
        <v>633</v>
      </c>
      <c r="H37" s="4" t="s">
        <v>19</v>
      </c>
      <c r="I37" s="4" t="s">
        <v>20</v>
      </c>
      <c r="J37" s="9">
        <v>1105</v>
      </c>
      <c r="K37" s="9">
        <v>1085</v>
      </c>
      <c r="M37" s="9">
        <f>K37-J37</f>
        <v>-20</v>
      </c>
      <c r="N37" s="10">
        <f>K37/J37-1</f>
        <v>-1.8099547511312264E-2</v>
      </c>
      <c r="P37" s="11">
        <v>9.2352695361470963E-2</v>
      </c>
      <c r="Q37" s="11">
        <v>8.4898278560250395E-2</v>
      </c>
    </row>
    <row r="38" spans="1:17" s="4" customFormat="1" ht="12.9" customHeight="1" x14ac:dyDescent="0.5">
      <c r="A38" s="4" t="s">
        <v>635</v>
      </c>
      <c r="C38" s="4">
        <v>1670</v>
      </c>
      <c r="D38" s="4" t="s">
        <v>636</v>
      </c>
      <c r="E38" s="4" t="s">
        <v>23</v>
      </c>
      <c r="F38" s="4" t="s">
        <v>637</v>
      </c>
      <c r="G38" s="4" t="s">
        <v>636</v>
      </c>
      <c r="H38" s="4" t="s">
        <v>19</v>
      </c>
      <c r="I38" s="4" t="s">
        <v>20</v>
      </c>
      <c r="J38" s="9">
        <v>10860</v>
      </c>
      <c r="K38" s="9">
        <v>11695</v>
      </c>
      <c r="M38" s="9">
        <f>K38-J38</f>
        <v>835</v>
      </c>
      <c r="N38" s="10">
        <f>K38/J38-1</f>
        <v>7.6887661141804786E-2</v>
      </c>
      <c r="P38" s="11">
        <v>0.90764730463852905</v>
      </c>
      <c r="Q38" s="11">
        <v>0.91510172143974966</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160704</v>
      </c>
      <c r="K41" s="17">
        <v>196000</v>
      </c>
      <c r="M41" s="17">
        <f>K41-J41</f>
        <v>35296</v>
      </c>
      <c r="N41" s="10">
        <f>K41/J41-1</f>
        <v>0.21963361210673038</v>
      </c>
    </row>
    <row r="42" spans="1:17" s="4" customFormat="1" ht="12.9" customHeight="1" x14ac:dyDescent="0.5">
      <c r="A42" s="4" t="s">
        <v>645</v>
      </c>
      <c r="C42" s="4">
        <v>1687</v>
      </c>
      <c r="D42" s="4" t="s">
        <v>645</v>
      </c>
      <c r="E42" s="4" t="s">
        <v>23</v>
      </c>
      <c r="F42" s="4" t="s">
        <v>646</v>
      </c>
      <c r="G42" s="4" t="s">
        <v>645</v>
      </c>
      <c r="H42" s="4" t="s">
        <v>19</v>
      </c>
      <c r="I42" s="4" t="s">
        <v>20</v>
      </c>
      <c r="J42" s="13">
        <v>3.4</v>
      </c>
      <c r="K42" s="13">
        <v>3.3</v>
      </c>
      <c r="M42" s="13">
        <f>K42-J42</f>
        <v>-0.10000000000000009</v>
      </c>
      <c r="N42" s="10">
        <f>K42/J42-1</f>
        <v>-2.9411764705882359E-2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Union Station</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2023-04-14T04:32:42Z</dcterms:created>
  <dcterms:modified xsi:type="dcterms:W3CDTF">2023-04-14T04:37:02Z</dcterms:modified>
</cp:coreProperties>
</file>