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Wolseley"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<sst xmlns="http://schemas.openxmlformats.org/spreadsheetml/2006/main" count="5164" uniqueCount="1530">
  <si>
    <r>
      <t>Provincial Electoral Division of Wolseley</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</si>
  <si>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</si>
  <si>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</si>
  <si>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</si>
  <si>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</si>
  <si>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</si>
  <si>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</si>
  <si>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</si>
  <si>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</si>
  <si>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</si>
  <si>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</si>
  <si>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</si>
  <si>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</si>
  <si>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</si>
  <si>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</si>
  <si>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</si>
  <si>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</si>
  <si>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</si>
  <si>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</si>
  <si>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</si>
  <si>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</si>
  <si>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</si>
  <si>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</si>
  <si>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</si>
  <si>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</si>
  <si>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</si>
  <si>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</si>
  <si>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</si>
  <si>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</si>
  <si>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</si>
  <si>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</si>
  <si>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</si>
  <si>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</si>
  <si>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</si>
  <si>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</si>
  <si>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</si>
  <si>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</si>
  <si>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</si>
  <si>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</si>
  <si>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</si>
  <si>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</si>
  <si>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</si>
  <si>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</si>
  <si>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</si>
  <si>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</si>
  <si>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</si>
  <si>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</si>
  <si>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</si>
  <si>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</si>
  <si>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</si>
  <si>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</si>
  <si>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</si>
  <si>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</si>
  <si>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</si>
  <si>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</si>
  <si>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</si>
  <si>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</si>
  <si>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</si>
  <si>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</si>
  <si>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</si>
  <si>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</si>
  <si>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</si>
  <si>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</si>
  <si>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</si>
  <si>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</si>
  <si>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</si>
  <si>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</si>
  <si>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</si>
  <si>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</si>
  <si>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</si>
  <si>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</si>
  <si>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</si>
  <si>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</si>
  <si>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</si>
  <si>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</si>
  <si>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</si>
  <si>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</si>
  <si>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</si>
  <si>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</si>
  <si>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</si>
  <si>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</si>
  <si>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</si>
  <si>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</si>
  <si>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</si>
  <si>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</si>
  <si>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</si>
  <si>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</si>
  <si>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</si>
  <si>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</si>
  <si>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</si>
  <si>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</si>
  <si>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</si>
  <si>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</si>
  <si>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</si>
  <si>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</si>
  <si>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</si>
  <si>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</si>
  <si>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</si>
  <si>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</si>
  <si>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</si>
  <si>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</si>
  <si>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</si>
  <si>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</si>
  <si>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</si>
  <si>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</si>
  <si>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</si>
  <si>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</si>
  <si>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</si>
  <si>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</si>
  <si>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</si>
  <si>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</si>
  <si>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</si>
  <si>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</si>
  <si>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</si>
  <si>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</si>
  <si>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</si>
  <si>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</si>
  <si>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</si>
  <si>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</si>
  <si>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</si>
  <si>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</si>
  <si>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</si>
  <si>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</si>
  <si>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</si>
  <si>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</si>
  <si>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</si>
  <si>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</si>
  <si>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</si>
  <si>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</si>
  <si>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</si>
  <si>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</si>
  <si>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</si>
  <si>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</si>
  <si>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</si>
  <si>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</si>
  <si>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</si>
  <si>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</si>
  <si>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</si>
  <si>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</si>
  <si>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</si>
  <si>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</si>
  <si>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</si>
  <si>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</si>
  <si>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</si>
  <si>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</si>
  <si>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</si>
  <si>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</si>
  <si>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</si>
  <si>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</si>
  <si>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</si>
  <si>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</si>
  <si>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</si>
  <si>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</si>
  <si>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</si>
  <si>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</si>
  <si>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</si>
  <si>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</si>
  <si>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</si>
  <si>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</si>
  <si>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</si>
  <si>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</si>
  <si>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</si>
  <si>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</si>
  <si>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</si>
  <si>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</si>
  <si>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</si>
  <si>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</si>
  <si>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</si>
  <si>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</si>
  <si>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</si>
  <si>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</si>
  <si>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</si>
  <si>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</si>
  <si>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</si>
  <si>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</si>
  <si>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</si>
  <si>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</si>
  <si>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</si>
  <si>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</si>
  <si>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</si>
  <si>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</si>
  <si>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</si>
  <si>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</si>
  <si>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</si>
  <si>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</si>
  <si>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</si>
  <si>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</si>
  <si>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</si>
  <si>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</si>
  <si>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</si>
  <si>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</si>
  <si>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</si>
  <si>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</si>
  <si>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</si>
  <si>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</si>
  <si>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</si>
  <si>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</si>
  <si>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</si>
  <si>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</si>
  <si>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</si>
  <si>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</si>
  <si>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</si>
  <si>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</si>
  <si>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</si>
  <si>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</si>
  <si>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</si>
  <si>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</si>
  <si>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</si>
  <si>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</si>
  <si>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</si>
  <si>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</si>
  <si>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</si>
  <si>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</si>
  <si>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</si>
  <si>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</si>
  <si>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</si>
  <si>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</si>
  <si>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</si>
  <si>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</si>
  <si>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</si>
  <si>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</si>
  <si>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</si>
  <si>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</si>
  <si>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</si>
  <si>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</si>
  <si>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</si>
  <si>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</si>
  <si>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</si>
  <si>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</si>
  <si>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</si>
  <si>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</si>
  <si>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</si>
  <si>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</si>
  <si>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</si>
  <si>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</si>
  <si>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</si>
  <si>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</si>
  <si>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</si>
  <si>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</si>
  <si>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</si>
  <si>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</si>
  <si>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</si>
  <si>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</si>
  <si>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</si>
  <si>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</si>
  <si>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</si>
  <si>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</si>
  <si>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</si>
  <si>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</si>
  <si>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</si>
  <si>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</si>
  <si>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</si>
  <si>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</si>
  <si>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</si>
  <si>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</si>
  <si>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</si>
  <si>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</si>
  <si>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</si>
  <si>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</si>
  <si>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</si>
  <si>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</si>
  <si>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</si>
  <si>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</si>
  <si>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</si>
  <si>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</si>
  <si>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</si>
  <si>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</si>
  <si>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</si>
  <si>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</si>
  <si>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</si>
  <si>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</si>
  <si>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</si>
  <si>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</si>
  <si>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</si>
  <si>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</si>
  <si>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</si>
  <si>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</si>
  <si>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</si>
  <si>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</si>
  <si>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</si>
  <si>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</si>
  <si>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</si>
  <si>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</si>
  <si>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</si>
  <si>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</si>
  <si>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</si>
  <si>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</si>
  <si>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</si>
  <si>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</si>
  <si>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</si>
  <si>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</si>
  <si>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</si>
  <si>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</si>
  <si>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</si>
  <si>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</si>
  <si>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</si>
  <si>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</si>
  <si>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</si>
  <si>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</si>
  <si>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</si>
  <si>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</si>
  <si>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</si>
  <si>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</si>
  <si>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</si>
  <si>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</si>
  <si>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</si>
  <si>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</si>
  <si>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</si>
  <si>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</si>
  <si>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</si>
  <si>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</si>
  <si>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</si>
  <si>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</si>
  <si>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</si>
  <si>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</si>
  <si>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</si>
  <si>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</si>
  <si>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</si>
  <si>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</si>
  <si>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</si>
  <si>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</si>
  <si>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</si>
  <si>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</si>
  <si>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</si>
  <si>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</si>
  <si>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</si>
  <si>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</si>
  <si>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</si>
  <si>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</si>
  <si>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</si>
  <si>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</si>
  <si>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</si>
  <si>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</si>
  <si>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</si>
  <si>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</si>
  <si>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</si>
  <si>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</si>
  <si>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</si>
  <si>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</si>
  <si>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</si>
  <si>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</si>
  <si>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</si>
  <si>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</si>
  <si>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</si>
  <si>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</si>
  <si>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</si>
  <si>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</si>
  <si>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</si>
  <si>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</si>
  <si>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</si>
  <si>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</si>
  <si>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</si>
  <si>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</si>
  <si>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</si>
  <si>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</si>
  <si>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</si>
  <si>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</si>
  <si>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</si>
  <si>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</si>
  <si>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</si>
  <si>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</si>
  <si>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</si>
  <si>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</si>
  <si>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</si>
  <si>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</si>
  <si>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</si>
  <si>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</si>
  <si>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</si>
  <si>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</si>
  <si>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</si>
  <si>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</si>
  <si>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</si>
  <si>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</si>
  <si>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</si>
  <si>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</si>
  <si>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</si>
  <si>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</si>
  <si>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</si>
  <si>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</si>
  <si>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</si>
  <si>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</si>
  <si>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</si>
  <si>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</si>
  <si>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</si>
  <si>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</si>
  <si>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</si>
  <si>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</si>
  <si>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</si>
  <si>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</si>
  <si>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</si>
  <si>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</si>
  <si>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</si>
  <si>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</si>
  <si>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</si>
  <si>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</si>
  <si>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</si>
  <si>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</si>
  <si>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</si>
  <si>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</si>
  <si>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</si>
  <si>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</si>
  <si>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</si>
  <si>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</si>
  <si>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</si>
  <si>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</si>
  <si>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</si>
  <si>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</si>
  <si>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</si>
  <si>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</si>
  <si>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</si>
  <si>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</si>
  <si>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</si>
  <si>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</si>
  <si>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</si>
  <si>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</si>
  <si>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</si>
  <si>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</si>
  <si>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</si>
  <si>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</si>
  <si>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</si>
  <si>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</si>
  <si>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</si>
  <si>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</si>
  <si>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</si>
  <si>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</si>
  <si>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</si>
  <si>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</si>
  <si>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</si>
  <si>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</si>
  <si>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</si>
  <si>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</si>
  <si>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</si>
  <si>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</si>
  <si>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</si>
  <si>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</si>
  <si>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</si>
  <si>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</si>
  <si>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</si>
  <si>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</si>
  <si>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</si>
  <si>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</si>
  <si>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</si>
  <si>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</si>
  <si>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</si>
  <si>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</si>
  <si>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</si>
  <si>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</si>
  <si>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</si>
  <si>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</si>
  <si>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</si>
  <si>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</si>
  <si>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</si>
  <si>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</si>
  <si>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</si>
  <si>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</si>
  <si>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</si>
  <si>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</si>
  <si>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</si>
  <si>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</si>
  <si>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</si>
  <si>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</si>
  <si>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</si>
  <si>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</si>
  <si>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</si>
  <si>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</si>
  <si>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</si>
  <si>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</si>
  <si>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</si>
  <si>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</si>
  <si>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</si>
  <si>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</si>
  <si>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</si>
  <si>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</si>
  <si>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</si>
  <si>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</si>
  <si>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</si>
  <si>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</si>
  <si>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</si>
  <si>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</si>
  <si>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</si>
  <si>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</si>
  <si>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</si>
  <si>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</si>
  <si>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</si>
  <si>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</si>
  <si>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</si>
  <si>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</si>
  <si>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</si>
  <si>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</si>
  <si>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</si>
  <si>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</si>
  <si>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</si>
  <si>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</si>
  <si>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</si>
  <si>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</si>
  <si>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</si>
  <si>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</si>
  <si>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</si>
  <si>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</si>
  <si>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</si>
  <si>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</si>
  <si>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</si>
  <si>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</si>
  <si>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</si>
  <si>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</si>
  <si>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</si>
  <si>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</si>
  <si>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</si>
  <si>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</si>
  <si>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</si>
  <si>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</si>
  <si>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</si>
  <si>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</si>
  <si>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</si>
  <si>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</si>
  <si>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</si>
  <si>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</si>
  <si>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</si>
  <si>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</si>
  <si>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</si>
  <si>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</si>
  <si>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</si>
  <si>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</si>
  <si>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</si>
  <si>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</si>
  <si>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</si>
  <si>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</si>
  <si>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</si>
  <si>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</si>
  <si>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</si>
  <si>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</si>
  <si>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</si>
  <si>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</si>
  <si>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</si>
  <si>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</si>
  <si>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</si>
  <si>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</si>
  <si>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</si>
  <si>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</si>
  <si>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</si>
  <si>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</si>
  <si>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</si>
  <si>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</si>
  <si>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</si>
  <si>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</si>
  <si>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</si>
  <si>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</si>
  <si>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</si>
  <si>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</si>
  <si>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</si>
  <si>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</si>
  <si>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</si>
  <si>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</si>
  <si>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</si>
  <si>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</si>
  <si>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</si>
  <si>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</si>
  <si>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</si>
  <si>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</si>
  <si>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</si>
  <si>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</si>
  <si>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</si>
  <si>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</si>
  <si>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</si>
  <si>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</si>
  <si>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</si>
  <si>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</si>
  <si>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</si>
  <si>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</si>
  <si>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</si>
  <si>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</si>
  <si>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</si>
  <si>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</si>
  <si>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</si>
  <si>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</si>
  <si>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</si>
  <si>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</si>
  <si>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</si>
  <si>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</si>
  <si>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</si>
  <si>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</si>
  <si>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</si>
  <si>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</si>
  <si>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</si>
  <si>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</si>
  <si>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</si>
  <si>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</si>
  <si>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</si>
  <si>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</si>
  <si>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</si>
  <si>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</si>
  <si>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</si>
  <si>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</si>
  <si>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</si>
  <si>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</si>
  <si>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</si>
  <si>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</si>
  <si>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</si>
  <si>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</si>
  <si>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</si>
  <si>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</si>
  <si>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</si>
  <si>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</si>
  <si>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</si>
  <si>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</si>
  <si>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</si>
  <si>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</si>
  <si>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</si>
  <si>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</si>
  <si>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</si>
  <si>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</si>
  <si>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</si>
  <si>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</si>
  <si>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</si>
  <si>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</si>
  <si>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</si>
  <si>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</si>
  <si>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</si>
  <si>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</si>
  <si>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</si>
  <si>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</si>
  <si>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</si>
  <si>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</si>
  <si>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</si>
  <si>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</si>
  <si>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</si>
  <si>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</si>
  <si>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</si>
  <si>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</si>
  <si>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</si>
  <si>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</si>
  <si>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</si>
  <si>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</si>
  <si>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</si>
  <si>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</si>
  <si>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</si>
  <si>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</si>
  <si>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</si>
  <si>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</si>
  <si>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</si>
  <si>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</si>
  <si>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</si>
  <si>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</si>
  <si>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</si>
  <si>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</si>
  <si>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</si>
  <si>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</si>
  <si>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</si>
  <si>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</si>
  <si>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</si>
  <si>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</si>
  <si>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</si>
  <si>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</si>
  <si>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</si>
  <si>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</si>
  <si>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</si>
  <si>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</si>
  <si>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</si>
  <si>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</si>
  <si>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</si>
  <si>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</si>
  <si>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</si>
  <si>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</si>
  <si>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</si>
  <si>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</si>
  <si>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</si>
  <si>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</si>
  <si>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</si>
  <si>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</si>
  <si>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</si>
  <si>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</si>
  <si>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</si>
  <si>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</si>
  <si>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</si>
  <si>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</si>
  <si>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</si>
  <si>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</si>
  <si>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</si>
  <si>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</si>
  <si>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</si>
  <si>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</si>
  <si>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</si>
  <si>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</si>
  <si>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</si>
  <si>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</si>
  <si>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</si>
  <si>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</si>
  <si>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</si>
  <si>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</si>
  <si>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</si>
  <si>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</si>
  <si>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</si>
  <si>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</si>
  <si>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</si>
  <si>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</si>
  <si>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</si>
  <si>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</si>
  <si>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</si>
  <si>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</si>
  <si>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</si>
  <si>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</si>
  <si>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</si>
  <si>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</si>
  <si>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</si>
  <si>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</si>
  <si>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</si>
  <si>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</si>
  <si>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</si>
  <si>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</si>
  <si>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</si>
  <si>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</si>
  <si>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</si>
  <si>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</si>
  <si>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</si>
  <si>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</si>
  <si>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</si>
  <si>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</si>
  <si>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</si>
  <si>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</si>
  <si>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</si>
  <si>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</si>
  <si>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</si>
  <si>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</si>
  <si>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</si>
  <si>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</si>
  <si>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</si>
  <si>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</si>
  <si>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</si>
  <si>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</si>
  <si>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</si>
  <si>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</si>
  <si>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</si>
  <si>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</si>
  <si>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</si>
  <si>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</si>
  <si>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</si>
  <si>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</si>
  <si>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</si>
  <si>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</si>
  <si>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</si>
  <si>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</si>
  <si>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</si>
  <si>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</si>
  <si>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</si>
  <si>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</si>
  <si>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</si>
  <si>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</si>
  <si>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</si>
  <si>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</si>
  <si>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</si>
  <si>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</si>
  <si>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</si>
  <si>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</si>
  <si>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</si>
  <si>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</si>
  <si>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</si>
  <si>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</si>
  <si>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</si>
  <si>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</si>
  <si>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</si>
  <si>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</si>
  <si>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</si>
  <si>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</si>
  <si>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</si>
  <si>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</si>
  <si>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</si>
  <si>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</si>
  <si>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</si>
  <si>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</si>
  <si>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</si>
  <si>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</si>
  <si>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</si>
  <si>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</si>
  <si>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</si>
  <si>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</si>
  <si>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</si>
  <si>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</si>
  <si>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</si>
  <si>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</si>
  <si>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</si>
  <si>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</si>
  <si>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</si>
  <si>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</si>
  <si>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</si>
  <si>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</si>
  <si>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</si>
  <si>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</si>
  <si>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</si>
  <si>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</si>
  <si>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</si>
  <si>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</si>
  <si>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</si>
  <si>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</si>
  <si>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</si>
  <si>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</si>
  <si>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</si>
  <si>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</si>
  <si>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</si>
  <si>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</si>
  <si>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</si>
  <si>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</si>
  <si>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</si>
  <si>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</si>
  <si>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</si>
  <si>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</si>
  <si>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</si>
  <si>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</si>
  <si>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</si>
  <si>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</si>
  <si>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</si>
  <si>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</si>
  <si>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</si>
  <si>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</si>
  <si>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</si>
  <si>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</si>
  <si>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</si>
  <si>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</si>
  <si>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</si>
  <si>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</si>
  <si>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</si>
  <si>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</si>
  <si>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</si>
  <si>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</si>
  <si>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</si>
  <si>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</si>
  <si>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</si>
  <si>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</si>
  <si>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</si>
  <si>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</si>
  <si>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</si>
  <si>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</si>
  <si>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</si>
  <si>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</si>
  <si>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</si>
  <si>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</si>
  <si>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</si>
  <si>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</si>
  <si>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</si>
  <si>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</si>
  <si>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</si>
  <si>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</si>
  <si>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</si>
  <si>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</si>
  <si>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</si>
  <si>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</si>
  <si>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</si>
  <si>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</si>
  <si>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</si>
  <si>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</si>
  <si>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</si>
  <si>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</si>
  <si>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</si>
  <si>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</si>
  <si>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</si>
  <si>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</si>
  <si>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</si>
  <si>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</si>
  <si>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</si>
  <si>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</si>
  <si>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</si>
  <si>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</si>
  <si>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</si>
  <si>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</si>
  <si>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</si>
  <si>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</si>
  <si>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</si>
  <si>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</si>
  <si>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</si>
  <si>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</si>
  <si>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</si>
  <si>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</si>
  <si>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</si>
  <si>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</si>
  <si>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</si>
  <si>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</si>
  <si>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</si>
  <si>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</si>
  <si>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</si>
  <si>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</si>
  <si>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</si>
  <si>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</si>
  <si>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</si>
  <si>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</si>
  <si>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</si>
  <si>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</si>
  <si>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</si>
  <si>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</si>
  <si>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</si>
  <si>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</si>
  <si>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</si>
  <si>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</si>
  <si>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</si>
  <si>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</si>
  <si>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</si>
  <si>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</si>
  <si>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</si>
  <si>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</si>
  <si>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</si>
  <si>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</si>
  <si>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</si>
  <si>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</si>
  <si>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</si>
  <si>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</si>
  <si>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</si>
  <si>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</si>
  <si>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</si>
  <si>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</si>
  <si>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</si>
  <si>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</si>
  <si>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</si>
  <si>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</si>
  <si>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</si>
  <si>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</si>
  <si>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</si>
  <si>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</si>
  <si>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</si>
  <si>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</si>
  <si>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</si>
  <si>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</si>
  <si>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</si>
  <si>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</si>
  <si>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</si>
  <si>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</si>
  <si>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</si>
  <si>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</si>
  <si>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</si>
  <si>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</si>
  <si>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</si>
  <si>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</si>
  <si>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</si>
  <si>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</si>
  <si>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</si>
  <si>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</si>
  <si>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</si>
  <si>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</si>
  <si>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</si>
  <si>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</si>
  <si>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</si>
  <si>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</si>
  <si>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</si>
  <si>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</si>
  <si>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</si>
  <si>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</si>
  <si>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</si>
  <si>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</si>
  <si>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</si>
  <si>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</si>
  <si>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</si>
  <si>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</si>
  <si>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</si>
  <si>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</si>
  <si>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</si>
  <si>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</si>
  <si>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</si>
  <si>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</si>
  <si>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</si>
  <si>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</si>
  <si>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</si>
  <si>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</si>
  <si>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</si>
  <si>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</si>
  <si>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</si>
  <si>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</si>
  <si>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</si>
  <si>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</si>
  <si>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</si>
  <si>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</si>
  <si>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</si>
  <si>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</si>
  <si>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</si>
  <si>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</si>
  <si>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</si>
  <si>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</si>
  <si>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</si>
  <si>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</si>
  <si>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</si>
  <si>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</si>
  <si>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</si>
  <si>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</si>
  <si>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</si>
  <si>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</si>
  <si>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</si>
  <si>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</si>
  <si>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</si>
  <si>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</si>
  <si>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</si>
  <si>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</si>
  <si>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</si>
  <si>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</si>
  <si>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</si>
  <si>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</si>
  <si>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</si>
  <si>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</si>
  <si>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</si>
  <si>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</si>
  <si>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</si>
  <si>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</si>
  <si>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</si>
  <si>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</si>
  <si>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</si>
  <si>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</si>
  <si>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</si>
  <si>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</si>
  <si>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</si>
  <si>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</si>
  <si>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</si>
  <si>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</si>
  <si>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</si>
  <si>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</si>
  <si>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</si>
  <si>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</si>
  <si>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</si>
  <si>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</si>
  <si>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</si>
  <si>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</si>
  <si>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</si>
  <si>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</si>
  <si>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</si>
  <si>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</si>
  <si>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</si>
  <si>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</si>
  <si>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</si>
  <si>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</si>
  <si>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</si>
  <si>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</si>
  <si>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</si>
  <si>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</si>
  <si>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</si>
  <si>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</si>
  <si>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</si>
  <si>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</si>
  <si>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</si>
  <si>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</si>
  <si>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</si>
  <si>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</si>
  <si>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</si>
  <si>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</si>
  <si>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</si>
  <si>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</si>
  <si>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</si>
  <si>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</si>
  <si>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</si>
  <si>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</si>
  <si>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</si>
  <si>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</si>
  <si>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</si>
  <si>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</si>
  <si>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</si>
  <si>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</si>
  <si>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</si>
  <si>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</si>
  <si>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</si>
  <si>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</si>
  <si>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</si>
  <si>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</si>
  <si>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</si>
  <si>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</si>
  <si>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</si>
  <si>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</si>
  <si>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</si>
  <si>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</si>
  <si>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</si>
  <si>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</si>
  <si>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</si>
  <si>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</si>
  <si>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</si>
  <si>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</si>
  <si>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</si>
  <si>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</si>
  <si>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</si>
  <si>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</si>
  <si>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</si>
  <si>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</si>
  <si>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</si>
  <si>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</si>
  <si>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</si>
  <si>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</si>
  <si>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</si>
  <si>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</si>
  <si>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</si>
  <si>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</si>
  <si>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</si>
  <si>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</si>
  <si>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</si>
  <si>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</si>
  <si>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</si>
  <si>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</si>
  <si>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</si>
  <si>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</si>
  <si>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</si>
  <si>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</si>
  <si>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</si>
  <si>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</si>
  <si>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</si>
  <si>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</si>
  <si>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</si>
  <si>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</si>
  <si>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</si>
  <si>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</si>
  <si>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</si>
  <si>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</si>
  <si>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</si>
  <si>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</si>
  <si>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</si>
  <si>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</si>
  <si>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</si>
  <si>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</si>
  <si>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</si>
  <si>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</si>
  <si>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</si>
  <si>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</si>
  <si>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</si>
  <si>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</si>
  <si>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</si>
  <si>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</si>
  <si>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</si>
  <si>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</si>
  <si>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</si>
  <si>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</si>
  <si>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</si>
  <si>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</si>
  <si>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</si>
  <si>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</si>
  <si>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</si>
  <si>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</si>
  <si>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</si>
  <si>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</si>
  <si>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</si>
  <si>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</si>
  <si>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</si>
  <si>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</si>
  <si>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</si>
  <si>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</si>
  <si>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</si>
  <si>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</si>
  <si>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</si>
  <si>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</si>
  <si>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</si>
  <si>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</si>
  <si>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</si>
  <si>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</si>
  <si>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</si>
  <si>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</si>
  <si>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</si>
  <si>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</si>
  <si>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</si>
  <si>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</si>
  <si>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</si>
  <si>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</si>
  <si>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</si>
  <si>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</si>
  <si>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</si>
  <si>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</si>
  <si>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</si>
  <si>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</si>
  <si>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</si>
  <si>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</si>
  <si>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</si>
  <si>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</si>
  <si>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</si>
  <si>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</si>
  <si>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</si>
  <si>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</si>
  <si>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</si>
  <si>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</si>
  <si>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</si>
  <si>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</si>
  <si>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</si>
  <si>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</si>
  <si>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</si>
  <si>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</si>
  <si>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</si>
  <si>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</si>
  <si>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</si>
  <si>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</si>
  <si>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</si>
  <si>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</si>
  <si>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</si>
  <si>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</si>
  <si>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</si>
  <si>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</si>
  <si>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</si>
  <si>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</si>
  <si>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</si>
  <si>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</si>
  <si>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</si>
  <si>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</si>
  <si>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</si>
  <si>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</si>
  <si>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</si>
  <si>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</si>
  <si>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</si>
  <si>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</si>
  <si>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</si>
  <si>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</si>
  <si>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</si>
  <si>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</si>
  <si>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</si>
  <si>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</si>
  <si>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</si>
  <si>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</si>
  <si>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</si>
  <si>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</si>
  <si>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</si>
  <si>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</si>
  <si>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</si>
  <si>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</si>
  <si>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</si>
  <si>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</si>
  <si>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</si>
  <si>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</si>
  <si>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</si>
  <si>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</si>
  <si>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</si>
  <si>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</si>
  <si>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</si>
  <si>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</si>
  <si>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</si>
  <si>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</si>
  <si>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</si>
  <si>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</si>
  <si>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</si>
  <si>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</si>
  <si>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</si>
  <si>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</si>
  <si>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</si>
  <si>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</si>
  <si>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</si>
  <si>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</si>
  <si>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</si>
  <si>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</si>
  <si>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</si>
  <si>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</si>
  <si>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</si>
  <si>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</si>
  <si>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</si>
  <si>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</si>
  <si>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</si>
  <si>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</si>
  <si>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</si>
  <si>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</si>
  <si>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</si>
  <si>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</si>
  <si>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</si>
  <si>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</si>
  <si>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</si>
  <si>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</si>
  <si>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</si>
  <si>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</si>
  <si>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</si>
  <si>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</si>
  <si>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</si>
  <si>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</si>
  <si>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</si>
  <si>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</si>
  <si>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</si>
  <si>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</si>
  <si>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</si>
  <si>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</si>
  <si>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</si>
  <si>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</si>
  <si>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</si>
  <si>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</si>
  <si>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</si>
  <si>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</si>
  <si>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</si>
  <si>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</si>
  <si>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</si>
  <si>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</si>
  <si>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</si>
  <si>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</si>
  <si>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</si>
  <si>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</si>
  <si>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</si>
  <si>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</si>
  <si>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</si>
  <si>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</si>
  <si>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</si>
  <si>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</si>
  <si>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</si>
  <si>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</si>
  <si>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</si>
  <si>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</si>
  <si>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</si>
  <si>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</si>
  <si>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</si>
  <si>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</si>
  <si>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</si>
  <si>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</si>
  <si>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</si>
  <si>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</si>
  <si>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</si>
  <si>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</si>
  <si>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</si>
  <si>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</si>
  <si>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</si>
  <si>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</si>
  <si>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</si>
  <si>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</si>
  <si>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</si>
  <si>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</si>
  <si>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</si>
  <si>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</si>
  <si>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</si>
  <si>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</si>
  <si>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</si>
  <si>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</si>
  <si>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</si>
  <si>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</si>
  <si>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</si>
  <si>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</si>
  <si>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</si>
  <si>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</si>
  <si>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</si>
  <si>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</si>
  <si>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</si>
  <si>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</si>
  <si>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</si>
  <si>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</si>
  <si>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</si>
  <si>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Wolseley</t>
  </si>
  <si>
    <t>2018 Manitoba Provincial Electoral Divisions</t>
  </si>
  <si>
    <t>Profile from the 2021 Census of Canada, April 2023</t>
  </si>
  <si>
    <t>Provincial Electoral Division of Wolseley</t>
  </si>
  <si>
    <t>Endnotes:</t>
  </si>
  <si>
    <t>TNR</t>
  </si>
  <si>
    <t>The total non-response rate (TNR) for the Wolseley 25% data is 4.8%, with 2.7%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Wolseley 25% data was 6.2%, with 4.0%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</si>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</sst>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9945</v>
      </c>
      <c r="K4" s="6">
        <v>10185</v>
      </c>
      <c r="M4" s="6">
        <f>K4-J4</f>
        <v>240</v>
      </c>
      <c r="N4" s="7">
        <f>K4/J4-1</f>
        <v>2.4132730015082871E-2</v>
      </c>
    </row>
    <row r="5" spans="1:17" s="4" customFormat="1" ht="12.9" customHeight="1" x14ac:dyDescent="0.5">
      <c r="A5" s="4" t="s">
        <v>651</v>
      </c>
      <c r="C5" s="4">
        <v>1703</v>
      </c>
      <c r="D5" s="4" t="s">
        <v>652</v>
      </c>
      <c r="E5" s="4" t="s">
        <v>23</v>
      </c>
      <c r="F5" s="4" t="s">
        <v>653</v>
      </c>
      <c r="G5" s="4" t="s">
        <v>654</v>
      </c>
      <c r="H5" s="4" t="s">
        <v>19</v>
      </c>
      <c r="I5" s="4" t="s">
        <v>20</v>
      </c>
      <c r="J5" s="9">
        <v>8390</v>
      </c>
      <c r="K5" s="9">
        <v>9030</v>
      </c>
      <c r="M5" s="9">
        <f>K5-J5</f>
        <v>640</v>
      </c>
      <c r="N5" s="10">
        <f>K5/J5-1</f>
        <v>7.6281287246722229E-2</v>
      </c>
      <c r="P5" s="11">
        <v>0.84364002011060835</v>
      </c>
      <c r="Q5" s="11">
        <v>0.88659793814432986</v>
      </c>
    </row>
    <row r="6" spans="1:17" s="4" customFormat="1" ht="12.9" customHeight="1" x14ac:dyDescent="0.5">
      <c r="A6" s="4" t="s">
        <v>655</v>
      </c>
      <c r="C6" s="4">
        <v>1704</v>
      </c>
      <c r="D6" s="4" t="s">
        <v>656</v>
      </c>
      <c r="E6" s="4" t="s">
        <v>23</v>
      </c>
      <c r="F6" s="4" t="s">
        <v>657</v>
      </c>
      <c r="G6" s="4" t="s">
        <v>656</v>
      </c>
      <c r="H6" s="4" t="s">
        <v>19</v>
      </c>
      <c r="I6" s="4" t="s">
        <v>20</v>
      </c>
      <c r="J6" s="9">
        <v>1555</v>
      </c>
      <c r="K6" s="9">
        <v>1160</v>
      </c>
      <c r="M6" s="9">
        <f>K6-J6</f>
        <v>-395</v>
      </c>
      <c r="N6" s="10">
        <f>K6/J6-1</f>
        <v>-0.25401929260450162</v>
      </c>
      <c r="P6" s="11">
        <v>0.15635997988939165</v>
      </c>
      <c r="Q6" s="11">
        <v>0.11389297987236131</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9945</v>
      </c>
      <c r="K9" s="6">
        <v>10185</v>
      </c>
      <c r="M9" s="6">
        <f>K9-J9</f>
        <v>240</v>
      </c>
      <c r="N9" s="7">
        <f>K9/J9-1</f>
        <v>2.4132730015082871E-2</v>
      </c>
    </row>
    <row r="10" spans="1:17" s="4" customFormat="1" ht="12.9" customHeight="1" x14ac:dyDescent="0.5">
      <c r="A10" s="4" t="s">
        <v>662</v>
      </c>
      <c r="C10" s="4">
        <v>1695</v>
      </c>
      <c r="D10" s="4" t="s">
        <v>663</v>
      </c>
      <c r="E10" s="4" t="s">
        <v>23</v>
      </c>
      <c r="F10" s="4" t="s">
        <v>664</v>
      </c>
      <c r="G10" s="4" t="s">
        <v>663</v>
      </c>
      <c r="H10" s="4" t="s">
        <v>19</v>
      </c>
      <c r="I10" s="4" t="s">
        <v>20</v>
      </c>
      <c r="J10" s="9">
        <v>7930</v>
      </c>
      <c r="K10" s="9">
        <v>7875</v>
      </c>
      <c r="M10" s="9">
        <f>K10-J10</f>
        <v>-55</v>
      </c>
      <c r="N10" s="10">
        <f>K10/J10-1</f>
        <v>-6.9356872635560896E-3</v>
      </c>
      <c r="P10" s="11">
        <v>0.79738562091503273</v>
      </c>
      <c r="Q10" s="11">
        <v>0.77319587628865982</v>
      </c>
    </row>
    <row r="11" spans="1:17" s="4" customFormat="1" ht="12.9" customHeight="1" x14ac:dyDescent="0.5">
      <c r="A11" s="4" t="s">
        <v>665</v>
      </c>
      <c r="C11" s="4">
        <v>1696</v>
      </c>
      <c r="D11" s="4" t="s">
        <v>666</v>
      </c>
      <c r="E11" s="4" t="s">
        <v>23</v>
      </c>
      <c r="F11" s="4" t="s">
        <v>667</v>
      </c>
      <c r="G11" s="4" t="s">
        <v>666</v>
      </c>
      <c r="H11" s="4" t="s">
        <v>19</v>
      </c>
      <c r="I11" s="4" t="s">
        <v>20</v>
      </c>
      <c r="J11" s="9">
        <v>1230</v>
      </c>
      <c r="K11" s="9">
        <v>1180</v>
      </c>
      <c r="M11" s="9">
        <f>K11-J11</f>
        <v>-50</v>
      </c>
      <c r="N11" s="10">
        <f>K11/J11-1</f>
        <v>-4.065040650406504E-2</v>
      </c>
      <c r="P11" s="11">
        <v>0.12368024132730016</v>
      </c>
      <c r="Q11" s="11">
        <v>0.11585665193912617</v>
      </c>
    </row>
    <row r="12" spans="1:17" s="4" customFormat="1" ht="12.9" customHeight="1" x14ac:dyDescent="0.5">
      <c r="A12" s="4" t="s">
        <v>668</v>
      </c>
      <c r="C12" s="4">
        <v>1697</v>
      </c>
      <c r="D12" s="4" t="s">
        <v>669</v>
      </c>
      <c r="E12" s="4" t="s">
        <v>23</v>
      </c>
      <c r="F12" s="4" t="s">
        <v>670</v>
      </c>
      <c r="G12" s="4" t="s">
        <v>669</v>
      </c>
      <c r="H12" s="4" t="s">
        <v>19</v>
      </c>
      <c r="I12" s="4" t="s">
        <v>20</v>
      </c>
      <c r="J12" s="9">
        <v>350</v>
      </c>
      <c r="K12" s="9">
        <v>305</v>
      </c>
      <c r="M12" s="9">
        <f>K12-J12</f>
        <v>-45</v>
      </c>
      <c r="N12" s="10">
        <f>K12/J12-1</f>
        <v>-0.12857142857142856</v>
      </c>
      <c r="P12" s="11">
        <v>3.5193564605329311E-2</v>
      </c>
      <c r="Q12" s="11">
        <v>2.9945999018163968E-2</v>
      </c>
    </row>
    <row r="13" spans="1:17" s="4" customFormat="1" ht="12.9" customHeight="1" x14ac:dyDescent="0.5">
      <c r="A13" s="4" t="s">
        <v>671</v>
      </c>
      <c r="C13" s="4">
        <v>1698</v>
      </c>
      <c r="D13" s="4" t="s">
        <v>672</v>
      </c>
      <c r="E13" s="4" t="s">
        <v>23</v>
      </c>
      <c r="F13" s="4" t="s">
        <v>673</v>
      </c>
      <c r="G13" s="4" t="s">
        <v>672</v>
      </c>
      <c r="H13" s="4" t="s">
        <v>19</v>
      </c>
      <c r="I13" s="4" t="s">
        <v>20</v>
      </c>
      <c r="J13" s="9">
        <v>215</v>
      </c>
      <c r="K13" s="9">
        <v>245</v>
      </c>
      <c r="M13" s="9">
        <f>K13-J13</f>
        <v>30</v>
      </c>
      <c r="N13" s="10">
        <f>K13/J13-1</f>
        <v>0.13953488372093026</v>
      </c>
      <c r="P13" s="11">
        <v>2.1618903971845148E-2</v>
      </c>
      <c r="Q13" s="11">
        <v>2.4054982817869417E-2</v>
      </c>
    </row>
    <row r="14" spans="1:17" s="4" customFormat="1" ht="12.9" customHeight="1" x14ac:dyDescent="0.5">
      <c r="A14" s="4" t="s">
        <v>674</v>
      </c>
      <c r="C14" s="4">
        <v>1699</v>
      </c>
      <c r="D14" s="4" t="s">
        <v>675</v>
      </c>
      <c r="E14" s="4" t="s">
        <v>23</v>
      </c>
      <c r="F14" s="4" t="s">
        <v>676</v>
      </c>
      <c r="G14" s="4" t="s">
        <v>675</v>
      </c>
      <c r="H14" s="4" t="s">
        <v>19</v>
      </c>
      <c r="I14" s="4" t="s">
        <v>20</v>
      </c>
      <c r="J14" s="9">
        <v>40</v>
      </c>
      <c r="K14" s="9">
        <v>45</v>
      </c>
      <c r="M14" s="9">
        <f>K14-J14</f>
        <v>5</v>
      </c>
      <c r="N14" s="10">
        <f>K14/J14-1</f>
        <v>0.125</v>
      </c>
      <c r="P14" s="11">
        <v>4.0221216691804923E-3</v>
      </c>
      <c r="Q14" s="11">
        <v>4.418262150220913E-3</v>
      </c>
    </row>
    <row r="15" spans="1:17" s="4" customFormat="1" ht="12.9" customHeight="1" x14ac:dyDescent="0.5">
      <c r="A15" s="4" t="s">
        <v>677</v>
      </c>
      <c r="C15" s="4">
        <v>1700</v>
      </c>
      <c r="D15" s="4" t="s">
        <v>678</v>
      </c>
      <c r="E15" s="4" t="s">
        <v>23</v>
      </c>
      <c r="F15" s="4" t="s">
        <v>679</v>
      </c>
      <c r="G15" s="4" t="s">
        <v>678</v>
      </c>
      <c r="H15" s="4" t="s">
        <v>19</v>
      </c>
      <c r="I15" s="4" t="s">
        <v>20</v>
      </c>
      <c r="J15" s="9">
        <v>60</v>
      </c>
      <c r="K15" s="9">
        <v>95</v>
      </c>
      <c r="M15" s="9">
        <f>K15-J15</f>
        <v>35</v>
      </c>
      <c r="N15" s="10">
        <f>K15/J15-1</f>
        <v>0.58333333333333326</v>
      </c>
      <c r="P15" s="11">
        <v>6.0331825037707393E-3</v>
      </c>
      <c r="Q15" s="11">
        <v>9.3274423171330386E-3</v>
      </c>
    </row>
    <row r="16" spans="1:17" s="4" customFormat="1" ht="12.9" customHeight="1" x14ac:dyDescent="0.5">
      <c r="A16" s="4" t="s">
        <v>680</v>
      </c>
      <c r="C16" s="4" t="s">
        <v>151</v>
      </c>
      <c r="D16" s="4" t="s">
        <v>151</v>
      </c>
      <c r="F16" s="4" t="s">
        <v>681</v>
      </c>
      <c r="G16" s="4" t="s">
        <v>682</v>
      </c>
      <c r="H16" s="4" t="s">
        <v>19</v>
      </c>
      <c r="I16" s="4" t="s">
        <v>20</v>
      </c>
      <c r="J16" s="15" t="s">
        <v>154</v>
      </c>
      <c r="K16" s="9">
        <v>150</v>
      </c>
      <c r="M16" s="15" t="s">
        <v>154</v>
      </c>
      <c r="N16" s="15" t="s">
        <v>154</v>
      </c>
      <c r="P16" s="15" t="s">
        <v>154</v>
      </c>
      <c r="Q16" s="11">
        <v>1.4727540500736377E-2</v>
      </c>
    </row>
    <row r="17" spans="1:17" s="4" customFormat="1" ht="14.05" customHeight="1" x14ac:dyDescent="0.5">
      <c r="A17" s="4" t="s">
        <v>685</v>
      </c>
      <c r="C17" s="4" t="s">
        <v>151</v>
      </c>
      <c r="D17" s="4" t="s">
        <v>151</v>
      </c>
      <c r="F17" s="4" t="s">
        <v>683</v>
      </c>
      <c r="G17" s="4" t="s">
        <v>684</v>
      </c>
      <c r="H17" s="4" t="s">
        <v>19</v>
      </c>
      <c r="I17" s="4" t="s">
        <v>20</v>
      </c>
      <c r="J17" s="15" t="s">
        <v>154</v>
      </c>
      <c r="K17" s="9">
        <v>285</v>
      </c>
      <c r="M17" s="15" t="s">
        <v>154</v>
      </c>
      <c r="N17" s="15" t="s">
        <v>154</v>
      </c>
      <c r="P17" s="15" t="s">
        <v>154</v>
      </c>
      <c r="Q17" s="11">
        <v>2.7982326951399118E-2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9900</v>
      </c>
      <c r="K20" s="6">
        <v>10180</v>
      </c>
      <c r="M20" s="6">
        <f>K20-J20</f>
        <v>280</v>
      </c>
      <c r="N20" s="7">
        <f>K20/J20-1</f>
        <v>2.8282828282828243E-2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4650</v>
      </c>
      <c r="K22" s="6">
        <v>4965</v>
      </c>
      <c r="M22" s="6">
        <f>K22-J22</f>
        <v>315</v>
      </c>
      <c r="N22" s="7">
        <f>K22/J22-1</f>
        <v>6.7741935483870863E-2</v>
      </c>
      <c r="P22" s="8">
        <v>0.46969696969696972</v>
      </c>
      <c r="Q22" s="8">
        <v>0.48772102161100195</v>
      </c>
    </row>
    <row r="23" spans="1:17" s="4" customFormat="1" ht="14.05" customHeight="1" x14ac:dyDescent="0.5">
      <c r="A23" s="4" t="s">
        <v>696</v>
      </c>
      <c r="C23" s="4">
        <v>1766</v>
      </c>
      <c r="D23" s="4" t="s">
        <v>694</v>
      </c>
      <c r="E23" s="4" t="s">
        <v>23</v>
      </c>
      <c r="F23" s="4" t="s">
        <v>695</v>
      </c>
      <c r="G23" s="4" t="s">
        <v>694</v>
      </c>
      <c r="H23" s="4" t="s">
        <v>19</v>
      </c>
      <c r="I23" s="4" t="s">
        <v>20</v>
      </c>
      <c r="J23" s="17">
        <v>772</v>
      </c>
      <c r="K23" s="17">
        <v>910</v>
      </c>
      <c r="M23" s="17">
        <f>K23-J23</f>
        <v>138</v>
      </c>
      <c r="N23" s="10">
        <f>K23/J23-1</f>
        <v>0.17875647668393779</v>
      </c>
    </row>
    <row r="24" spans="1:17" s="4" customFormat="1" ht="14.05" customHeight="1" x14ac:dyDescent="0.5">
      <c r="A24" s="4" t="s">
        <v>699</v>
      </c>
      <c r="C24" s="4">
        <v>1764</v>
      </c>
      <c r="D24" s="4" t="s">
        <v>697</v>
      </c>
      <c r="E24" s="4" t="s">
        <v>23</v>
      </c>
      <c r="F24" s="4" t="s">
        <v>698</v>
      </c>
      <c r="G24" s="4" t="s">
        <v>697</v>
      </c>
      <c r="H24" s="4" t="s">
        <v>19</v>
      </c>
      <c r="I24" s="4" t="s">
        <v>20</v>
      </c>
      <c r="J24" s="10">
        <v>0.18</v>
      </c>
      <c r="K24" s="10">
        <v>0.161</v>
      </c>
      <c r="M24" s="13" t="str">
        <f>TEXT((K24-J24)  * 100,"#,##0.0") &amp; " pts."</f>
        <v>-1.9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0.38700000000000001</v>
      </c>
      <c r="K26" s="10">
        <v>0.34499999999999997</v>
      </c>
      <c r="M26" s="13" t="str">
        <f>TEXT((K26-J26)  * 100,"#,##0.0") &amp; " pts."</f>
        <v>-4.2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5300</v>
      </c>
      <c r="K28" s="6">
        <v>5220</v>
      </c>
      <c r="M28" s="6">
        <f>K28-J28</f>
        <v>-80</v>
      </c>
      <c r="N28" s="7">
        <f>K28/J28-1</f>
        <v>-1.5094339622641506E-2</v>
      </c>
      <c r="P28" s="8">
        <v>0.53535353535353536</v>
      </c>
      <c r="Q28" s="8">
        <v>0.51277013752455791</v>
      </c>
    </row>
    <row r="29" spans="1:17" s="4" customFormat="1" ht="14.05" customHeight="1" x14ac:dyDescent="0.5">
      <c r="A29" s="4" t="s">
        <v>709</v>
      </c>
      <c r="C29" s="4">
        <v>1759</v>
      </c>
      <c r="D29" s="4" t="s">
        <v>707</v>
      </c>
      <c r="E29" s="4" t="s">
        <v>23</v>
      </c>
      <c r="F29" s="4" t="s">
        <v>708</v>
      </c>
      <c r="G29" s="4" t="s">
        <v>707</v>
      </c>
      <c r="H29" s="4" t="s">
        <v>19</v>
      </c>
      <c r="I29" s="4" t="s">
        <v>20</v>
      </c>
      <c r="J29" s="17">
        <v>1019</v>
      </c>
      <c r="K29" s="17">
        <v>1130</v>
      </c>
      <c r="M29" s="17">
        <f>K29-J29</f>
        <v>111</v>
      </c>
      <c r="N29" s="10">
        <f>K29/J29-1</f>
        <v>0.10893032384690882</v>
      </c>
    </row>
    <row r="30" spans="1:17" s="4" customFormat="1" ht="14.05" customHeight="1" x14ac:dyDescent="0.5">
      <c r="A30" s="4" t="s">
        <v>712</v>
      </c>
      <c r="C30" s="4">
        <v>1757</v>
      </c>
      <c r="D30" s="4" t="s">
        <v>710</v>
      </c>
      <c r="E30" s="4" t="s">
        <v>23</v>
      </c>
      <c r="F30" s="4" t="s">
        <v>711</v>
      </c>
      <c r="G30" s="4" t="s">
        <v>710</v>
      </c>
      <c r="H30" s="4" t="s">
        <v>19</v>
      </c>
      <c r="I30" s="4" t="s">
        <v>20</v>
      </c>
      <c r="J30" s="10">
        <v>0.69</v>
      </c>
      <c r="K30" s="10">
        <v>0.68700000000000006</v>
      </c>
      <c r="M30" s="13" t="str">
        <f>TEXT((K30-J30)  * 100,"#,##0.0") &amp; " pts."</f>
        <v>-0.3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0.13200000000000001</v>
      </c>
      <c r="K32" s="10">
        <v>0.11899999999999999</v>
      </c>
      <c r="M32" s="13" t="str">
        <f>TEXT((K32-J32)  * 100,"#,##0.0") &amp; " pts."</f>
        <v>-1.3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19165</v>
      </c>
      <c r="K4" s="6">
        <v>19345</v>
      </c>
      <c r="M4" s="6">
        <f>K4-J4</f>
        <v>180</v>
      </c>
      <c r="N4" s="7">
        <f>K4/J4-1</f>
        <v>9.3921210540046651E-3</v>
      </c>
    </row>
    <row r="5" spans="1:17" s="5" customFormat="1" ht="12.9" customHeight="1" x14ac:dyDescent="0.5">
      <c r="A5" s="5" t="s">
        <v>720</v>
      </c>
      <c r="C5" s="5">
        <v>1769</v>
      </c>
      <c r="D5" s="5" t="s">
        <v>721</v>
      </c>
      <c r="E5" s="5" t="s">
        <v>23</v>
      </c>
      <c r="F5" s="5" t="s">
        <v>722</v>
      </c>
      <c r="G5" s="5" t="s">
        <v>721</v>
      </c>
      <c r="H5" s="5" t="s">
        <v>19</v>
      </c>
      <c r="I5" s="5" t="s">
        <v>20</v>
      </c>
      <c r="J5" s="6">
        <v>3325</v>
      </c>
      <c r="K5" s="6">
        <v>2980</v>
      </c>
      <c r="M5" s="6">
        <f>K5-J5</f>
        <v>-345</v>
      </c>
      <c r="N5" s="7">
        <f>K5/J5-1</f>
        <v>-0.10375939849624061</v>
      </c>
      <c r="P5" s="8">
        <v>0.17349334724758675</v>
      </c>
      <c r="Q5" s="8">
        <v>0.15404497286120444</v>
      </c>
    </row>
    <row r="6" spans="1:17" s="5" customFormat="1" ht="14.05" customHeight="1" x14ac:dyDescent="0.5">
      <c r="A6" s="5" t="s">
        <v>726</v>
      </c>
      <c r="C6" s="5">
        <v>1770</v>
      </c>
      <c r="D6" s="5" t="s">
        <v>723</v>
      </c>
      <c r="E6" s="5" t="s">
        <v>23</v>
      </c>
      <c r="F6" s="5" t="s">
        <v>724</v>
      </c>
      <c r="G6" s="5" t="s">
        <v>725</v>
      </c>
      <c r="H6" s="5" t="s">
        <v>19</v>
      </c>
      <c r="I6" s="5" t="s">
        <v>20</v>
      </c>
      <c r="J6" s="6">
        <v>5225</v>
      </c>
      <c r="K6" s="6">
        <v>5590</v>
      </c>
      <c r="M6" s="6">
        <f>K6-J6</f>
        <v>365</v>
      </c>
      <c r="N6" s="7">
        <f>K6/J6-1</f>
        <v>6.9856459330143617E-2</v>
      </c>
      <c r="P6" s="8">
        <v>0.27263240281763634</v>
      </c>
      <c r="Q6" s="8">
        <v>0.28896355647454125</v>
      </c>
    </row>
    <row r="7" spans="1:17" s="5" customFormat="1" ht="12.9" customHeight="1" x14ac:dyDescent="0.5">
      <c r="A7" s="5" t="s">
        <v>727</v>
      </c>
      <c r="C7" s="5">
        <v>1771</v>
      </c>
      <c r="D7" s="5" t="s">
        <v>728</v>
      </c>
      <c r="E7" s="5" t="s">
        <v>23</v>
      </c>
      <c r="F7" s="5" t="s">
        <v>729</v>
      </c>
      <c r="G7" s="5" t="s">
        <v>728</v>
      </c>
      <c r="H7" s="5" t="s">
        <v>19</v>
      </c>
      <c r="I7" s="5" t="s">
        <v>20</v>
      </c>
      <c r="J7" s="6">
        <v>10615</v>
      </c>
      <c r="K7" s="6">
        <v>10775</v>
      </c>
      <c r="M7" s="6">
        <f>K7-J7</f>
        <v>160</v>
      </c>
      <c r="N7" s="7">
        <f>K7/J7-1</f>
        <v>1.5073009891662714E-2</v>
      </c>
      <c r="P7" s="8">
        <v>0.55387424993477696</v>
      </c>
      <c r="Q7" s="8">
        <v>0.55699147066425436</v>
      </c>
    </row>
    <row r="8" spans="1:17" s="4" customFormat="1" ht="12.9" customHeight="1" x14ac:dyDescent="0.5">
      <c r="A8" s="4" t="s">
        <v>730</v>
      </c>
      <c r="C8" s="4">
        <v>1772</v>
      </c>
      <c r="D8" s="4" t="s">
        <v>731</v>
      </c>
      <c r="E8" s="4" t="s">
        <v>23</v>
      </c>
      <c r="F8" s="4" t="s">
        <v>732</v>
      </c>
      <c r="G8" s="4" t="s">
        <v>733</v>
      </c>
      <c r="H8" s="4" t="s">
        <v>19</v>
      </c>
      <c r="I8" s="4" t="s">
        <v>20</v>
      </c>
      <c r="J8" s="9">
        <v>1085</v>
      </c>
      <c r="K8" s="9">
        <v>965</v>
      </c>
      <c r="M8" s="9">
        <f>K8-J8</f>
        <v>-120</v>
      </c>
      <c r="N8" s="10">
        <f>K8/J8-1</f>
        <v>-0.11059907834101379</v>
      </c>
      <c r="P8" s="11">
        <v>5.661361857552831E-2</v>
      </c>
      <c r="Q8" s="11">
        <v>4.9883690876195402E-2</v>
      </c>
    </row>
    <row r="9" spans="1:17" s="4" customFormat="1" ht="14.05" customHeight="1" x14ac:dyDescent="0.5">
      <c r="A9" s="4" t="s">
        <v>737</v>
      </c>
      <c r="C9" s="4">
        <v>1773</v>
      </c>
      <c r="D9" s="4" t="s">
        <v>734</v>
      </c>
      <c r="E9" s="4" t="s">
        <v>23</v>
      </c>
      <c r="F9" s="4" t="s">
        <v>735</v>
      </c>
      <c r="G9" s="4" t="s">
        <v>736</v>
      </c>
      <c r="H9" s="4" t="s">
        <v>19</v>
      </c>
      <c r="I9" s="4" t="s">
        <v>20</v>
      </c>
      <c r="J9" s="9">
        <v>650</v>
      </c>
      <c r="K9" s="9">
        <v>575</v>
      </c>
      <c r="M9" s="9">
        <f>K9-J9</f>
        <v>-75</v>
      </c>
      <c r="N9" s="10">
        <f>K9/J9-1</f>
        <v>-0.11538461538461542</v>
      </c>
      <c r="P9" s="11">
        <v>3.391599269501696E-2</v>
      </c>
      <c r="Q9" s="11">
        <v>2.9723442750064617E-2</v>
      </c>
    </row>
    <row r="10" spans="1:17" s="4" customFormat="1" ht="14.05" customHeight="1" x14ac:dyDescent="0.5">
      <c r="A10" s="4" t="s">
        <v>741</v>
      </c>
      <c r="C10" s="4">
        <v>1774</v>
      </c>
      <c r="D10" s="4" t="s">
        <v>738</v>
      </c>
      <c r="E10" s="4" t="s">
        <v>23</v>
      </c>
      <c r="F10" s="4" t="s">
        <v>739</v>
      </c>
      <c r="G10" s="4" t="s">
        <v>740</v>
      </c>
      <c r="H10" s="4" t="s">
        <v>19</v>
      </c>
      <c r="I10" s="4" t="s">
        <v>20</v>
      </c>
      <c r="J10" s="9">
        <v>440</v>
      </c>
      <c r="K10" s="9">
        <v>390</v>
      </c>
      <c r="M10" s="9">
        <f>K10-J10</f>
        <v>-50</v>
      </c>
      <c r="N10" s="10">
        <f>K10/J10-1</f>
        <v>-0.11363636363636365</v>
      </c>
      <c r="P10" s="11">
        <v>2.2958518132011479E-2</v>
      </c>
      <c r="Q10" s="11">
        <v>2.0160248126130782E-2</v>
      </c>
    </row>
    <row r="11" spans="1:17" s="4" customFormat="1" ht="14.05" customHeight="1" x14ac:dyDescent="0.5">
      <c r="A11" s="4" t="s">
        <v>745</v>
      </c>
      <c r="C11" s="4">
        <v>1775</v>
      </c>
      <c r="D11" s="4" t="s">
        <v>742</v>
      </c>
      <c r="E11" s="4" t="s">
        <v>23</v>
      </c>
      <c r="F11" s="4" t="s">
        <v>743</v>
      </c>
      <c r="G11" s="4" t="s">
        <v>744</v>
      </c>
      <c r="H11" s="4" t="s">
        <v>19</v>
      </c>
      <c r="I11" s="4" t="s">
        <v>20</v>
      </c>
      <c r="J11" s="9">
        <v>3085</v>
      </c>
      <c r="K11" s="9">
        <v>3125</v>
      </c>
      <c r="M11" s="9">
        <f>K11-J11</f>
        <v>40</v>
      </c>
      <c r="N11" s="10">
        <f>K11/J11-1</f>
        <v>1.296596434359798E-2</v>
      </c>
      <c r="P11" s="11">
        <v>0.16097051917558047</v>
      </c>
      <c r="Q11" s="11">
        <v>0.16154044972861203</v>
      </c>
    </row>
    <row r="12" spans="1:17" s="4" customFormat="1" ht="12.9" customHeight="1" x14ac:dyDescent="0.5">
      <c r="A12" s="4" t="s">
        <v>746</v>
      </c>
      <c r="C12" s="4">
        <v>1776</v>
      </c>
      <c r="D12" s="4" t="s">
        <v>747</v>
      </c>
      <c r="E12" s="4" t="s">
        <v>23</v>
      </c>
      <c r="F12" s="4" t="s">
        <v>748</v>
      </c>
      <c r="G12" s="4" t="s">
        <v>749</v>
      </c>
      <c r="H12" s="4" t="s">
        <v>19</v>
      </c>
      <c r="I12" s="4" t="s">
        <v>20</v>
      </c>
      <c r="J12" s="9">
        <v>485</v>
      </c>
      <c r="K12" s="9">
        <v>425</v>
      </c>
      <c r="M12" s="9">
        <f>K12-J12</f>
        <v>-60</v>
      </c>
      <c r="N12" s="10">
        <f>K12/J12-1</f>
        <v>-0.12371134020618557</v>
      </c>
      <c r="P12" s="11">
        <v>2.5306548395512652E-2</v>
      </c>
      <c r="Q12" s="11">
        <v>2.1969501163091237E-2</v>
      </c>
    </row>
    <row r="13" spans="1:17" s="4" customFormat="1" ht="12.9" customHeight="1" x14ac:dyDescent="0.5">
      <c r="A13" s="4" t="s">
        <v>750</v>
      </c>
      <c r="C13" s="4">
        <v>1777</v>
      </c>
      <c r="D13" s="4" t="s">
        <v>751</v>
      </c>
      <c r="E13" s="4" t="s">
        <v>23</v>
      </c>
      <c r="F13" s="4" t="s">
        <v>752</v>
      </c>
      <c r="G13" s="4" t="s">
        <v>750</v>
      </c>
      <c r="H13" s="4" t="s">
        <v>19</v>
      </c>
      <c r="I13" s="4" t="s">
        <v>20</v>
      </c>
      <c r="J13" s="9">
        <v>5955</v>
      </c>
      <c r="K13" s="9">
        <v>6255</v>
      </c>
      <c r="M13" s="9">
        <f>K13-J13</f>
        <v>300</v>
      </c>
      <c r="N13" s="10">
        <f>K13/J13-1</f>
        <v>5.0377833753148638E-2</v>
      </c>
      <c r="P13" s="11">
        <v>0.31072267153665534</v>
      </c>
      <c r="Q13" s="11">
        <v>0.32333936417678988</v>
      </c>
    </row>
    <row r="14" spans="1:17" s="4" customFormat="1" ht="12.9" customHeight="1" x14ac:dyDescent="0.5">
      <c r="A14" s="4" t="s">
        <v>753</v>
      </c>
      <c r="C14" s="4">
        <v>1778</v>
      </c>
      <c r="D14" s="4" t="s">
        <v>753</v>
      </c>
      <c r="E14" s="4" t="s">
        <v>23</v>
      </c>
      <c r="F14" s="4" t="s">
        <v>754</v>
      </c>
      <c r="G14" s="4" t="s">
        <v>753</v>
      </c>
      <c r="H14" s="4" t="s">
        <v>19</v>
      </c>
      <c r="I14" s="4" t="s">
        <v>20</v>
      </c>
      <c r="J14" s="9">
        <v>4085</v>
      </c>
      <c r="K14" s="9">
        <v>4340</v>
      </c>
      <c r="M14" s="9">
        <f>K14-J14</f>
        <v>255</v>
      </c>
      <c r="N14" s="10">
        <f>K14/J14-1</f>
        <v>6.2423500611995086E-2</v>
      </c>
      <c r="P14" s="11">
        <v>0.21314896947560658</v>
      </c>
      <c r="Q14" s="11">
        <v>0.22434737658309642</v>
      </c>
    </row>
    <row r="15" spans="1:17" s="4" customFormat="1" ht="12.9" customHeight="1" x14ac:dyDescent="0.5">
      <c r="A15" s="4" t="s">
        <v>755</v>
      </c>
      <c r="C15" s="4">
        <v>1779</v>
      </c>
      <c r="D15" s="4" t="s">
        <v>755</v>
      </c>
      <c r="E15" s="4" t="s">
        <v>23</v>
      </c>
      <c r="F15" s="4" t="s">
        <v>756</v>
      </c>
      <c r="G15" s="4" t="s">
        <v>755</v>
      </c>
      <c r="H15" s="4" t="s">
        <v>19</v>
      </c>
      <c r="I15" s="4" t="s">
        <v>20</v>
      </c>
      <c r="J15" s="9">
        <v>410</v>
      </c>
      <c r="K15" s="9">
        <v>350</v>
      </c>
      <c r="M15" s="9">
        <f>K15-J15</f>
        <v>-60</v>
      </c>
      <c r="N15" s="10">
        <f>K15/J15-1</f>
        <v>-0.14634146341463417</v>
      </c>
      <c r="P15" s="11">
        <v>2.1393164623010698E-2</v>
      </c>
      <c r="Q15" s="11">
        <v>1.8092530369604547E-2</v>
      </c>
    </row>
    <row r="16" spans="1:17" s="4" customFormat="1" ht="12.9" customHeight="1" x14ac:dyDescent="0.5">
      <c r="A16" s="4" t="s">
        <v>757</v>
      </c>
      <c r="C16" s="4">
        <v>1780</v>
      </c>
      <c r="D16" s="4" t="s">
        <v>757</v>
      </c>
      <c r="E16" s="4" t="s">
        <v>23</v>
      </c>
      <c r="F16" s="4" t="s">
        <v>758</v>
      </c>
      <c r="G16" s="4" t="s">
        <v>757</v>
      </c>
      <c r="H16" s="4" t="s">
        <v>19</v>
      </c>
      <c r="I16" s="4" t="s">
        <v>20</v>
      </c>
      <c r="J16" s="9">
        <v>130</v>
      </c>
      <c r="K16" s="9">
        <v>100</v>
      </c>
      <c r="M16" s="9">
        <f>K16-J16</f>
        <v>-30</v>
      </c>
      <c r="N16" s="10">
        <f>K16/J16-1</f>
        <v>-0.23076923076923073</v>
      </c>
      <c r="P16" s="11">
        <v>6.7831985390033912E-3</v>
      </c>
      <c r="Q16" s="11">
        <v>5.1692943913155855E-3</v>
      </c>
    </row>
    <row r="17" spans="1:17" s="4" customFormat="1" ht="12.9" customHeight="1" x14ac:dyDescent="0.5">
      <c r="A17" s="4" t="s">
        <v>759</v>
      </c>
      <c r="C17" s="4">
        <v>1781</v>
      </c>
      <c r="D17" s="4" t="s">
        <v>759</v>
      </c>
      <c r="E17" s="4" t="s">
        <v>23</v>
      </c>
      <c r="F17" s="4" t="s">
        <v>760</v>
      </c>
      <c r="G17" s="4" t="s">
        <v>759</v>
      </c>
      <c r="H17" s="4" t="s">
        <v>19</v>
      </c>
      <c r="I17" s="4" t="s">
        <v>20</v>
      </c>
      <c r="J17" s="9">
        <v>1080</v>
      </c>
      <c r="K17" s="9">
        <v>1170</v>
      </c>
      <c r="M17" s="9">
        <f>K17-J17</f>
        <v>90</v>
      </c>
      <c r="N17" s="10">
        <f>K17/J17-1</f>
        <v>8.3333333333333259E-2</v>
      </c>
      <c r="P17" s="11">
        <v>5.6352726324028178E-2</v>
      </c>
      <c r="Q17" s="11">
        <v>6.0480744378392348E-2</v>
      </c>
    </row>
    <row r="18" spans="1:17" s="4" customFormat="1" ht="14.05" customHeight="1" x14ac:dyDescent="0.5">
      <c r="A18" s="4" t="s">
        <v>763</v>
      </c>
      <c r="C18" s="4">
        <v>1782</v>
      </c>
      <c r="D18" s="4" t="s">
        <v>761</v>
      </c>
      <c r="E18" s="4" t="s">
        <v>23</v>
      </c>
      <c r="F18" s="4" t="s">
        <v>762</v>
      </c>
      <c r="G18" s="4" t="s">
        <v>761</v>
      </c>
      <c r="H18" s="4" t="s">
        <v>19</v>
      </c>
      <c r="I18" s="4" t="s">
        <v>20</v>
      </c>
      <c r="J18" s="9">
        <v>245</v>
      </c>
      <c r="K18" s="9">
        <v>290</v>
      </c>
      <c r="M18" s="9">
        <f>K18-J18</f>
        <v>45</v>
      </c>
      <c r="N18" s="10">
        <f>K18/J18-1</f>
        <v>0.18367346938775508</v>
      </c>
      <c r="P18" s="11">
        <v>1.2783720323506392E-2</v>
      </c>
      <c r="Q18" s="11">
        <v>1.4990953734815198E-2</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19165</v>
      </c>
      <c r="K21" s="6">
        <v>19345</v>
      </c>
      <c r="M21" s="6">
        <f>K21-J21</f>
        <v>180</v>
      </c>
      <c r="N21" s="7">
        <f>K21/J21-1</f>
        <v>9.3921210540046651E-3</v>
      </c>
    </row>
    <row r="22" spans="1:17" s="4" customFormat="1" ht="12.9" customHeight="1" x14ac:dyDescent="0.5">
      <c r="A22" s="4" t="s">
        <v>769</v>
      </c>
      <c r="C22" s="4">
        <v>1859</v>
      </c>
      <c r="D22" s="4" t="s">
        <v>770</v>
      </c>
      <c r="E22" s="4" t="s">
        <v>23</v>
      </c>
      <c r="F22" s="4" t="s">
        <v>771</v>
      </c>
      <c r="G22" s="4" t="s">
        <v>770</v>
      </c>
      <c r="H22" s="4" t="s">
        <v>19</v>
      </c>
      <c r="I22" s="4" t="s">
        <v>20</v>
      </c>
      <c r="J22" s="9">
        <v>8550</v>
      </c>
      <c r="K22" s="9">
        <v>8570</v>
      </c>
      <c r="M22" s="9">
        <f>K22-J22</f>
        <v>20</v>
      </c>
      <c r="N22" s="10">
        <f>K22/J22-1</f>
        <v>2.3391812865496409E-3</v>
      </c>
      <c r="P22" s="11">
        <v>0.44612575006522304</v>
      </c>
      <c r="Q22" s="11">
        <v>0.44300852933574569</v>
      </c>
    </row>
    <row r="23" spans="1:17" s="4" customFormat="1" ht="12.9" customHeight="1" x14ac:dyDescent="0.5">
      <c r="A23" s="4" t="s">
        <v>772</v>
      </c>
      <c r="C23" s="4">
        <v>1860</v>
      </c>
      <c r="D23" s="4" t="s">
        <v>773</v>
      </c>
      <c r="E23" s="4" t="s">
        <v>23</v>
      </c>
      <c r="F23" s="4" t="s">
        <v>774</v>
      </c>
      <c r="G23" s="4" t="s">
        <v>773</v>
      </c>
      <c r="H23" s="4" t="s">
        <v>19</v>
      </c>
      <c r="I23" s="4" t="s">
        <v>20</v>
      </c>
      <c r="J23" s="9">
        <v>870</v>
      </c>
      <c r="K23" s="9">
        <v>925</v>
      </c>
      <c r="M23" s="9">
        <f>K23-J23</f>
        <v>55</v>
      </c>
      <c r="N23" s="10">
        <f>K23/J23-1</f>
        <v>6.321839080459779E-2</v>
      </c>
      <c r="P23" s="11">
        <v>4.5395251761022701E-2</v>
      </c>
      <c r="Q23" s="11">
        <v>4.7815973119669168E-2</v>
      </c>
    </row>
    <row r="24" spans="1:17" s="4" customFormat="1" ht="12.9" customHeight="1" x14ac:dyDescent="0.5">
      <c r="A24" s="4" t="s">
        <v>775</v>
      </c>
      <c r="C24" s="4">
        <v>1862</v>
      </c>
      <c r="D24" s="4" t="s">
        <v>776</v>
      </c>
      <c r="E24" s="4" t="s">
        <v>23</v>
      </c>
      <c r="F24" s="4" t="s">
        <v>777</v>
      </c>
      <c r="G24" s="4" t="s">
        <v>776</v>
      </c>
      <c r="H24" s="4" t="s">
        <v>19</v>
      </c>
      <c r="I24" s="4" t="s">
        <v>20</v>
      </c>
      <c r="J24" s="9">
        <v>705</v>
      </c>
      <c r="K24" s="9">
        <v>815</v>
      </c>
      <c r="M24" s="9">
        <f>K24-J24</f>
        <v>110</v>
      </c>
      <c r="N24" s="10">
        <f>K24/J24-1</f>
        <v>0.15602836879432624</v>
      </c>
      <c r="P24" s="11">
        <v>3.678580746151839E-2</v>
      </c>
      <c r="Q24" s="11">
        <v>4.2129749289222022E-2</v>
      </c>
    </row>
    <row r="25" spans="1:17" s="4" customFormat="1" ht="12.9" customHeight="1" x14ac:dyDescent="0.5">
      <c r="A25" s="4" t="s">
        <v>778</v>
      </c>
      <c r="C25" s="4">
        <v>1865</v>
      </c>
      <c r="D25" s="4" t="s">
        <v>779</v>
      </c>
      <c r="E25" s="4" t="s">
        <v>23</v>
      </c>
      <c r="F25" s="4" t="s">
        <v>780</v>
      </c>
      <c r="G25" s="4" t="s">
        <v>779</v>
      </c>
      <c r="H25" s="4" t="s">
        <v>19</v>
      </c>
      <c r="I25" s="4" t="s">
        <v>20</v>
      </c>
      <c r="J25" s="9">
        <v>920</v>
      </c>
      <c r="K25" s="9">
        <v>900</v>
      </c>
      <c r="M25" s="9">
        <f>K25-J25</f>
        <v>-20</v>
      </c>
      <c r="N25" s="10">
        <f>K25/J25-1</f>
        <v>-2.1739130434782594E-2</v>
      </c>
      <c r="P25" s="11">
        <v>4.8004174276023999E-2</v>
      </c>
      <c r="Q25" s="11">
        <v>4.6523649521840266E-2</v>
      </c>
    </row>
    <row r="26" spans="1:17" s="4" customFormat="1" ht="12.9" customHeight="1" x14ac:dyDescent="0.5">
      <c r="A26" s="4" t="s">
        <v>781</v>
      </c>
      <c r="C26" s="4">
        <v>1874</v>
      </c>
      <c r="D26" s="4" t="s">
        <v>782</v>
      </c>
      <c r="E26" s="4" t="s">
        <v>23</v>
      </c>
      <c r="F26" s="4" t="s">
        <v>783</v>
      </c>
      <c r="G26" s="4" t="s">
        <v>782</v>
      </c>
      <c r="H26" s="4" t="s">
        <v>19</v>
      </c>
      <c r="I26" s="4" t="s">
        <v>20</v>
      </c>
      <c r="J26" s="9">
        <v>1650</v>
      </c>
      <c r="K26" s="9">
        <v>1720</v>
      </c>
      <c r="M26" s="9">
        <f>K26-J26</f>
        <v>70</v>
      </c>
      <c r="N26" s="10">
        <f>K26/J26-1</f>
        <v>4.2424242424242475E-2</v>
      </c>
      <c r="P26" s="11">
        <v>8.6094442995043041E-2</v>
      </c>
      <c r="Q26" s="11">
        <v>8.8911863530628063E-2</v>
      </c>
    </row>
    <row r="27" spans="1:17" s="4" customFormat="1" ht="12.9" customHeight="1" x14ac:dyDescent="0.5">
      <c r="A27" s="4" t="s">
        <v>784</v>
      </c>
      <c r="C27" s="4">
        <v>1882</v>
      </c>
      <c r="D27" s="4" t="s">
        <v>785</v>
      </c>
      <c r="E27" s="4" t="s">
        <v>23</v>
      </c>
      <c r="F27" s="4" t="s">
        <v>786</v>
      </c>
      <c r="G27" s="4" t="s">
        <v>785</v>
      </c>
      <c r="H27" s="4" t="s">
        <v>19</v>
      </c>
      <c r="I27" s="4" t="s">
        <v>20</v>
      </c>
      <c r="J27" s="9">
        <v>1580</v>
      </c>
      <c r="K27" s="9">
        <v>1725</v>
      </c>
      <c r="M27" s="9">
        <f>K27-J27</f>
        <v>145</v>
      </c>
      <c r="N27" s="10">
        <f>K27/J27-1</f>
        <v>9.1772151898734222E-2</v>
      </c>
      <c r="P27" s="11">
        <v>8.2441951474041222E-2</v>
      </c>
      <c r="Q27" s="11">
        <v>8.9170328250193845E-2</v>
      </c>
    </row>
    <row r="28" spans="1:17" s="4" customFormat="1" ht="12.9" customHeight="1" x14ac:dyDescent="0.5">
      <c r="A28" s="4" t="s">
        <v>787</v>
      </c>
      <c r="C28" s="4">
        <v>1886</v>
      </c>
      <c r="D28" s="4" t="s">
        <v>788</v>
      </c>
      <c r="E28" s="4" t="s">
        <v>23</v>
      </c>
      <c r="F28" s="4" t="s">
        <v>789</v>
      </c>
      <c r="G28" s="4" t="s">
        <v>788</v>
      </c>
      <c r="H28" s="4" t="s">
        <v>19</v>
      </c>
      <c r="I28" s="4" t="s">
        <v>20</v>
      </c>
      <c r="J28" s="9">
        <v>470</v>
      </c>
      <c r="K28" s="9">
        <v>400</v>
      </c>
      <c r="M28" s="9">
        <f>K28-J28</f>
        <v>-70</v>
      </c>
      <c r="N28" s="10">
        <f>K28/J28-1</f>
        <v>-0.14893617021276595</v>
      </c>
      <c r="P28" s="11">
        <v>2.4523871641012263E-2</v>
      </c>
      <c r="Q28" s="11">
        <v>2.0677177565262342E-2</v>
      </c>
    </row>
    <row r="29" spans="1:17" s="4" customFormat="1" ht="12.9" customHeight="1" x14ac:dyDescent="0.5">
      <c r="A29" s="4" t="s">
        <v>790</v>
      </c>
      <c r="C29" s="4">
        <v>1892</v>
      </c>
      <c r="D29" s="4" t="s">
        <v>791</v>
      </c>
      <c r="E29" s="4" t="s">
        <v>23</v>
      </c>
      <c r="F29" s="4" t="s">
        <v>792</v>
      </c>
      <c r="G29" s="4" t="s">
        <v>791</v>
      </c>
      <c r="H29" s="4" t="s">
        <v>19</v>
      </c>
      <c r="I29" s="4" t="s">
        <v>20</v>
      </c>
      <c r="J29" s="9">
        <v>475</v>
      </c>
      <c r="K29" s="9">
        <v>500</v>
      </c>
      <c r="M29" s="9">
        <f>K29-J29</f>
        <v>25</v>
      </c>
      <c r="N29" s="10">
        <f>K29/J29-1</f>
        <v>5.2631578947368363E-2</v>
      </c>
      <c r="P29" s="11">
        <v>2.4784763892512392E-2</v>
      </c>
      <c r="Q29" s="11">
        <v>2.5846471956577927E-2</v>
      </c>
    </row>
    <row r="30" spans="1:17" s="4" customFormat="1" ht="12.9" customHeight="1" x14ac:dyDescent="0.5">
      <c r="A30" s="4" t="s">
        <v>793</v>
      </c>
      <c r="C30" s="4">
        <v>1897</v>
      </c>
      <c r="D30" s="4" t="s">
        <v>794</v>
      </c>
      <c r="E30" s="4" t="s">
        <v>23</v>
      </c>
      <c r="F30" s="4" t="s">
        <v>795</v>
      </c>
      <c r="G30" s="4" t="s">
        <v>796</v>
      </c>
      <c r="H30" s="4" t="s">
        <v>19</v>
      </c>
      <c r="I30" s="4" t="s">
        <v>20</v>
      </c>
      <c r="J30" s="9">
        <v>1490</v>
      </c>
      <c r="K30" s="9">
        <v>1450</v>
      </c>
      <c r="M30" s="9">
        <f>K30-J30</f>
        <v>-40</v>
      </c>
      <c r="N30" s="10">
        <f>K30/J30-1</f>
        <v>-2.6845637583892579E-2</v>
      </c>
      <c r="P30" s="11">
        <v>7.7745890947038876E-2</v>
      </c>
      <c r="Q30" s="11">
        <v>7.4954768674075994E-2</v>
      </c>
    </row>
    <row r="31" spans="1:17" s="4" customFormat="1" ht="12.9" customHeight="1" x14ac:dyDescent="0.5">
      <c r="A31" s="4" t="s">
        <v>797</v>
      </c>
      <c r="C31" s="4">
        <v>1905</v>
      </c>
      <c r="D31" s="4" t="s">
        <v>798</v>
      </c>
      <c r="E31" s="4" t="s">
        <v>23</v>
      </c>
      <c r="F31" s="4" t="s">
        <v>799</v>
      </c>
      <c r="G31" s="4" t="s">
        <v>798</v>
      </c>
      <c r="H31" s="4" t="s">
        <v>19</v>
      </c>
      <c r="I31" s="4" t="s">
        <v>20</v>
      </c>
      <c r="J31" s="9">
        <v>220</v>
      </c>
      <c r="K31" s="9">
        <v>240</v>
      </c>
      <c r="M31" s="9">
        <f>K31-J31</f>
        <v>20</v>
      </c>
      <c r="N31" s="10">
        <f>K31/J31-1</f>
        <v>9.0909090909090828E-2</v>
      </c>
      <c r="P31" s="11">
        <v>1.1479259066005739E-2</v>
      </c>
      <c r="Q31" s="11">
        <v>1.2406306539157405E-2</v>
      </c>
    </row>
    <row r="32" spans="1:17" s="4" customFormat="1" ht="12.9" customHeight="1" x14ac:dyDescent="0.5">
      <c r="A32" s="4" t="s">
        <v>800</v>
      </c>
      <c r="C32" s="4">
        <v>1908</v>
      </c>
      <c r="D32" s="4" t="s">
        <v>801</v>
      </c>
      <c r="E32" s="4" t="s">
        <v>23</v>
      </c>
      <c r="F32" s="4" t="s">
        <v>802</v>
      </c>
      <c r="G32" s="4" t="s">
        <v>801</v>
      </c>
      <c r="H32" s="4" t="s">
        <v>19</v>
      </c>
      <c r="I32" s="4" t="s">
        <v>20</v>
      </c>
      <c r="J32" s="9">
        <v>1680</v>
      </c>
      <c r="K32" s="9">
        <v>1615</v>
      </c>
      <c r="M32" s="9">
        <f>K32-J32</f>
        <v>-65</v>
      </c>
      <c r="N32" s="10">
        <f>K32/J32-1</f>
        <v>-3.8690476190476164E-2</v>
      </c>
      <c r="P32" s="11">
        <v>8.7659796504043833E-2</v>
      </c>
      <c r="Q32" s="11">
        <v>8.3484104419746699E-2</v>
      </c>
    </row>
    <row r="33" spans="1:17" s="4" customFormat="1" ht="12.9" customHeight="1" x14ac:dyDescent="0.5">
      <c r="A33" s="4" t="s">
        <v>803</v>
      </c>
      <c r="C33" s="4">
        <v>1912</v>
      </c>
      <c r="D33" s="4" t="s">
        <v>804</v>
      </c>
      <c r="E33" s="4" t="s">
        <v>23</v>
      </c>
      <c r="F33" s="4" t="s">
        <v>805</v>
      </c>
      <c r="G33" s="4" t="s">
        <v>804</v>
      </c>
      <c r="H33" s="4" t="s">
        <v>19</v>
      </c>
      <c r="I33" s="4" t="s">
        <v>20</v>
      </c>
      <c r="J33" s="9">
        <v>560</v>
      </c>
      <c r="K33" s="9">
        <v>495</v>
      </c>
      <c r="M33" s="9">
        <f>K33-J33</f>
        <v>-65</v>
      </c>
      <c r="N33" s="10">
        <f>K33/J33-1</f>
        <v>-0.1160714285714286</v>
      </c>
      <c r="P33" s="11">
        <v>2.921993216801461E-2</v>
      </c>
      <c r="Q33" s="11">
        <v>2.5588007237012149E-2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19165</v>
      </c>
      <c r="K4" s="6">
        <v>19345</v>
      </c>
      <c r="M4" s="6">
        <f>K4-J4</f>
        <v>180</v>
      </c>
      <c r="N4" s="7">
        <f>K4/J4-1</f>
        <v>9.3921210540046651E-3</v>
      </c>
    </row>
    <row r="5" spans="1:17" s="4" customFormat="1" ht="12.9" customHeight="1" x14ac:dyDescent="0.5">
      <c r="A5" s="4" t="s">
        <v>813</v>
      </c>
      <c r="C5" s="4">
        <v>2822</v>
      </c>
      <c r="D5" s="4" t="s">
        <v>814</v>
      </c>
      <c r="E5" s="4" t="s">
        <v>183</v>
      </c>
      <c r="F5" s="4" t="s">
        <v>815</v>
      </c>
      <c r="G5" s="4" t="s">
        <v>814</v>
      </c>
      <c r="H5" s="4" t="s">
        <v>19</v>
      </c>
      <c r="I5" s="4" t="s">
        <v>20</v>
      </c>
      <c r="J5" s="9">
        <v>14070</v>
      </c>
      <c r="K5" s="9">
        <v>13430</v>
      </c>
      <c r="M5" s="9">
        <f>K5-J5</f>
        <v>-640</v>
      </c>
      <c r="N5" s="10">
        <f>K5/J5-1</f>
        <v>-4.548685145700071E-2</v>
      </c>
    </row>
    <row r="6" spans="1:17" s="4" customFormat="1" ht="12.9" customHeight="1" x14ac:dyDescent="0.5">
      <c r="A6" s="4" t="s">
        <v>816</v>
      </c>
      <c r="C6" s="4">
        <v>2823</v>
      </c>
      <c r="D6" s="4" t="s">
        <v>817</v>
      </c>
      <c r="E6" s="4" t="s">
        <v>183</v>
      </c>
      <c r="F6" s="4" t="s">
        <v>818</v>
      </c>
      <c r="G6" s="4" t="s">
        <v>817</v>
      </c>
      <c r="H6" s="4" t="s">
        <v>19</v>
      </c>
      <c r="I6" s="4" t="s">
        <v>20</v>
      </c>
      <c r="J6" s="9">
        <v>13140</v>
      </c>
      <c r="K6" s="9">
        <v>12085</v>
      </c>
      <c r="M6" s="9">
        <f>K6-J6</f>
        <v>-1055</v>
      </c>
      <c r="N6" s="10">
        <f>K6/J6-1</f>
        <v>-8.028919330289197E-2</v>
      </c>
    </row>
    <row r="7" spans="1:17" s="4" customFormat="1" ht="12.9" customHeight="1" x14ac:dyDescent="0.5">
      <c r="A7" s="4" t="s">
        <v>819</v>
      </c>
      <c r="C7" s="4">
        <v>2824</v>
      </c>
      <c r="D7" s="4" t="s">
        <v>820</v>
      </c>
      <c r="E7" s="4" t="s">
        <v>183</v>
      </c>
      <c r="F7" s="4" t="s">
        <v>821</v>
      </c>
      <c r="G7" s="4" t="s">
        <v>820</v>
      </c>
      <c r="H7" s="4" t="s">
        <v>19</v>
      </c>
      <c r="I7" s="4" t="s">
        <v>20</v>
      </c>
      <c r="J7" s="9">
        <v>930</v>
      </c>
      <c r="K7" s="9">
        <v>1345</v>
      </c>
      <c r="M7" s="9">
        <f>K7-J7</f>
        <v>415</v>
      </c>
      <c r="N7" s="10">
        <f>K7/J7-1</f>
        <v>0.44623655913978499</v>
      </c>
    </row>
    <row r="8" spans="1:17" s="4" customFormat="1" ht="12.9" customHeight="1" x14ac:dyDescent="0.5">
      <c r="A8" s="4" t="s">
        <v>822</v>
      </c>
      <c r="C8" s="4">
        <v>2825</v>
      </c>
      <c r="D8" s="4" t="s">
        <v>823</v>
      </c>
      <c r="E8" s="4" t="s">
        <v>183</v>
      </c>
      <c r="F8" s="4" t="s">
        <v>824</v>
      </c>
      <c r="G8" s="4" t="s">
        <v>823</v>
      </c>
      <c r="H8" s="4" t="s">
        <v>19</v>
      </c>
      <c r="I8" s="4" t="s">
        <v>20</v>
      </c>
      <c r="J8" s="9">
        <v>5095</v>
      </c>
      <c r="K8" s="9">
        <v>5910</v>
      </c>
      <c r="M8" s="9">
        <f>K8-J8</f>
        <v>815</v>
      </c>
      <c r="N8" s="10">
        <f>K8/J8-1</f>
        <v>0.15996074582924447</v>
      </c>
    </row>
    <row r="9" spans="1:17" s="4" customFormat="1" ht="12.9" customHeight="1" x14ac:dyDescent="0.5">
      <c r="A9" s="4" t="s">
        <v>825</v>
      </c>
      <c r="C9" s="4">
        <v>2826</v>
      </c>
      <c r="D9" s="4" t="s">
        <v>825</v>
      </c>
      <c r="E9" s="4" t="s">
        <v>183</v>
      </c>
      <c r="F9" s="4" t="s">
        <v>826</v>
      </c>
      <c r="G9" s="4" t="s">
        <v>825</v>
      </c>
      <c r="H9" s="4" t="s">
        <v>19</v>
      </c>
      <c r="I9" s="4" t="s">
        <v>20</v>
      </c>
      <c r="J9" s="10">
        <v>0.73399999999999999</v>
      </c>
      <c r="K9" s="10">
        <v>0.69399999999999995</v>
      </c>
      <c r="M9" s="14" t="str">
        <f>TEXT((K9-J9)  * 100,"#,##0.0") &amp; " pts."</f>
        <v>-4.0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0.68600000000000005</v>
      </c>
      <c r="K10" s="10">
        <v>0.625</v>
      </c>
      <c r="M10" s="14" t="str">
        <f>TEXT((K10-J10)  * 100,"#,##0.0") &amp; " pts."</f>
        <v>-6.1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6.6000000000000003E-2</v>
      </c>
      <c r="K11" s="10">
        <v>0.1</v>
      </c>
      <c r="M11" s="14" t="str">
        <f>TEXT((K11-J11)  * 100,"#,##0.0") &amp; " pts."</f>
        <v>3.4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9350</v>
      </c>
      <c r="K13" s="6">
        <v>9465</v>
      </c>
      <c r="M13" s="6">
        <f>K13-J13</f>
        <v>115</v>
      </c>
      <c r="N13" s="7">
        <f>K13/J13-1</f>
        <v>1.2299465240641627E-2</v>
      </c>
      <c r="P13" s="8">
        <v>0.48786851030524392</v>
      </c>
      <c r="Q13" s="8">
        <v>0.48927371413802018</v>
      </c>
    </row>
    <row r="14" spans="1:17" s="4" customFormat="1" ht="12.9" customHeight="1" x14ac:dyDescent="0.5">
      <c r="A14" s="4" t="s">
        <v>813</v>
      </c>
      <c r="C14" s="4">
        <v>2830</v>
      </c>
      <c r="D14" s="4" t="s">
        <v>832</v>
      </c>
      <c r="E14" s="4" t="s">
        <v>183</v>
      </c>
      <c r="F14" s="4" t="s">
        <v>815</v>
      </c>
      <c r="G14" s="4" t="s">
        <v>814</v>
      </c>
      <c r="H14" s="4" t="s">
        <v>19</v>
      </c>
      <c r="I14" s="4" t="s">
        <v>96</v>
      </c>
      <c r="J14" s="9">
        <v>7125</v>
      </c>
      <c r="K14" s="9">
        <v>6775</v>
      </c>
      <c r="M14" s="9">
        <f>K14-J14</f>
        <v>-350</v>
      </c>
      <c r="N14" s="10">
        <f>K14/J14-1</f>
        <v>-4.9122807017543901E-2</v>
      </c>
    </row>
    <row r="15" spans="1:17" s="4" customFormat="1" ht="12.9" customHeight="1" x14ac:dyDescent="0.5">
      <c r="A15" s="4" t="s">
        <v>816</v>
      </c>
      <c r="C15" s="4">
        <v>2831</v>
      </c>
      <c r="D15" s="4" t="s">
        <v>816</v>
      </c>
      <c r="E15" s="4" t="s">
        <v>183</v>
      </c>
      <c r="F15" s="4" t="s">
        <v>818</v>
      </c>
      <c r="G15" s="4" t="s">
        <v>817</v>
      </c>
      <c r="H15" s="4" t="s">
        <v>19</v>
      </c>
      <c r="I15" s="4" t="s">
        <v>96</v>
      </c>
      <c r="J15" s="9">
        <v>6620</v>
      </c>
      <c r="K15" s="9">
        <v>6025</v>
      </c>
      <c r="M15" s="9">
        <f>K15-J15</f>
        <v>-595</v>
      </c>
      <c r="N15" s="10">
        <f>K15/J15-1</f>
        <v>-8.987915407854985E-2</v>
      </c>
    </row>
    <row r="16" spans="1:17" s="4" customFormat="1" ht="12.9" customHeight="1" x14ac:dyDescent="0.5">
      <c r="A16" s="4" t="s">
        <v>819</v>
      </c>
      <c r="C16" s="4">
        <v>2832</v>
      </c>
      <c r="D16" s="4" t="s">
        <v>819</v>
      </c>
      <c r="E16" s="4" t="s">
        <v>183</v>
      </c>
      <c r="F16" s="4" t="s">
        <v>821</v>
      </c>
      <c r="G16" s="4" t="s">
        <v>820</v>
      </c>
      <c r="H16" s="4" t="s">
        <v>19</v>
      </c>
      <c r="I16" s="4" t="s">
        <v>96</v>
      </c>
      <c r="J16" s="9">
        <v>505</v>
      </c>
      <c r="K16" s="9">
        <v>745</v>
      </c>
      <c r="M16" s="9">
        <f>K16-J16</f>
        <v>240</v>
      </c>
      <c r="N16" s="10">
        <f>K16/J16-1</f>
        <v>0.47524752475247523</v>
      </c>
    </row>
    <row r="17" spans="1:17" s="4" customFormat="1" ht="12.9" customHeight="1" x14ac:dyDescent="0.5">
      <c r="A17" s="4" t="s">
        <v>822</v>
      </c>
      <c r="C17" s="4">
        <v>2833</v>
      </c>
      <c r="D17" s="4" t="s">
        <v>833</v>
      </c>
      <c r="E17" s="4" t="s">
        <v>183</v>
      </c>
      <c r="F17" s="4" t="s">
        <v>824</v>
      </c>
      <c r="G17" s="4" t="s">
        <v>823</v>
      </c>
      <c r="H17" s="4" t="s">
        <v>19</v>
      </c>
      <c r="I17" s="4" t="s">
        <v>96</v>
      </c>
      <c r="J17" s="9">
        <v>2220</v>
      </c>
      <c r="K17" s="9">
        <v>2695</v>
      </c>
      <c r="M17" s="9">
        <f>K17-J17</f>
        <v>475</v>
      </c>
      <c r="N17" s="10">
        <f>K17/J17-1</f>
        <v>0.21396396396396389</v>
      </c>
    </row>
    <row r="18" spans="1:17" s="4" customFormat="1" ht="12.9" customHeight="1" x14ac:dyDescent="0.5">
      <c r="A18" s="4" t="s">
        <v>825</v>
      </c>
      <c r="C18" s="4">
        <v>2834</v>
      </c>
      <c r="D18" s="4" t="s">
        <v>834</v>
      </c>
      <c r="E18" s="4" t="s">
        <v>183</v>
      </c>
      <c r="F18" s="4" t="s">
        <v>826</v>
      </c>
      <c r="G18" s="4" t="s">
        <v>825</v>
      </c>
      <c r="H18" s="4" t="s">
        <v>19</v>
      </c>
      <c r="I18" s="4" t="s">
        <v>96</v>
      </c>
      <c r="J18" s="10">
        <v>0.76200000000000001</v>
      </c>
      <c r="K18" s="10">
        <v>0.71599999999999997</v>
      </c>
      <c r="M18" s="14" t="str">
        <f>TEXT((K18-J18)  * 100,"#,##0.0") &amp; " pts."</f>
        <v>-4.6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0.70799999999999996</v>
      </c>
      <c r="K19" s="10">
        <v>0.63700000000000001</v>
      </c>
      <c r="M19" s="14" t="str">
        <f>TEXT((K19-J19)  * 100,"#,##0.0") &amp; " pts."</f>
        <v>-7.1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7.0999999999999994E-2</v>
      </c>
      <c r="K20" s="10">
        <v>0.11</v>
      </c>
      <c r="M20" s="14" t="str">
        <f>TEXT((K20-J20)  * 100,"#,##0.0") &amp; " pts."</f>
        <v>3.9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9815</v>
      </c>
      <c r="K22" s="6">
        <v>9875</v>
      </c>
      <c r="M22" s="6">
        <f>K22-J22</f>
        <v>60</v>
      </c>
      <c r="N22" s="7">
        <f>K22/J22-1</f>
        <v>6.1130922058074688E-3</v>
      </c>
      <c r="P22" s="8">
        <v>0.51213148969475608</v>
      </c>
      <c r="Q22" s="8">
        <v>0.51046782114241407</v>
      </c>
    </row>
    <row r="23" spans="1:17" s="4" customFormat="1" ht="12.9" customHeight="1" x14ac:dyDescent="0.5">
      <c r="A23" s="4" t="s">
        <v>813</v>
      </c>
      <c r="C23" s="4">
        <v>2838</v>
      </c>
      <c r="D23" s="4" t="s">
        <v>832</v>
      </c>
      <c r="E23" s="4" t="s">
        <v>183</v>
      </c>
      <c r="F23" s="4" t="s">
        <v>815</v>
      </c>
      <c r="G23" s="4" t="s">
        <v>814</v>
      </c>
      <c r="H23" s="4" t="s">
        <v>19</v>
      </c>
      <c r="I23" s="4" t="s">
        <v>105</v>
      </c>
      <c r="J23" s="9">
        <v>6940</v>
      </c>
      <c r="K23" s="9">
        <v>6660</v>
      </c>
      <c r="M23" s="9">
        <f>K23-J23</f>
        <v>-280</v>
      </c>
      <c r="N23" s="10">
        <f>K23/J23-1</f>
        <v>-4.0345821325648457E-2</v>
      </c>
    </row>
    <row r="24" spans="1:17" s="4" customFormat="1" ht="12.9" customHeight="1" x14ac:dyDescent="0.5">
      <c r="A24" s="4" t="s">
        <v>816</v>
      </c>
      <c r="C24" s="4">
        <v>2839</v>
      </c>
      <c r="D24" s="4" t="s">
        <v>816</v>
      </c>
      <c r="E24" s="4" t="s">
        <v>183</v>
      </c>
      <c r="F24" s="4" t="s">
        <v>818</v>
      </c>
      <c r="G24" s="4" t="s">
        <v>817</v>
      </c>
      <c r="H24" s="4" t="s">
        <v>19</v>
      </c>
      <c r="I24" s="4" t="s">
        <v>105</v>
      </c>
      <c r="J24" s="9">
        <v>6520</v>
      </c>
      <c r="K24" s="9">
        <v>6060</v>
      </c>
      <c r="M24" s="9">
        <f>K24-J24</f>
        <v>-460</v>
      </c>
      <c r="N24" s="10">
        <f>K24/J24-1</f>
        <v>-7.055214723926384E-2</v>
      </c>
    </row>
    <row r="25" spans="1:17" s="4" customFormat="1" ht="12.9" customHeight="1" x14ac:dyDescent="0.5">
      <c r="A25" s="4" t="s">
        <v>819</v>
      </c>
      <c r="C25" s="4">
        <v>2840</v>
      </c>
      <c r="D25" s="4" t="s">
        <v>819</v>
      </c>
      <c r="E25" s="4" t="s">
        <v>183</v>
      </c>
      <c r="F25" s="4" t="s">
        <v>821</v>
      </c>
      <c r="G25" s="4" t="s">
        <v>820</v>
      </c>
      <c r="H25" s="4" t="s">
        <v>19</v>
      </c>
      <c r="I25" s="4" t="s">
        <v>105</v>
      </c>
      <c r="J25" s="9">
        <v>420</v>
      </c>
      <c r="K25" s="9">
        <v>595</v>
      </c>
      <c r="M25" s="9">
        <f>K25-J25</f>
        <v>175</v>
      </c>
      <c r="N25" s="10">
        <f>K25/J25-1</f>
        <v>0.41666666666666674</v>
      </c>
    </row>
    <row r="26" spans="1:17" s="4" customFormat="1" ht="12.9" customHeight="1" x14ac:dyDescent="0.5">
      <c r="A26" s="4" t="s">
        <v>822</v>
      </c>
      <c r="C26" s="4">
        <v>2841</v>
      </c>
      <c r="D26" s="4" t="s">
        <v>833</v>
      </c>
      <c r="E26" s="4" t="s">
        <v>183</v>
      </c>
      <c r="F26" s="4" t="s">
        <v>824</v>
      </c>
      <c r="G26" s="4" t="s">
        <v>823</v>
      </c>
      <c r="H26" s="4" t="s">
        <v>19</v>
      </c>
      <c r="I26" s="4" t="s">
        <v>105</v>
      </c>
      <c r="J26" s="9">
        <v>2875</v>
      </c>
      <c r="K26" s="9">
        <v>3215</v>
      </c>
      <c r="M26" s="9">
        <f>K26-J26</f>
        <v>340</v>
      </c>
      <c r="N26" s="10">
        <f>K26/J26-1</f>
        <v>0.11826086956521742</v>
      </c>
    </row>
    <row r="27" spans="1:17" s="4" customFormat="1" ht="12.9" customHeight="1" x14ac:dyDescent="0.5">
      <c r="A27" s="4" t="s">
        <v>825</v>
      </c>
      <c r="C27" s="4">
        <v>2842</v>
      </c>
      <c r="D27" s="4" t="s">
        <v>834</v>
      </c>
      <c r="E27" s="4" t="s">
        <v>183</v>
      </c>
      <c r="F27" s="4" t="s">
        <v>826</v>
      </c>
      <c r="G27" s="4" t="s">
        <v>825</v>
      </c>
      <c r="H27" s="4" t="s">
        <v>19</v>
      </c>
      <c r="I27" s="4" t="s">
        <v>105</v>
      </c>
      <c r="J27" s="10">
        <v>0.70699999999999996</v>
      </c>
      <c r="K27" s="10">
        <v>0.67400000000000004</v>
      </c>
      <c r="M27" s="14" t="str">
        <f>TEXT((K27-J27)  * 100,"#,##0.0") &amp; " pts."</f>
        <v>-3.3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0.66400000000000003</v>
      </c>
      <c r="K28" s="10">
        <v>0.61399999999999999</v>
      </c>
      <c r="M28" s="14" t="str">
        <f>TEXT((K28-J28)  * 100,"#,##0.0") &amp; " pts."</f>
        <v>-5.0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6.0999999999999999E-2</v>
      </c>
      <c r="K29" s="10">
        <v>8.8999999999999996E-2</v>
      </c>
      <c r="M29" s="14" t="str">
        <f>TEXT((K29-J29)  * 100,"#,##0.0") &amp; " pts."</f>
        <v>2.8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14070</v>
      </c>
      <c r="K32" s="6">
        <v>13430</v>
      </c>
      <c r="M32" s="6">
        <f>K32-J32</f>
        <v>-640</v>
      </c>
      <c r="N32" s="7">
        <f>K32/J32-1</f>
        <v>-4.548685145700071E-2</v>
      </c>
    </row>
    <row r="33" spans="1:17" s="4" customFormat="1" ht="14.05" customHeight="1" x14ac:dyDescent="0.5">
      <c r="A33" s="4" t="s">
        <v>845</v>
      </c>
      <c r="C33" s="4">
        <v>2865</v>
      </c>
      <c r="D33" s="4" t="s">
        <v>843</v>
      </c>
      <c r="E33" s="4" t="s">
        <v>183</v>
      </c>
      <c r="F33" s="4" t="s">
        <v>844</v>
      </c>
      <c r="G33" s="4" t="s">
        <v>843</v>
      </c>
      <c r="H33" s="4" t="s">
        <v>19</v>
      </c>
      <c r="I33" s="4" t="s">
        <v>20</v>
      </c>
      <c r="J33" s="9">
        <v>13795</v>
      </c>
      <c r="K33" s="9">
        <v>13165</v>
      </c>
      <c r="M33" s="9">
        <f>K33-J33</f>
        <v>-630</v>
      </c>
      <c r="N33" s="10">
        <f>K33/J33-1</f>
        <v>-4.5668720550924302E-2</v>
      </c>
      <c r="P33" s="11">
        <v>0.98045486851456998</v>
      </c>
      <c r="Q33" s="11">
        <v>0.98026805658972449</v>
      </c>
    </row>
    <row r="34" spans="1:17" s="4" customFormat="1" ht="12.9" customHeight="1" x14ac:dyDescent="0.5">
      <c r="A34" s="4" t="s">
        <v>846</v>
      </c>
      <c r="C34" s="4">
        <v>2866</v>
      </c>
      <c r="D34" s="4" t="s">
        <v>847</v>
      </c>
      <c r="E34" s="4" t="s">
        <v>183</v>
      </c>
      <c r="F34" s="4" t="s">
        <v>848</v>
      </c>
      <c r="G34" s="4" t="s">
        <v>847</v>
      </c>
      <c r="H34" s="4" t="s">
        <v>19</v>
      </c>
      <c r="I34" s="4" t="s">
        <v>20</v>
      </c>
      <c r="J34" s="9">
        <v>12575</v>
      </c>
      <c r="K34" s="9">
        <v>11635</v>
      </c>
      <c r="M34" s="9">
        <f>K34-J34</f>
        <v>-940</v>
      </c>
      <c r="N34" s="10">
        <f>K34/J34-1</f>
        <v>-7.4751491053677954E-2</v>
      </c>
      <c r="P34" s="11">
        <v>0.89374555792466237</v>
      </c>
      <c r="Q34" s="11">
        <v>0.86634400595681316</v>
      </c>
    </row>
    <row r="35" spans="1:17" s="4" customFormat="1" ht="14.05" customHeight="1" x14ac:dyDescent="0.5">
      <c r="A35" s="4" t="s">
        <v>851</v>
      </c>
      <c r="C35" s="4">
        <v>2867</v>
      </c>
      <c r="D35" s="4" t="s">
        <v>849</v>
      </c>
      <c r="E35" s="4" t="s">
        <v>183</v>
      </c>
      <c r="F35" s="4" t="s">
        <v>850</v>
      </c>
      <c r="G35" s="4" t="s">
        <v>849</v>
      </c>
      <c r="H35" s="4" t="s">
        <v>19</v>
      </c>
      <c r="I35" s="4" t="s">
        <v>20</v>
      </c>
      <c r="J35" s="9">
        <v>1215</v>
      </c>
      <c r="K35" s="9">
        <v>1530</v>
      </c>
      <c r="M35" s="9">
        <f>K35-J35</f>
        <v>315</v>
      </c>
      <c r="N35" s="10">
        <f>K35/J35-1</f>
        <v>0.2592592592592593</v>
      </c>
      <c r="P35" s="11">
        <v>8.6353944562899784E-2</v>
      </c>
      <c r="Q35" s="11">
        <v>0.11392405063291139</v>
      </c>
    </row>
    <row r="36" spans="1:17" s="4" customFormat="1" ht="14.05" customHeight="1" x14ac:dyDescent="0.5">
      <c r="A36" s="4" t="s">
        <v>854</v>
      </c>
      <c r="C36" s="4">
        <v>2864</v>
      </c>
      <c r="D36" s="4" t="s">
        <v>852</v>
      </c>
      <c r="E36" s="4" t="s">
        <v>183</v>
      </c>
      <c r="F36" s="4" t="s">
        <v>853</v>
      </c>
      <c r="G36" s="4" t="s">
        <v>852</v>
      </c>
      <c r="H36" s="4" t="s">
        <v>19</v>
      </c>
      <c r="I36" s="4" t="s">
        <v>20</v>
      </c>
      <c r="J36" s="9">
        <v>280</v>
      </c>
      <c r="K36" s="9">
        <v>265</v>
      </c>
      <c r="M36" s="9">
        <f>K36-J36</f>
        <v>-15</v>
      </c>
      <c r="N36" s="10">
        <f>K36/J36-1</f>
        <v>-5.3571428571428603E-2</v>
      </c>
      <c r="P36" s="11">
        <v>1.9900497512437811E-2</v>
      </c>
      <c r="Q36" s="11">
        <v>1.9731943410275503E-2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7130</v>
      </c>
      <c r="K38" s="6">
        <v>6770</v>
      </c>
      <c r="M38" s="6">
        <f>K38-J38</f>
        <v>-360</v>
      </c>
      <c r="N38" s="7">
        <f>K38/J38-1</f>
        <v>-5.0490883590462832E-2</v>
      </c>
      <c r="P38" s="8">
        <v>0.50675195451314858</v>
      </c>
      <c r="Q38" s="8">
        <v>0.5040953090096798</v>
      </c>
    </row>
    <row r="39" spans="1:17" s="5" customFormat="1" ht="14.05" customHeight="1" x14ac:dyDescent="0.5">
      <c r="A39" s="5" t="s">
        <v>857</v>
      </c>
      <c r="C39" s="5">
        <v>2870</v>
      </c>
      <c r="D39" s="5" t="s">
        <v>856</v>
      </c>
      <c r="E39" s="5" t="s">
        <v>183</v>
      </c>
      <c r="F39" s="5" t="s">
        <v>844</v>
      </c>
      <c r="G39" s="5" t="s">
        <v>843</v>
      </c>
      <c r="H39" s="5" t="s">
        <v>19</v>
      </c>
      <c r="I39" s="5" t="s">
        <v>96</v>
      </c>
      <c r="J39" s="6">
        <v>6985</v>
      </c>
      <c r="K39" s="6">
        <v>6620</v>
      </c>
      <c r="M39" s="6">
        <f>K39-J39</f>
        <v>-365</v>
      </c>
      <c r="N39" s="7">
        <f>K39/J39-1</f>
        <v>-5.2254831782390876E-2</v>
      </c>
      <c r="P39" s="8">
        <v>0.4964463397299218</v>
      </c>
      <c r="Q39" s="8">
        <v>0.49292628443782577</v>
      </c>
    </row>
    <row r="40" spans="1:17" s="4" customFormat="1" ht="12.9" customHeight="1" x14ac:dyDescent="0.5">
      <c r="A40" s="4" t="s">
        <v>846</v>
      </c>
      <c r="C40" s="4">
        <v>2871</v>
      </c>
      <c r="D40" s="4" t="s">
        <v>846</v>
      </c>
      <c r="E40" s="4" t="s">
        <v>183</v>
      </c>
      <c r="F40" s="4" t="s">
        <v>848</v>
      </c>
      <c r="G40" s="4" t="s">
        <v>847</v>
      </c>
      <c r="H40" s="4" t="s">
        <v>19</v>
      </c>
      <c r="I40" s="4" t="s">
        <v>96</v>
      </c>
      <c r="J40" s="9">
        <v>6300</v>
      </c>
      <c r="K40" s="9">
        <v>5735</v>
      </c>
      <c r="M40" s="9">
        <f>K40-J40</f>
        <v>-565</v>
      </c>
      <c r="N40" s="10">
        <f>K40/J40-1</f>
        <v>-8.9682539682539697E-2</v>
      </c>
      <c r="P40" s="11">
        <v>0.44776119402985076</v>
      </c>
      <c r="Q40" s="11">
        <v>0.42702903946388682</v>
      </c>
    </row>
    <row r="41" spans="1:17" s="4" customFormat="1" ht="14.05" customHeight="1" x14ac:dyDescent="0.5">
      <c r="A41" s="4" t="s">
        <v>851</v>
      </c>
      <c r="C41" s="4">
        <v>2872</v>
      </c>
      <c r="D41" s="4" t="s">
        <v>858</v>
      </c>
      <c r="E41" s="4" t="s">
        <v>183</v>
      </c>
      <c r="F41" s="4" t="s">
        <v>850</v>
      </c>
      <c r="G41" s="4" t="s">
        <v>849</v>
      </c>
      <c r="H41" s="4" t="s">
        <v>19</v>
      </c>
      <c r="I41" s="4" t="s">
        <v>96</v>
      </c>
      <c r="J41" s="9">
        <v>690</v>
      </c>
      <c r="K41" s="9">
        <v>880</v>
      </c>
      <c r="M41" s="9">
        <f>K41-J41</f>
        <v>190</v>
      </c>
      <c r="N41" s="10">
        <f>K41/J41-1</f>
        <v>0.2753623188405796</v>
      </c>
      <c r="P41" s="11">
        <v>4.9040511727078892E-2</v>
      </c>
      <c r="Q41" s="11">
        <v>6.5524944154877141E-2</v>
      </c>
    </row>
    <row r="42" spans="1:17" s="4" customFormat="1" ht="14.05" customHeight="1" x14ac:dyDescent="0.5">
      <c r="A42" s="4" t="s">
        <v>854</v>
      </c>
      <c r="C42" s="4">
        <v>2869</v>
      </c>
      <c r="D42" s="4" t="s">
        <v>859</v>
      </c>
      <c r="E42" s="4" t="s">
        <v>183</v>
      </c>
      <c r="F42" s="4" t="s">
        <v>853</v>
      </c>
      <c r="G42" s="4" t="s">
        <v>852</v>
      </c>
      <c r="H42" s="4" t="s">
        <v>19</v>
      </c>
      <c r="I42" s="4" t="s">
        <v>96</v>
      </c>
      <c r="J42" s="9">
        <v>145</v>
      </c>
      <c r="K42" s="9">
        <v>150</v>
      </c>
      <c r="M42" s="9">
        <f>K42-J42</f>
        <v>5</v>
      </c>
      <c r="N42" s="10">
        <f>K42/J42-1</f>
        <v>3.4482758620689724E-2</v>
      </c>
      <c r="P42" s="11">
        <v>1.0305614783226724E-2</v>
      </c>
      <c r="Q42" s="11">
        <v>1.1169024571854059E-2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6945</v>
      </c>
      <c r="K44" s="6">
        <v>6660</v>
      </c>
      <c r="M44" s="6">
        <f>K44-J44</f>
        <v>-285</v>
      </c>
      <c r="N44" s="7">
        <f>K44/J44-1</f>
        <v>-4.1036717062635009E-2</v>
      </c>
      <c r="P44" s="8">
        <v>0.49360341151385928</v>
      </c>
      <c r="Q44" s="8">
        <v>0.4959046909903202</v>
      </c>
    </row>
    <row r="45" spans="1:17" s="5" customFormat="1" ht="14.05" customHeight="1" x14ac:dyDescent="0.5">
      <c r="A45" s="5" t="s">
        <v>857</v>
      </c>
      <c r="C45" s="5">
        <v>2875</v>
      </c>
      <c r="D45" s="5" t="s">
        <v>856</v>
      </c>
      <c r="E45" s="5" t="s">
        <v>183</v>
      </c>
      <c r="F45" s="5" t="s">
        <v>844</v>
      </c>
      <c r="G45" s="5" t="s">
        <v>843</v>
      </c>
      <c r="H45" s="5" t="s">
        <v>19</v>
      </c>
      <c r="I45" s="5" t="s">
        <v>105</v>
      </c>
      <c r="J45" s="6">
        <v>6805</v>
      </c>
      <c r="K45" s="6">
        <v>6540</v>
      </c>
      <c r="M45" s="6">
        <f>K45-J45</f>
        <v>-265</v>
      </c>
      <c r="N45" s="7">
        <f>K45/J45-1</f>
        <v>-3.8941954445260829E-2</v>
      </c>
      <c r="P45" s="8">
        <v>0.48365316275764036</v>
      </c>
      <c r="Q45" s="8">
        <v>0.48696947133283691</v>
      </c>
    </row>
    <row r="46" spans="1:17" s="4" customFormat="1" ht="12.9" customHeight="1" x14ac:dyDescent="0.5">
      <c r="A46" s="4" t="s">
        <v>846</v>
      </c>
      <c r="C46" s="4">
        <v>2876</v>
      </c>
      <c r="D46" s="4" t="s">
        <v>846</v>
      </c>
      <c r="E46" s="4" t="s">
        <v>183</v>
      </c>
      <c r="F46" s="4" t="s">
        <v>848</v>
      </c>
      <c r="G46" s="4" t="s">
        <v>847</v>
      </c>
      <c r="H46" s="4" t="s">
        <v>19</v>
      </c>
      <c r="I46" s="4" t="s">
        <v>105</v>
      </c>
      <c r="J46" s="9">
        <v>6275</v>
      </c>
      <c r="K46" s="9">
        <v>5895</v>
      </c>
      <c r="M46" s="9">
        <f>K46-J46</f>
        <v>-380</v>
      </c>
      <c r="N46" s="10">
        <f>K46/J46-1</f>
        <v>-6.0557768924302757E-2</v>
      </c>
      <c r="P46" s="11">
        <v>0.44598436389481166</v>
      </c>
      <c r="Q46" s="11">
        <v>0.43894266567386447</v>
      </c>
    </row>
    <row r="47" spans="1:17" s="4" customFormat="1" ht="14.05" customHeight="1" x14ac:dyDescent="0.5">
      <c r="A47" s="4" t="s">
        <v>851</v>
      </c>
      <c r="C47" s="4">
        <v>2877</v>
      </c>
      <c r="D47" s="4" t="s">
        <v>858</v>
      </c>
      <c r="E47" s="4" t="s">
        <v>183</v>
      </c>
      <c r="F47" s="4" t="s">
        <v>850</v>
      </c>
      <c r="G47" s="4" t="s">
        <v>849</v>
      </c>
      <c r="H47" s="4" t="s">
        <v>19</v>
      </c>
      <c r="I47" s="4" t="s">
        <v>105</v>
      </c>
      <c r="J47" s="9">
        <v>530</v>
      </c>
      <c r="K47" s="9">
        <v>645</v>
      </c>
      <c r="M47" s="9">
        <f>K47-J47</f>
        <v>115</v>
      </c>
      <c r="N47" s="10">
        <f>K47/J47-1</f>
        <v>0.21698113207547176</v>
      </c>
      <c r="P47" s="11">
        <v>3.7668798862828715E-2</v>
      </c>
      <c r="Q47" s="11">
        <v>4.8026805658972452E-2</v>
      </c>
    </row>
    <row r="48" spans="1:17" s="4" customFormat="1" ht="14.05" customHeight="1" x14ac:dyDescent="0.5">
      <c r="A48" s="4" t="s">
        <v>854</v>
      </c>
      <c r="C48" s="4">
        <v>2874</v>
      </c>
      <c r="D48" s="4" t="s">
        <v>859</v>
      </c>
      <c r="E48" s="4" t="s">
        <v>183</v>
      </c>
      <c r="F48" s="4" t="s">
        <v>853</v>
      </c>
      <c r="G48" s="4" t="s">
        <v>852</v>
      </c>
      <c r="H48" s="4" t="s">
        <v>19</v>
      </c>
      <c r="I48" s="4" t="s">
        <v>105</v>
      </c>
      <c r="J48" s="9">
        <v>135</v>
      </c>
      <c r="K48" s="9">
        <v>120</v>
      </c>
      <c r="M48" s="9">
        <f>K48-J48</f>
        <v>-15</v>
      </c>
      <c r="N48" s="10">
        <f>K48/J48-1</f>
        <v>-0.11111111111111116</v>
      </c>
      <c r="P48" s="11">
        <v>9.5948827292110881E-3</v>
      </c>
      <c r="Q48" s="11">
        <v>8.9352196574832461E-3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14070</v>
      </c>
      <c r="K4" s="6">
        <v>13430</v>
      </c>
      <c r="M4" s="6">
        <f>K4-J4</f>
        <v>-640</v>
      </c>
      <c r="N4" s="7">
        <f>K4/J4-1</f>
        <v>-4.548685145700071E-2</v>
      </c>
    </row>
    <row r="5" spans="1:17" s="4" customFormat="1" ht="14.05" customHeight="1" x14ac:dyDescent="0.5">
      <c r="A5" s="4" t="s">
        <v>868</v>
      </c>
      <c r="C5" s="4">
        <v>2879</v>
      </c>
      <c r="D5" s="4" t="s">
        <v>866</v>
      </c>
      <c r="E5" s="4" t="s">
        <v>183</v>
      </c>
      <c r="F5" s="4" t="s">
        <v>867</v>
      </c>
      <c r="G5" s="4" t="s">
        <v>866</v>
      </c>
      <c r="H5" s="4" t="s">
        <v>19</v>
      </c>
      <c r="I5" s="4" t="s">
        <v>20</v>
      </c>
      <c r="J5" s="9">
        <v>275</v>
      </c>
      <c r="K5" s="9">
        <v>265</v>
      </c>
      <c r="M5" s="9">
        <f>K5-J5</f>
        <v>-10</v>
      </c>
      <c r="N5" s="10">
        <f>K5/J5-1</f>
        <v>-3.6363636363636376E-2</v>
      </c>
      <c r="P5" s="11">
        <v>1.9545131485429992E-2</v>
      </c>
      <c r="Q5" s="11">
        <v>1.9731943410275503E-2</v>
      </c>
    </row>
    <row r="6" spans="1:17" s="4" customFormat="1" ht="14.05" customHeight="1" x14ac:dyDescent="0.5">
      <c r="A6" s="4" t="s">
        <v>871</v>
      </c>
      <c r="C6" s="4">
        <v>2880</v>
      </c>
      <c r="D6" s="4" t="s">
        <v>869</v>
      </c>
      <c r="E6" s="4" t="s">
        <v>183</v>
      </c>
      <c r="F6" s="4" t="s">
        <v>870</v>
      </c>
      <c r="G6" s="4" t="s">
        <v>869</v>
      </c>
      <c r="H6" s="4" t="s">
        <v>19</v>
      </c>
      <c r="I6" s="4" t="s">
        <v>20</v>
      </c>
      <c r="J6" s="9">
        <v>13790</v>
      </c>
      <c r="K6" s="9">
        <v>13165</v>
      </c>
      <c r="M6" s="9">
        <f>K6-J6</f>
        <v>-625</v>
      </c>
      <c r="N6" s="10">
        <f>K6/J6-1</f>
        <v>-4.5322697606961615E-2</v>
      </c>
      <c r="P6" s="11">
        <v>0.98009950248756217</v>
      </c>
      <c r="Q6" s="11">
        <v>0.98026805658972449</v>
      </c>
    </row>
    <row r="7" spans="1:17" s="4" customFormat="1" ht="12.9" customHeight="1" x14ac:dyDescent="0.5">
      <c r="A7" s="4" t="s">
        <v>872</v>
      </c>
      <c r="C7" s="4">
        <v>2881</v>
      </c>
      <c r="D7" s="4" t="s">
        <v>873</v>
      </c>
      <c r="E7" s="4" t="s">
        <v>183</v>
      </c>
      <c r="F7" s="4" t="s">
        <v>874</v>
      </c>
      <c r="G7" s="4" t="s">
        <v>875</v>
      </c>
      <c r="H7" s="4" t="s">
        <v>19</v>
      </c>
      <c r="I7" s="4" t="s">
        <v>20</v>
      </c>
      <c r="J7" s="9">
        <v>1075</v>
      </c>
      <c r="K7" s="9">
        <v>145</v>
      </c>
      <c r="M7" s="9">
        <f>K7-J7</f>
        <v>-930</v>
      </c>
      <c r="N7" s="10">
        <f>K7/J7-1</f>
        <v>-0.8651162790697674</v>
      </c>
      <c r="P7" s="11">
        <v>7.6403695806680882E-2</v>
      </c>
      <c r="Q7" s="11">
        <v>1.0796723752792257E-2</v>
      </c>
    </row>
    <row r="8" spans="1:17" s="4" customFormat="1" ht="12.9" customHeight="1" x14ac:dyDescent="0.5">
      <c r="A8" s="4" t="s">
        <v>876</v>
      </c>
      <c r="C8" s="4">
        <v>2882</v>
      </c>
      <c r="D8" s="4" t="s">
        <v>877</v>
      </c>
      <c r="E8" s="4" t="s">
        <v>183</v>
      </c>
      <c r="F8" s="4" t="s">
        <v>878</v>
      </c>
      <c r="G8" s="4" t="s">
        <v>877</v>
      </c>
      <c r="H8" s="4" t="s">
        <v>19</v>
      </c>
      <c r="I8" s="4" t="s">
        <v>20</v>
      </c>
      <c r="J8" s="9">
        <v>1905</v>
      </c>
      <c r="K8" s="9">
        <v>1670</v>
      </c>
      <c r="M8" s="9">
        <f>K8-J8</f>
        <v>-235</v>
      </c>
      <c r="N8" s="10">
        <f>K8/J8-1</f>
        <v>-0.12335958005249348</v>
      </c>
      <c r="P8" s="11">
        <v>0.13539445628997868</v>
      </c>
      <c r="Q8" s="11">
        <v>0.12434847356664185</v>
      </c>
    </row>
    <row r="9" spans="1:17" s="4" customFormat="1" ht="12.9" customHeight="1" x14ac:dyDescent="0.5">
      <c r="A9" s="4" t="s">
        <v>879</v>
      </c>
      <c r="C9" s="4">
        <v>2883</v>
      </c>
      <c r="D9" s="4" t="s">
        <v>880</v>
      </c>
      <c r="E9" s="4" t="s">
        <v>183</v>
      </c>
      <c r="F9" s="4" t="s">
        <v>881</v>
      </c>
      <c r="G9" s="4" t="s">
        <v>880</v>
      </c>
      <c r="H9" s="4" t="s">
        <v>19</v>
      </c>
      <c r="I9" s="4" t="s">
        <v>20</v>
      </c>
      <c r="J9" s="9">
        <v>780</v>
      </c>
      <c r="K9" s="9">
        <v>685</v>
      </c>
      <c r="M9" s="9">
        <f>K9-J9</f>
        <v>-95</v>
      </c>
      <c r="N9" s="10">
        <f>K9/J9-1</f>
        <v>-0.12179487179487181</v>
      </c>
      <c r="P9" s="11">
        <v>5.5437100213219619E-2</v>
      </c>
      <c r="Q9" s="11">
        <v>5.1005212211466866E-2</v>
      </c>
    </row>
    <row r="10" spans="1:17" s="4" customFormat="1" ht="12.9" customHeight="1" x14ac:dyDescent="0.5">
      <c r="A10" s="4" t="s">
        <v>882</v>
      </c>
      <c r="C10" s="4">
        <v>2884</v>
      </c>
      <c r="D10" s="4" t="s">
        <v>883</v>
      </c>
      <c r="E10" s="4" t="s">
        <v>183</v>
      </c>
      <c r="F10" s="4" t="s">
        <v>884</v>
      </c>
      <c r="G10" s="4" t="s">
        <v>883</v>
      </c>
      <c r="H10" s="4" t="s">
        <v>19</v>
      </c>
      <c r="I10" s="4" t="s">
        <v>20</v>
      </c>
      <c r="J10" s="9">
        <v>1050</v>
      </c>
      <c r="K10" s="9">
        <v>1095</v>
      </c>
      <c r="M10" s="9">
        <f>K10-J10</f>
        <v>45</v>
      </c>
      <c r="N10" s="10">
        <f>K10/J10-1</f>
        <v>4.2857142857142927E-2</v>
      </c>
      <c r="P10" s="11">
        <v>7.4626865671641784E-2</v>
      </c>
      <c r="Q10" s="11">
        <v>8.1533879374534629E-2</v>
      </c>
    </row>
    <row r="11" spans="1:17" s="4" customFormat="1" ht="12.9" customHeight="1" x14ac:dyDescent="0.5">
      <c r="A11" s="4" t="s">
        <v>885</v>
      </c>
      <c r="C11" s="4">
        <v>2885</v>
      </c>
      <c r="D11" s="4" t="s">
        <v>886</v>
      </c>
      <c r="E11" s="4" t="s">
        <v>183</v>
      </c>
      <c r="F11" s="4" t="s">
        <v>887</v>
      </c>
      <c r="G11" s="4" t="s">
        <v>886</v>
      </c>
      <c r="H11" s="4" t="s">
        <v>19</v>
      </c>
      <c r="I11" s="4" t="s">
        <v>20</v>
      </c>
      <c r="J11" s="9">
        <v>2385</v>
      </c>
      <c r="K11" s="9">
        <v>2440</v>
      </c>
      <c r="M11" s="9">
        <f>K11-J11</f>
        <v>55</v>
      </c>
      <c r="N11" s="10">
        <f>K11/J11-1</f>
        <v>2.3060796645702375E-2</v>
      </c>
      <c r="P11" s="11">
        <v>0.16950959488272921</v>
      </c>
      <c r="Q11" s="11">
        <v>0.18168279970215934</v>
      </c>
    </row>
    <row r="12" spans="1:17" s="4" customFormat="1" ht="12.9" customHeight="1" x14ac:dyDescent="0.5">
      <c r="A12" s="4" t="s">
        <v>888</v>
      </c>
      <c r="C12" s="4">
        <v>2886</v>
      </c>
      <c r="D12" s="4" t="s">
        <v>889</v>
      </c>
      <c r="E12" s="4" t="s">
        <v>183</v>
      </c>
      <c r="F12" s="4" t="s">
        <v>890</v>
      </c>
      <c r="G12" s="4" t="s">
        <v>889</v>
      </c>
      <c r="H12" s="4" t="s">
        <v>19</v>
      </c>
      <c r="I12" s="4" t="s">
        <v>20</v>
      </c>
      <c r="J12" s="9">
        <v>830</v>
      </c>
      <c r="K12" s="9">
        <v>940</v>
      </c>
      <c r="M12" s="9">
        <f>K12-J12</f>
        <v>110</v>
      </c>
      <c r="N12" s="10">
        <f>K12/J12-1</f>
        <v>0.1325301204819278</v>
      </c>
      <c r="P12" s="11">
        <v>5.8990760483297794E-2</v>
      </c>
      <c r="Q12" s="11">
        <v>6.9992553983618769E-2</v>
      </c>
    </row>
    <row r="13" spans="1:17" s="4" customFormat="1" ht="12.9" customHeight="1" x14ac:dyDescent="0.5">
      <c r="A13" s="4" t="s">
        <v>891</v>
      </c>
      <c r="C13" s="4">
        <v>2887</v>
      </c>
      <c r="D13" s="4" t="s">
        <v>892</v>
      </c>
      <c r="E13" s="4" t="s">
        <v>183</v>
      </c>
      <c r="F13" s="4" t="s">
        <v>893</v>
      </c>
      <c r="G13" s="4" t="s">
        <v>892</v>
      </c>
      <c r="H13" s="4" t="s">
        <v>19</v>
      </c>
      <c r="I13" s="4" t="s">
        <v>20</v>
      </c>
      <c r="J13" s="9">
        <v>3460</v>
      </c>
      <c r="K13" s="9">
        <v>3500</v>
      </c>
      <c r="M13" s="9">
        <f>K13-J13</f>
        <v>40</v>
      </c>
      <c r="N13" s="10">
        <f>K13/J13-1</f>
        <v>1.1560693641618602E-2</v>
      </c>
      <c r="P13" s="11">
        <v>0.24591329068941009</v>
      </c>
      <c r="Q13" s="11">
        <v>0.26061057334326138</v>
      </c>
    </row>
    <row r="14" spans="1:17" s="4" customFormat="1" ht="12.9" customHeight="1" x14ac:dyDescent="0.5">
      <c r="A14" s="4" t="s">
        <v>894</v>
      </c>
      <c r="C14" s="4">
        <v>2888</v>
      </c>
      <c r="D14" s="4" t="s">
        <v>895</v>
      </c>
      <c r="E14" s="4" t="s">
        <v>183</v>
      </c>
      <c r="F14" s="4" t="s">
        <v>896</v>
      </c>
      <c r="G14" s="4" t="s">
        <v>895</v>
      </c>
      <c r="H14" s="4" t="s">
        <v>19</v>
      </c>
      <c r="I14" s="4" t="s">
        <v>20</v>
      </c>
      <c r="J14" s="9">
        <v>1365</v>
      </c>
      <c r="K14" s="9">
        <v>1850</v>
      </c>
      <c r="M14" s="9">
        <f>K14-J14</f>
        <v>485</v>
      </c>
      <c r="N14" s="10">
        <f>K14/J14-1</f>
        <v>0.35531135531135538</v>
      </c>
      <c r="P14" s="11">
        <v>9.7014925373134331E-2</v>
      </c>
      <c r="Q14" s="11">
        <v>0.1377513030528667</v>
      </c>
    </row>
    <row r="15" spans="1:17" s="4" customFormat="1" ht="12.9" customHeight="1" x14ac:dyDescent="0.5">
      <c r="A15" s="4" t="s">
        <v>897</v>
      </c>
      <c r="C15" s="4">
        <v>2889</v>
      </c>
      <c r="D15" s="4" t="s">
        <v>898</v>
      </c>
      <c r="E15" s="4" t="s">
        <v>183</v>
      </c>
      <c r="F15" s="4" t="s">
        <v>899</v>
      </c>
      <c r="G15" s="4" t="s">
        <v>898</v>
      </c>
      <c r="H15" s="4" t="s">
        <v>19</v>
      </c>
      <c r="I15" s="4" t="s">
        <v>20</v>
      </c>
      <c r="J15" s="9">
        <v>135</v>
      </c>
      <c r="K15" s="9">
        <v>155</v>
      </c>
      <c r="M15" s="9">
        <f>K15-J15</f>
        <v>20</v>
      </c>
      <c r="N15" s="10">
        <f>K15/J15-1</f>
        <v>0.14814814814814814</v>
      </c>
      <c r="P15" s="11">
        <v>9.5948827292110881E-3</v>
      </c>
      <c r="Q15" s="11">
        <v>1.154132539091586E-2</v>
      </c>
    </row>
    <row r="16" spans="1:17" s="4" customFormat="1" ht="12.9" customHeight="1" x14ac:dyDescent="0.5">
      <c r="A16" s="4" t="s">
        <v>900</v>
      </c>
      <c r="C16" s="4">
        <v>2890</v>
      </c>
      <c r="D16" s="4" t="s">
        <v>901</v>
      </c>
      <c r="E16" s="4" t="s">
        <v>183</v>
      </c>
      <c r="F16" s="4" t="s">
        <v>902</v>
      </c>
      <c r="G16" s="4" t="s">
        <v>901</v>
      </c>
      <c r="H16" s="4" t="s">
        <v>19</v>
      </c>
      <c r="I16" s="4" t="s">
        <v>20</v>
      </c>
      <c r="J16" s="9">
        <v>805</v>
      </c>
      <c r="K16" s="9">
        <v>680</v>
      </c>
      <c r="M16" s="9">
        <f>K16-J16</f>
        <v>-125</v>
      </c>
      <c r="N16" s="10">
        <f>K16/J16-1</f>
        <v>-0.15527950310559002</v>
      </c>
      <c r="P16" s="11">
        <v>5.721393034825871E-2</v>
      </c>
      <c r="Q16" s="11">
        <v>5.0632911392405063E-2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7130</v>
      </c>
      <c r="K18" s="6">
        <v>6770</v>
      </c>
      <c r="M18" s="6">
        <f>K18-J18</f>
        <v>-360</v>
      </c>
      <c r="N18" s="7">
        <f>K18/J18-1</f>
        <v>-5.0490883590462832E-2</v>
      </c>
      <c r="P18" s="8">
        <v>0.50675195451314858</v>
      </c>
      <c r="Q18" s="8">
        <v>0.5040953090096798</v>
      </c>
    </row>
    <row r="19" spans="1:17" s="4" customFormat="1" ht="14.05" customHeight="1" x14ac:dyDescent="0.5">
      <c r="A19" s="4" t="s">
        <v>868</v>
      </c>
      <c r="C19" s="4">
        <v>2892</v>
      </c>
      <c r="D19" s="4" t="s">
        <v>904</v>
      </c>
      <c r="E19" s="4" t="s">
        <v>183</v>
      </c>
      <c r="F19" s="4" t="s">
        <v>867</v>
      </c>
      <c r="G19" s="4" t="s">
        <v>866</v>
      </c>
      <c r="H19" s="4" t="s">
        <v>19</v>
      </c>
      <c r="I19" s="4" t="s">
        <v>96</v>
      </c>
      <c r="J19" s="9">
        <v>140</v>
      </c>
      <c r="K19" s="9">
        <v>150</v>
      </c>
      <c r="M19" s="9">
        <f>K19-J19</f>
        <v>10</v>
      </c>
      <c r="N19" s="10">
        <f>K19/J19-1</f>
        <v>7.1428571428571397E-2</v>
      </c>
      <c r="P19" s="11">
        <v>9.9502487562189053E-3</v>
      </c>
      <c r="Q19" s="11">
        <v>1.1169024571854059E-2</v>
      </c>
    </row>
    <row r="20" spans="1:17" s="4" customFormat="1" ht="14.05" customHeight="1" x14ac:dyDescent="0.5">
      <c r="A20" s="4" t="s">
        <v>871</v>
      </c>
      <c r="C20" s="4">
        <v>2893</v>
      </c>
      <c r="D20" s="4" t="s">
        <v>905</v>
      </c>
      <c r="E20" s="4" t="s">
        <v>183</v>
      </c>
      <c r="F20" s="4" t="s">
        <v>870</v>
      </c>
      <c r="G20" s="4" t="s">
        <v>869</v>
      </c>
      <c r="H20" s="4" t="s">
        <v>19</v>
      </c>
      <c r="I20" s="4" t="s">
        <v>96</v>
      </c>
      <c r="J20" s="9">
        <v>6985</v>
      </c>
      <c r="K20" s="9">
        <v>6620</v>
      </c>
      <c r="M20" s="9">
        <f>K20-J20</f>
        <v>-365</v>
      </c>
      <c r="N20" s="10">
        <f>K20/J20-1</f>
        <v>-5.2254831782390876E-2</v>
      </c>
      <c r="P20" s="11">
        <v>0.4964463397299218</v>
      </c>
      <c r="Q20" s="11">
        <v>0.49292628443782577</v>
      </c>
    </row>
    <row r="21" spans="1:17" s="4" customFormat="1" ht="12.9" customHeight="1" x14ac:dyDescent="0.5">
      <c r="A21" s="4" t="s">
        <v>872</v>
      </c>
      <c r="C21" s="4">
        <v>2894</v>
      </c>
      <c r="D21" s="4" t="s">
        <v>906</v>
      </c>
      <c r="E21" s="4" t="s">
        <v>183</v>
      </c>
      <c r="F21" s="4" t="s">
        <v>874</v>
      </c>
      <c r="G21" s="4" t="s">
        <v>875</v>
      </c>
      <c r="H21" s="4" t="s">
        <v>19</v>
      </c>
      <c r="I21" s="4" t="s">
        <v>96</v>
      </c>
      <c r="J21" s="9">
        <v>600</v>
      </c>
      <c r="K21" s="9">
        <v>95</v>
      </c>
      <c r="M21" s="9">
        <f>K21-J21</f>
        <v>-505</v>
      </c>
      <c r="N21" s="10">
        <f>K21/J21-1</f>
        <v>-0.84166666666666667</v>
      </c>
      <c r="P21" s="11">
        <v>4.2643923240938165E-2</v>
      </c>
      <c r="Q21" s="11">
        <v>7.0737155621742364E-3</v>
      </c>
    </row>
    <row r="22" spans="1:17" s="4" customFormat="1" ht="12.9" customHeight="1" x14ac:dyDescent="0.5">
      <c r="A22" s="4" t="s">
        <v>876</v>
      </c>
      <c r="C22" s="4">
        <v>2895</v>
      </c>
      <c r="D22" s="4" t="s">
        <v>876</v>
      </c>
      <c r="E22" s="4" t="s">
        <v>183</v>
      </c>
      <c r="F22" s="4" t="s">
        <v>878</v>
      </c>
      <c r="G22" s="4" t="s">
        <v>877</v>
      </c>
      <c r="H22" s="4" t="s">
        <v>19</v>
      </c>
      <c r="I22" s="4" t="s">
        <v>96</v>
      </c>
      <c r="J22" s="9">
        <v>735</v>
      </c>
      <c r="K22" s="9">
        <v>575</v>
      </c>
      <c r="M22" s="9">
        <f>K22-J22</f>
        <v>-160</v>
      </c>
      <c r="N22" s="10">
        <f>K22/J22-1</f>
        <v>-0.21768707482993199</v>
      </c>
      <c r="P22" s="11">
        <v>5.2238805970149252E-2</v>
      </c>
      <c r="Q22" s="11">
        <v>4.2814594192107223E-2</v>
      </c>
    </row>
    <row r="23" spans="1:17" s="4" customFormat="1" ht="12.9" customHeight="1" x14ac:dyDescent="0.5">
      <c r="A23" s="4" t="s">
        <v>879</v>
      </c>
      <c r="C23" s="4">
        <v>2896</v>
      </c>
      <c r="D23" s="4" t="s">
        <v>879</v>
      </c>
      <c r="E23" s="4" t="s">
        <v>183</v>
      </c>
      <c r="F23" s="4" t="s">
        <v>881</v>
      </c>
      <c r="G23" s="4" t="s">
        <v>880</v>
      </c>
      <c r="H23" s="4" t="s">
        <v>19</v>
      </c>
      <c r="I23" s="4" t="s">
        <v>96</v>
      </c>
      <c r="J23" s="9">
        <v>565</v>
      </c>
      <c r="K23" s="9">
        <v>495</v>
      </c>
      <c r="M23" s="9">
        <f>K23-J23</f>
        <v>-70</v>
      </c>
      <c r="N23" s="10">
        <f>K23/J23-1</f>
        <v>-0.12389380530973448</v>
      </c>
      <c r="P23" s="11">
        <v>4.0156361051883437E-2</v>
      </c>
      <c r="Q23" s="11">
        <v>3.6857781087118395E-2</v>
      </c>
    </row>
    <row r="24" spans="1:17" s="4" customFormat="1" ht="12.9" customHeight="1" x14ac:dyDescent="0.5">
      <c r="A24" s="4" t="s">
        <v>882</v>
      </c>
      <c r="C24" s="4">
        <v>2897</v>
      </c>
      <c r="D24" s="4" t="s">
        <v>882</v>
      </c>
      <c r="E24" s="4" t="s">
        <v>183</v>
      </c>
      <c r="F24" s="4" t="s">
        <v>884</v>
      </c>
      <c r="G24" s="4" t="s">
        <v>883</v>
      </c>
      <c r="H24" s="4" t="s">
        <v>19</v>
      </c>
      <c r="I24" s="4" t="s">
        <v>96</v>
      </c>
      <c r="J24" s="9">
        <v>190</v>
      </c>
      <c r="K24" s="9">
        <v>260</v>
      </c>
      <c r="M24" s="9">
        <f>K24-J24</f>
        <v>70</v>
      </c>
      <c r="N24" s="10">
        <f>K24/J24-1</f>
        <v>0.36842105263157898</v>
      </c>
      <c r="P24" s="11">
        <v>1.3503909026297086E-2</v>
      </c>
      <c r="Q24" s="11">
        <v>1.9359642591213699E-2</v>
      </c>
    </row>
    <row r="25" spans="1:17" s="4" customFormat="1" ht="12.9" customHeight="1" x14ac:dyDescent="0.5">
      <c r="A25" s="4" t="s">
        <v>885</v>
      </c>
      <c r="C25" s="4">
        <v>2898</v>
      </c>
      <c r="D25" s="4" t="s">
        <v>907</v>
      </c>
      <c r="E25" s="4" t="s">
        <v>183</v>
      </c>
      <c r="F25" s="4" t="s">
        <v>887</v>
      </c>
      <c r="G25" s="4" t="s">
        <v>886</v>
      </c>
      <c r="H25" s="4" t="s">
        <v>19</v>
      </c>
      <c r="I25" s="4" t="s">
        <v>96</v>
      </c>
      <c r="J25" s="9">
        <v>855</v>
      </c>
      <c r="K25" s="9">
        <v>855</v>
      </c>
      <c r="M25" s="9">
        <f>K25-J25</f>
        <v>0</v>
      </c>
      <c r="N25" s="10">
        <f>K25/J25-1</f>
        <v>0</v>
      </c>
      <c r="P25" s="11">
        <v>6.0767590618336885E-2</v>
      </c>
      <c r="Q25" s="11">
        <v>6.366344005956813E-2</v>
      </c>
    </row>
    <row r="26" spans="1:17" s="4" customFormat="1" ht="12.9" customHeight="1" x14ac:dyDescent="0.5">
      <c r="A26" s="4" t="s">
        <v>888</v>
      </c>
      <c r="C26" s="4">
        <v>2899</v>
      </c>
      <c r="D26" s="4" t="s">
        <v>888</v>
      </c>
      <c r="E26" s="4" t="s">
        <v>183</v>
      </c>
      <c r="F26" s="4" t="s">
        <v>890</v>
      </c>
      <c r="G26" s="4" t="s">
        <v>889</v>
      </c>
      <c r="H26" s="4" t="s">
        <v>19</v>
      </c>
      <c r="I26" s="4" t="s">
        <v>96</v>
      </c>
      <c r="J26" s="9">
        <v>385</v>
      </c>
      <c r="K26" s="9">
        <v>475</v>
      </c>
      <c r="M26" s="9">
        <f>K26-J26</f>
        <v>90</v>
      </c>
      <c r="N26" s="10">
        <f>K26/J26-1</f>
        <v>0.23376623376623384</v>
      </c>
      <c r="P26" s="11">
        <v>2.736318407960199E-2</v>
      </c>
      <c r="Q26" s="11">
        <v>3.5368577810871181E-2</v>
      </c>
    </row>
    <row r="27" spans="1:17" s="4" customFormat="1" ht="12.9" customHeight="1" x14ac:dyDescent="0.5">
      <c r="A27" s="4" t="s">
        <v>891</v>
      </c>
      <c r="C27" s="4">
        <v>2900</v>
      </c>
      <c r="D27" s="4" t="s">
        <v>891</v>
      </c>
      <c r="E27" s="4" t="s">
        <v>183</v>
      </c>
      <c r="F27" s="4" t="s">
        <v>893</v>
      </c>
      <c r="G27" s="4" t="s">
        <v>892</v>
      </c>
      <c r="H27" s="4" t="s">
        <v>19</v>
      </c>
      <c r="I27" s="4" t="s">
        <v>96</v>
      </c>
      <c r="J27" s="9">
        <v>1645</v>
      </c>
      <c r="K27" s="9">
        <v>1605</v>
      </c>
      <c r="M27" s="9">
        <f>K27-J27</f>
        <v>-40</v>
      </c>
      <c r="N27" s="10">
        <f>K27/J27-1</f>
        <v>-2.4316109422492405E-2</v>
      </c>
      <c r="P27" s="11">
        <v>0.11691542288557213</v>
      </c>
      <c r="Q27" s="11">
        <v>0.11950856291883842</v>
      </c>
    </row>
    <row r="28" spans="1:17" s="4" customFormat="1" ht="12.9" customHeight="1" x14ac:dyDescent="0.5">
      <c r="A28" s="4" t="s">
        <v>894</v>
      </c>
      <c r="C28" s="4">
        <v>2901</v>
      </c>
      <c r="D28" s="4" t="s">
        <v>894</v>
      </c>
      <c r="E28" s="4" t="s">
        <v>183</v>
      </c>
      <c r="F28" s="4" t="s">
        <v>896</v>
      </c>
      <c r="G28" s="4" t="s">
        <v>895</v>
      </c>
      <c r="H28" s="4" t="s">
        <v>19</v>
      </c>
      <c r="I28" s="4" t="s">
        <v>96</v>
      </c>
      <c r="J28" s="9">
        <v>1275</v>
      </c>
      <c r="K28" s="9">
        <v>1680</v>
      </c>
      <c r="M28" s="9">
        <f>K28-J28</f>
        <v>405</v>
      </c>
      <c r="N28" s="10">
        <f>K28/J28-1</f>
        <v>0.31764705882352939</v>
      </c>
      <c r="P28" s="11">
        <v>9.0618336886993597E-2</v>
      </c>
      <c r="Q28" s="11">
        <v>0.12509307520476545</v>
      </c>
    </row>
    <row r="29" spans="1:17" s="4" customFormat="1" ht="12.9" customHeight="1" x14ac:dyDescent="0.5">
      <c r="A29" s="4" t="s">
        <v>897</v>
      </c>
      <c r="C29" s="4">
        <v>2902</v>
      </c>
      <c r="D29" s="4" t="s">
        <v>897</v>
      </c>
      <c r="E29" s="4" t="s">
        <v>183</v>
      </c>
      <c r="F29" s="4" t="s">
        <v>899</v>
      </c>
      <c r="G29" s="4" t="s">
        <v>898</v>
      </c>
      <c r="H29" s="4" t="s">
        <v>19</v>
      </c>
      <c r="I29" s="4" t="s">
        <v>96</v>
      </c>
      <c r="J29" s="9">
        <v>105</v>
      </c>
      <c r="K29" s="9">
        <v>115</v>
      </c>
      <c r="M29" s="9">
        <f>K29-J29</f>
        <v>10</v>
      </c>
      <c r="N29" s="10">
        <f>K29/J29-1</f>
        <v>9.5238095238095344E-2</v>
      </c>
      <c r="P29" s="11">
        <v>7.462686567164179E-3</v>
      </c>
      <c r="Q29" s="11">
        <v>8.5629188384214443E-3</v>
      </c>
    </row>
    <row r="30" spans="1:17" s="4" customFormat="1" ht="12.9" customHeight="1" x14ac:dyDescent="0.5">
      <c r="A30" s="4" t="s">
        <v>900</v>
      </c>
      <c r="C30" s="4">
        <v>2903</v>
      </c>
      <c r="D30" s="4" t="s">
        <v>900</v>
      </c>
      <c r="E30" s="4" t="s">
        <v>183</v>
      </c>
      <c r="F30" s="4" t="s">
        <v>902</v>
      </c>
      <c r="G30" s="4" t="s">
        <v>901</v>
      </c>
      <c r="H30" s="4" t="s">
        <v>19</v>
      </c>
      <c r="I30" s="4" t="s">
        <v>96</v>
      </c>
      <c r="J30" s="9">
        <v>630</v>
      </c>
      <c r="K30" s="9">
        <v>465</v>
      </c>
      <c r="M30" s="9">
        <f>K30-J30</f>
        <v>-165</v>
      </c>
      <c r="N30" s="10">
        <f>K30/J30-1</f>
        <v>-0.26190476190476186</v>
      </c>
      <c r="P30" s="11">
        <v>4.4776119402985072E-2</v>
      </c>
      <c r="Q30" s="11">
        <v>3.4623976172747581E-2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6940</v>
      </c>
      <c r="K32" s="6">
        <v>6660</v>
      </c>
      <c r="M32" s="6">
        <f>K32-J32</f>
        <v>-280</v>
      </c>
      <c r="N32" s="7">
        <f>K32/J32-1</f>
        <v>-4.0345821325648457E-2</v>
      </c>
      <c r="P32" s="8">
        <v>0.49324804548685147</v>
      </c>
      <c r="Q32" s="8">
        <v>0.4959046909903202</v>
      </c>
    </row>
    <row r="33" spans="1:17" s="4" customFormat="1" ht="14.05" customHeight="1" x14ac:dyDescent="0.5">
      <c r="A33" s="4" t="s">
        <v>868</v>
      </c>
      <c r="C33" s="4">
        <v>2905</v>
      </c>
      <c r="D33" s="4" t="s">
        <v>904</v>
      </c>
      <c r="E33" s="4" t="s">
        <v>183</v>
      </c>
      <c r="F33" s="4" t="s">
        <v>867</v>
      </c>
      <c r="G33" s="4" t="s">
        <v>866</v>
      </c>
      <c r="H33" s="4" t="s">
        <v>19</v>
      </c>
      <c r="I33" s="4" t="s">
        <v>105</v>
      </c>
      <c r="J33" s="9">
        <v>135</v>
      </c>
      <c r="K33" s="9">
        <v>120</v>
      </c>
      <c r="M33" s="9">
        <f>K33-J33</f>
        <v>-15</v>
      </c>
      <c r="N33" s="10">
        <f>K33/J33-1</f>
        <v>-0.11111111111111116</v>
      </c>
      <c r="P33" s="11">
        <v>9.5948827292110881E-3</v>
      </c>
      <c r="Q33" s="11">
        <v>8.9352196574832461E-3</v>
      </c>
    </row>
    <row r="34" spans="1:17" s="4" customFormat="1" ht="14.05" customHeight="1" x14ac:dyDescent="0.5">
      <c r="A34" s="4" t="s">
        <v>871</v>
      </c>
      <c r="C34" s="4">
        <v>2906</v>
      </c>
      <c r="D34" s="4" t="s">
        <v>905</v>
      </c>
      <c r="E34" s="4" t="s">
        <v>183</v>
      </c>
      <c r="F34" s="4" t="s">
        <v>870</v>
      </c>
      <c r="G34" s="4" t="s">
        <v>869</v>
      </c>
      <c r="H34" s="4" t="s">
        <v>19</v>
      </c>
      <c r="I34" s="4" t="s">
        <v>105</v>
      </c>
      <c r="J34" s="9">
        <v>6810</v>
      </c>
      <c r="K34" s="9">
        <v>6540</v>
      </c>
      <c r="M34" s="9">
        <f>K34-J34</f>
        <v>-270</v>
      </c>
      <c r="N34" s="10">
        <f>K34/J34-1</f>
        <v>-3.9647577092510988E-2</v>
      </c>
      <c r="P34" s="11">
        <v>0.48400852878464817</v>
      </c>
      <c r="Q34" s="11">
        <v>0.48696947133283691</v>
      </c>
    </row>
    <row r="35" spans="1:17" s="4" customFormat="1" ht="12.9" customHeight="1" x14ac:dyDescent="0.5">
      <c r="A35" s="4" t="s">
        <v>872</v>
      </c>
      <c r="C35" s="4">
        <v>2907</v>
      </c>
      <c r="D35" s="4" t="s">
        <v>906</v>
      </c>
      <c r="E35" s="4" t="s">
        <v>183</v>
      </c>
      <c r="F35" s="4" t="s">
        <v>874</v>
      </c>
      <c r="G35" s="4" t="s">
        <v>875</v>
      </c>
      <c r="H35" s="4" t="s">
        <v>19</v>
      </c>
      <c r="I35" s="4" t="s">
        <v>105</v>
      </c>
      <c r="J35" s="9">
        <v>475</v>
      </c>
      <c r="K35" s="9">
        <v>45</v>
      </c>
      <c r="M35" s="9">
        <f>K35-J35</f>
        <v>-430</v>
      </c>
      <c r="N35" s="10">
        <f>K35/J35-1</f>
        <v>-0.90526315789473688</v>
      </c>
      <c r="P35" s="11">
        <v>3.3759772565742717E-2</v>
      </c>
      <c r="Q35" s="11">
        <v>3.3507073715562173E-3</v>
      </c>
    </row>
    <row r="36" spans="1:17" s="4" customFormat="1" ht="12.9" customHeight="1" x14ac:dyDescent="0.5">
      <c r="A36" s="4" t="s">
        <v>876</v>
      </c>
      <c r="C36" s="4">
        <v>2908</v>
      </c>
      <c r="D36" s="4" t="s">
        <v>876</v>
      </c>
      <c r="E36" s="4" t="s">
        <v>183</v>
      </c>
      <c r="F36" s="4" t="s">
        <v>878</v>
      </c>
      <c r="G36" s="4" t="s">
        <v>877</v>
      </c>
      <c r="H36" s="4" t="s">
        <v>19</v>
      </c>
      <c r="I36" s="4" t="s">
        <v>105</v>
      </c>
      <c r="J36" s="9">
        <v>1170</v>
      </c>
      <c r="K36" s="9">
        <v>1100</v>
      </c>
      <c r="M36" s="9">
        <f>K36-J36</f>
        <v>-70</v>
      </c>
      <c r="N36" s="10">
        <f>K36/J36-1</f>
        <v>-5.9829059829059839E-2</v>
      </c>
      <c r="P36" s="11">
        <v>8.3155650319829424E-2</v>
      </c>
      <c r="Q36" s="11">
        <v>8.1906180193596426E-2</v>
      </c>
    </row>
    <row r="37" spans="1:17" s="4" customFormat="1" ht="12.9" customHeight="1" x14ac:dyDescent="0.5">
      <c r="A37" s="4" t="s">
        <v>879</v>
      </c>
      <c r="C37" s="4">
        <v>2909</v>
      </c>
      <c r="D37" s="4" t="s">
        <v>879</v>
      </c>
      <c r="E37" s="4" t="s">
        <v>183</v>
      </c>
      <c r="F37" s="4" t="s">
        <v>881</v>
      </c>
      <c r="G37" s="4" t="s">
        <v>880</v>
      </c>
      <c r="H37" s="4" t="s">
        <v>19</v>
      </c>
      <c r="I37" s="4" t="s">
        <v>105</v>
      </c>
      <c r="J37" s="9">
        <v>220</v>
      </c>
      <c r="K37" s="9">
        <v>185</v>
      </c>
      <c r="M37" s="9">
        <f>K37-J37</f>
        <v>-35</v>
      </c>
      <c r="N37" s="10">
        <f>K37/J37-1</f>
        <v>-0.15909090909090906</v>
      </c>
      <c r="P37" s="11">
        <v>1.5636105188343994E-2</v>
      </c>
      <c r="Q37" s="11">
        <v>1.3775130305286671E-2</v>
      </c>
    </row>
    <row r="38" spans="1:17" s="4" customFormat="1" ht="12.9" customHeight="1" x14ac:dyDescent="0.5">
      <c r="A38" s="4" t="s">
        <v>882</v>
      </c>
      <c r="C38" s="4">
        <v>2910</v>
      </c>
      <c r="D38" s="4" t="s">
        <v>882</v>
      </c>
      <c r="E38" s="4" t="s">
        <v>183</v>
      </c>
      <c r="F38" s="4" t="s">
        <v>884</v>
      </c>
      <c r="G38" s="4" t="s">
        <v>883</v>
      </c>
      <c r="H38" s="4" t="s">
        <v>19</v>
      </c>
      <c r="I38" s="4" t="s">
        <v>105</v>
      </c>
      <c r="J38" s="9">
        <v>860</v>
      </c>
      <c r="K38" s="9">
        <v>835</v>
      </c>
      <c r="M38" s="9">
        <f>K38-J38</f>
        <v>-25</v>
      </c>
      <c r="N38" s="10">
        <f>K38/J38-1</f>
        <v>-2.9069767441860517E-2</v>
      </c>
      <c r="P38" s="11">
        <v>6.1122956645344707E-2</v>
      </c>
      <c r="Q38" s="11">
        <v>6.2174236783320923E-2</v>
      </c>
    </row>
    <row r="39" spans="1:17" s="4" customFormat="1" ht="12.9" customHeight="1" x14ac:dyDescent="0.5">
      <c r="A39" s="4" t="s">
        <v>885</v>
      </c>
      <c r="C39" s="4">
        <v>2911</v>
      </c>
      <c r="D39" s="4" t="s">
        <v>907</v>
      </c>
      <c r="E39" s="4" t="s">
        <v>183</v>
      </c>
      <c r="F39" s="4" t="s">
        <v>887</v>
      </c>
      <c r="G39" s="4" t="s">
        <v>886</v>
      </c>
      <c r="H39" s="4" t="s">
        <v>19</v>
      </c>
      <c r="I39" s="4" t="s">
        <v>105</v>
      </c>
      <c r="J39" s="9">
        <v>1530</v>
      </c>
      <c r="K39" s="9">
        <v>1585</v>
      </c>
      <c r="M39" s="9">
        <f>K39-J39</f>
        <v>55</v>
      </c>
      <c r="N39" s="10">
        <f>K39/J39-1</f>
        <v>3.5947712418300748E-2</v>
      </c>
      <c r="P39" s="11">
        <v>0.10874200426439233</v>
      </c>
      <c r="Q39" s="11">
        <v>0.11801935964259122</v>
      </c>
    </row>
    <row r="40" spans="1:17" s="4" customFormat="1" ht="12.9" customHeight="1" x14ac:dyDescent="0.5">
      <c r="A40" s="4" t="s">
        <v>888</v>
      </c>
      <c r="C40" s="4">
        <v>2912</v>
      </c>
      <c r="D40" s="4" t="s">
        <v>888</v>
      </c>
      <c r="E40" s="4" t="s">
        <v>183</v>
      </c>
      <c r="F40" s="4" t="s">
        <v>890</v>
      </c>
      <c r="G40" s="4" t="s">
        <v>889</v>
      </c>
      <c r="H40" s="4" t="s">
        <v>19</v>
      </c>
      <c r="I40" s="4" t="s">
        <v>105</v>
      </c>
      <c r="J40" s="9">
        <v>445</v>
      </c>
      <c r="K40" s="9">
        <v>465</v>
      </c>
      <c r="M40" s="9">
        <f>K40-J40</f>
        <v>20</v>
      </c>
      <c r="N40" s="10">
        <f>K40/J40-1</f>
        <v>4.4943820224719211E-2</v>
      </c>
      <c r="P40" s="11">
        <v>3.1627576403695803E-2</v>
      </c>
      <c r="Q40" s="11">
        <v>3.4623976172747581E-2</v>
      </c>
    </row>
    <row r="41" spans="1:17" s="4" customFormat="1" ht="12.9" customHeight="1" x14ac:dyDescent="0.5">
      <c r="A41" s="4" t="s">
        <v>891</v>
      </c>
      <c r="C41" s="4">
        <v>2913</v>
      </c>
      <c r="D41" s="4" t="s">
        <v>891</v>
      </c>
      <c r="E41" s="4" t="s">
        <v>183</v>
      </c>
      <c r="F41" s="4" t="s">
        <v>893</v>
      </c>
      <c r="G41" s="4" t="s">
        <v>892</v>
      </c>
      <c r="H41" s="4" t="s">
        <v>19</v>
      </c>
      <c r="I41" s="4" t="s">
        <v>105</v>
      </c>
      <c r="J41" s="9">
        <v>1820</v>
      </c>
      <c r="K41" s="9">
        <v>1890</v>
      </c>
      <c r="M41" s="9">
        <f>K41-J41</f>
        <v>70</v>
      </c>
      <c r="N41" s="10">
        <f>K41/J41-1</f>
        <v>3.8461538461538547E-2</v>
      </c>
      <c r="P41" s="11">
        <v>0.12935323383084577</v>
      </c>
      <c r="Q41" s="11">
        <v>0.14072970960536113</v>
      </c>
    </row>
    <row r="42" spans="1:17" s="4" customFormat="1" ht="12.9" customHeight="1" x14ac:dyDescent="0.5">
      <c r="A42" s="4" t="s">
        <v>894</v>
      </c>
      <c r="C42" s="4">
        <v>2914</v>
      </c>
      <c r="D42" s="4" t="s">
        <v>894</v>
      </c>
      <c r="E42" s="4" t="s">
        <v>183</v>
      </c>
      <c r="F42" s="4" t="s">
        <v>896</v>
      </c>
      <c r="G42" s="4" t="s">
        <v>895</v>
      </c>
      <c r="H42" s="4" t="s">
        <v>19</v>
      </c>
      <c r="I42" s="4" t="s">
        <v>105</v>
      </c>
      <c r="J42" s="9">
        <v>90</v>
      </c>
      <c r="K42" s="9">
        <v>165</v>
      </c>
      <c r="M42" s="9">
        <f>K42-J42</f>
        <v>75</v>
      </c>
      <c r="N42" s="10">
        <f>K42/J42-1</f>
        <v>0.83333333333333326</v>
      </c>
      <c r="P42" s="11">
        <v>6.3965884861407248E-3</v>
      </c>
      <c r="Q42" s="11">
        <v>1.2285927029039464E-2</v>
      </c>
    </row>
    <row r="43" spans="1:17" s="4" customFormat="1" ht="12.9" customHeight="1" x14ac:dyDescent="0.5">
      <c r="A43" s="4" t="s">
        <v>897</v>
      </c>
      <c r="C43" s="4">
        <v>2915</v>
      </c>
      <c r="D43" s="4" t="s">
        <v>897</v>
      </c>
      <c r="E43" s="4" t="s">
        <v>183</v>
      </c>
      <c r="F43" s="4" t="s">
        <v>899</v>
      </c>
      <c r="G43" s="4" t="s">
        <v>898</v>
      </c>
      <c r="H43" s="4" t="s">
        <v>19</v>
      </c>
      <c r="I43" s="4" t="s">
        <v>105</v>
      </c>
      <c r="J43" s="9">
        <v>30</v>
      </c>
      <c r="K43" s="9">
        <v>45</v>
      </c>
      <c r="M43" s="9">
        <f>K43-J43</f>
        <v>15</v>
      </c>
      <c r="N43" s="10">
        <f>K43/J43-1</f>
        <v>0.5</v>
      </c>
      <c r="P43" s="11">
        <v>2.1321961620469083E-3</v>
      </c>
      <c r="Q43" s="11">
        <v>3.3507073715562173E-3</v>
      </c>
    </row>
    <row r="44" spans="1:17" s="4" customFormat="1" ht="12.9" customHeight="1" x14ac:dyDescent="0.5">
      <c r="A44" s="4" t="s">
        <v>900</v>
      </c>
      <c r="C44" s="4">
        <v>2916</v>
      </c>
      <c r="D44" s="4" t="s">
        <v>900</v>
      </c>
      <c r="E44" s="4" t="s">
        <v>183</v>
      </c>
      <c r="F44" s="4" t="s">
        <v>902</v>
      </c>
      <c r="G44" s="4" t="s">
        <v>901</v>
      </c>
      <c r="H44" s="4" t="s">
        <v>19</v>
      </c>
      <c r="I44" s="4" t="s">
        <v>105</v>
      </c>
      <c r="J44" s="9">
        <v>175</v>
      </c>
      <c r="K44" s="9">
        <v>215</v>
      </c>
      <c r="M44" s="9">
        <f>K44-J44</f>
        <v>40</v>
      </c>
      <c r="N44" s="10">
        <f>K44/J44-1</f>
        <v>0.22857142857142865</v>
      </c>
      <c r="P44" s="11">
        <v>1.2437810945273632E-2</v>
      </c>
      <c r="Q44" s="11">
        <v>1.6008935219657482E-2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14070</v>
      </c>
      <c r="K4" s="6">
        <v>13430</v>
      </c>
      <c r="M4" s="6">
        <f>K4-J4</f>
        <v>-640</v>
      </c>
      <c r="N4" s="7">
        <f>K4/J4-1</f>
        <v>-4.548685145700071E-2</v>
      </c>
    </row>
    <row r="5" spans="1:17" s="4" customFormat="1" ht="14.05" customHeight="1" x14ac:dyDescent="0.5">
      <c r="A5" s="4" t="s">
        <v>916</v>
      </c>
      <c r="C5" s="4">
        <v>2918</v>
      </c>
      <c r="D5" s="4" t="s">
        <v>913</v>
      </c>
      <c r="E5" s="4" t="s">
        <v>183</v>
      </c>
      <c r="F5" s="4" t="s">
        <v>914</v>
      </c>
      <c r="G5" s="4" t="s">
        <v>915</v>
      </c>
      <c r="H5" s="4" t="s">
        <v>19</v>
      </c>
      <c r="I5" s="4" t="s">
        <v>20</v>
      </c>
      <c r="J5" s="9">
        <v>275</v>
      </c>
      <c r="K5" s="9">
        <v>265</v>
      </c>
      <c r="M5" s="9">
        <f>K5-J5</f>
        <v>-10</v>
      </c>
      <c r="N5" s="10">
        <f>K5/J5-1</f>
        <v>-3.6363636363636376E-2</v>
      </c>
      <c r="P5" s="11">
        <v>1.9545131485429992E-2</v>
      </c>
      <c r="Q5" s="11">
        <v>1.9731943410275503E-2</v>
      </c>
    </row>
    <row r="6" spans="1:17" s="4" customFormat="1" ht="14.05" customHeight="1" x14ac:dyDescent="0.5">
      <c r="A6" s="4" t="s">
        <v>920</v>
      </c>
      <c r="C6" s="4">
        <v>2919</v>
      </c>
      <c r="D6" s="4" t="s">
        <v>917</v>
      </c>
      <c r="E6" s="4" t="s">
        <v>183</v>
      </c>
      <c r="F6" s="4" t="s">
        <v>918</v>
      </c>
      <c r="G6" s="4" t="s">
        <v>919</v>
      </c>
      <c r="H6" s="4" t="s">
        <v>19</v>
      </c>
      <c r="I6" s="4" t="s">
        <v>20</v>
      </c>
      <c r="J6" s="9">
        <v>13790</v>
      </c>
      <c r="K6" s="9">
        <v>13165</v>
      </c>
      <c r="M6" s="9">
        <f>K6-J6</f>
        <v>-625</v>
      </c>
      <c r="N6" s="10">
        <f>K6/J6-1</f>
        <v>-4.5322697606961615E-2</v>
      </c>
      <c r="P6" s="11">
        <v>0.98009950248756217</v>
      </c>
      <c r="Q6" s="11">
        <v>0.98026805658972449</v>
      </c>
    </row>
    <row r="7" spans="1:17" s="4" customFormat="1" ht="12.9" customHeight="1" x14ac:dyDescent="0.5">
      <c r="A7" s="4" t="s">
        <v>921</v>
      </c>
      <c r="C7" s="4">
        <v>2920</v>
      </c>
      <c r="D7" s="4" t="s">
        <v>922</v>
      </c>
      <c r="E7" s="4" t="s">
        <v>183</v>
      </c>
      <c r="F7" s="4" t="s">
        <v>923</v>
      </c>
      <c r="G7" s="4" t="s">
        <v>922</v>
      </c>
      <c r="H7" s="4" t="s">
        <v>19</v>
      </c>
      <c r="I7" s="4" t="s">
        <v>20</v>
      </c>
      <c r="J7" s="9">
        <v>75</v>
      </c>
      <c r="K7" s="9">
        <v>85</v>
      </c>
      <c r="M7" s="9">
        <f>K7-J7</f>
        <v>10</v>
      </c>
      <c r="N7" s="10">
        <f>K7/J7-1</f>
        <v>0.1333333333333333</v>
      </c>
      <c r="P7" s="11">
        <v>5.3304904051172707E-3</v>
      </c>
      <c r="Q7" s="11">
        <v>6.3291139240506328E-3</v>
      </c>
    </row>
    <row r="8" spans="1:17" s="4" customFormat="1" ht="12.9" customHeight="1" x14ac:dyDescent="0.5">
      <c r="A8" s="4" t="s">
        <v>924</v>
      </c>
      <c r="C8" s="4">
        <v>2921</v>
      </c>
      <c r="D8" s="4" t="s">
        <v>925</v>
      </c>
      <c r="E8" s="4" t="s">
        <v>183</v>
      </c>
      <c r="F8" s="4" t="s">
        <v>926</v>
      </c>
      <c r="G8" s="4" t="s">
        <v>925</v>
      </c>
      <c r="H8" s="4" t="s">
        <v>19</v>
      </c>
      <c r="I8" s="4" t="s">
        <v>20</v>
      </c>
      <c r="J8" s="9">
        <v>10</v>
      </c>
      <c r="K8" s="9">
        <v>0</v>
      </c>
      <c r="M8" s="9">
        <f>K8-J8</f>
        <v>-10</v>
      </c>
      <c r="N8" s="10">
        <f>K8/J8-1</f>
        <v>-1</v>
      </c>
      <c r="P8" s="11">
        <v>7.1073205401563609E-4</v>
      </c>
      <c r="Q8" s="11">
        <v>0</v>
      </c>
    </row>
    <row r="9" spans="1:17" s="4" customFormat="1" ht="12.9" customHeight="1" x14ac:dyDescent="0.5">
      <c r="A9" s="4" t="s">
        <v>927</v>
      </c>
      <c r="C9" s="4">
        <v>2922</v>
      </c>
      <c r="D9" s="4" t="s">
        <v>928</v>
      </c>
      <c r="E9" s="4" t="s">
        <v>183</v>
      </c>
      <c r="F9" s="4" t="s">
        <v>929</v>
      </c>
      <c r="G9" s="4" t="s">
        <v>928</v>
      </c>
      <c r="H9" s="4" t="s">
        <v>19</v>
      </c>
      <c r="I9" s="4" t="s">
        <v>20</v>
      </c>
      <c r="J9" s="9">
        <v>55</v>
      </c>
      <c r="K9" s="9">
        <v>70</v>
      </c>
      <c r="M9" s="9">
        <f>K9-J9</f>
        <v>15</v>
      </c>
      <c r="N9" s="10">
        <f>K9/J9-1</f>
        <v>0.27272727272727271</v>
      </c>
      <c r="P9" s="11">
        <v>3.9090262970859985E-3</v>
      </c>
      <c r="Q9" s="11">
        <v>5.2122114668652275E-3</v>
      </c>
    </row>
    <row r="10" spans="1:17" s="4" customFormat="1" ht="12.9" customHeight="1" x14ac:dyDescent="0.5">
      <c r="A10" s="4" t="s">
        <v>930</v>
      </c>
      <c r="C10" s="4">
        <v>2923</v>
      </c>
      <c r="D10" s="4" t="s">
        <v>931</v>
      </c>
      <c r="E10" s="4" t="s">
        <v>183</v>
      </c>
      <c r="F10" s="4" t="s">
        <v>932</v>
      </c>
      <c r="G10" s="4" t="s">
        <v>931</v>
      </c>
      <c r="H10" s="4" t="s">
        <v>19</v>
      </c>
      <c r="I10" s="4" t="s">
        <v>20</v>
      </c>
      <c r="J10" s="9">
        <v>750</v>
      </c>
      <c r="K10" s="9">
        <v>860</v>
      </c>
      <c r="M10" s="9">
        <f>K10-J10</f>
        <v>110</v>
      </c>
      <c r="N10" s="10">
        <f>K10/J10-1</f>
        <v>0.14666666666666672</v>
      </c>
      <c r="P10" s="11">
        <v>5.3304904051172705E-2</v>
      </c>
      <c r="Q10" s="11">
        <v>6.4035740878629926E-2</v>
      </c>
    </row>
    <row r="11" spans="1:17" s="4" customFormat="1" ht="12.9" customHeight="1" x14ac:dyDescent="0.5">
      <c r="A11" s="4" t="s">
        <v>933</v>
      </c>
      <c r="C11" s="4">
        <v>2924</v>
      </c>
      <c r="D11" s="4" t="s">
        <v>934</v>
      </c>
      <c r="E11" s="4" t="s">
        <v>183</v>
      </c>
      <c r="F11" s="4" t="s">
        <v>935</v>
      </c>
      <c r="G11" s="4" t="s">
        <v>934</v>
      </c>
      <c r="H11" s="4" t="s">
        <v>19</v>
      </c>
      <c r="I11" s="4" t="s">
        <v>20</v>
      </c>
      <c r="J11" s="9">
        <v>1225</v>
      </c>
      <c r="K11" s="9">
        <v>1025</v>
      </c>
      <c r="M11" s="9">
        <f>K11-J11</f>
        <v>-200</v>
      </c>
      <c r="N11" s="10">
        <f>K11/J11-1</f>
        <v>-0.16326530612244894</v>
      </c>
      <c r="P11" s="11">
        <v>8.7064676616915429E-2</v>
      </c>
      <c r="Q11" s="11">
        <v>7.6321667907669394E-2</v>
      </c>
    </row>
    <row r="12" spans="1:17" s="4" customFormat="1" ht="12.9" customHeight="1" x14ac:dyDescent="0.5">
      <c r="A12" s="4" t="s">
        <v>936</v>
      </c>
      <c r="C12" s="4">
        <v>2925</v>
      </c>
      <c r="D12" s="4" t="s">
        <v>937</v>
      </c>
      <c r="E12" s="4" t="s">
        <v>183</v>
      </c>
      <c r="F12" s="4" t="s">
        <v>938</v>
      </c>
      <c r="G12" s="4" t="s">
        <v>937</v>
      </c>
      <c r="H12" s="4" t="s">
        <v>19</v>
      </c>
      <c r="I12" s="4" t="s">
        <v>20</v>
      </c>
      <c r="J12" s="9">
        <v>385</v>
      </c>
      <c r="K12" s="9">
        <v>230</v>
      </c>
      <c r="M12" s="9">
        <f>K12-J12</f>
        <v>-155</v>
      </c>
      <c r="N12" s="10">
        <f>K12/J12-1</f>
        <v>-0.40259740259740262</v>
      </c>
      <c r="P12" s="11">
        <v>2.736318407960199E-2</v>
      </c>
      <c r="Q12" s="11">
        <v>1.7125837676842889E-2</v>
      </c>
    </row>
    <row r="13" spans="1:17" s="4" customFormat="1" ht="12.9" customHeight="1" x14ac:dyDescent="0.5">
      <c r="A13" s="4" t="s">
        <v>939</v>
      </c>
      <c r="C13" s="4">
        <v>2926</v>
      </c>
      <c r="D13" s="4" t="s">
        <v>940</v>
      </c>
      <c r="E13" s="4" t="s">
        <v>183</v>
      </c>
      <c r="F13" s="4" t="s">
        <v>941</v>
      </c>
      <c r="G13" s="4" t="s">
        <v>940</v>
      </c>
      <c r="H13" s="4" t="s">
        <v>19</v>
      </c>
      <c r="I13" s="4" t="s">
        <v>20</v>
      </c>
      <c r="J13" s="9">
        <v>1275</v>
      </c>
      <c r="K13" s="9">
        <v>1255</v>
      </c>
      <c r="M13" s="9">
        <f>K13-J13</f>
        <v>-20</v>
      </c>
      <c r="N13" s="10">
        <f>K13/J13-1</f>
        <v>-1.5686274509803977E-2</v>
      </c>
      <c r="P13" s="11">
        <v>9.0618336886993597E-2</v>
      </c>
      <c r="Q13" s="11">
        <v>9.3447505584512286E-2</v>
      </c>
    </row>
    <row r="14" spans="1:17" s="4" customFormat="1" ht="12.9" customHeight="1" x14ac:dyDescent="0.5">
      <c r="A14" s="4" t="s">
        <v>942</v>
      </c>
      <c r="C14" s="4">
        <v>2927</v>
      </c>
      <c r="D14" s="4" t="s">
        <v>943</v>
      </c>
      <c r="E14" s="4" t="s">
        <v>183</v>
      </c>
      <c r="F14" s="4" t="s">
        <v>944</v>
      </c>
      <c r="G14" s="4" t="s">
        <v>943</v>
      </c>
      <c r="H14" s="4" t="s">
        <v>19</v>
      </c>
      <c r="I14" s="4" t="s">
        <v>20</v>
      </c>
      <c r="J14" s="9">
        <v>555</v>
      </c>
      <c r="K14" s="9">
        <v>515</v>
      </c>
      <c r="M14" s="9">
        <f>K14-J14</f>
        <v>-40</v>
      </c>
      <c r="N14" s="10">
        <f>K14/J14-1</f>
        <v>-7.2072072072072113E-2</v>
      </c>
      <c r="P14" s="11">
        <v>3.9445628997867806E-2</v>
      </c>
      <c r="Q14" s="11">
        <v>3.8346984363365602E-2</v>
      </c>
    </row>
    <row r="15" spans="1:17" s="4" customFormat="1" ht="12.9" customHeight="1" x14ac:dyDescent="0.5">
      <c r="A15" s="4" t="s">
        <v>945</v>
      </c>
      <c r="C15" s="4">
        <v>2928</v>
      </c>
      <c r="D15" s="4" t="s">
        <v>946</v>
      </c>
      <c r="E15" s="4" t="s">
        <v>183</v>
      </c>
      <c r="F15" s="4" t="s">
        <v>947</v>
      </c>
      <c r="G15" s="4" t="s">
        <v>946</v>
      </c>
      <c r="H15" s="4" t="s">
        <v>19</v>
      </c>
      <c r="I15" s="4" t="s">
        <v>20</v>
      </c>
      <c r="J15" s="9">
        <v>355</v>
      </c>
      <c r="K15" s="9">
        <v>475</v>
      </c>
      <c r="M15" s="9">
        <f>K15-J15</f>
        <v>120</v>
      </c>
      <c r="N15" s="10">
        <f>K15/J15-1</f>
        <v>0.3380281690140845</v>
      </c>
      <c r="P15" s="11">
        <v>2.523098791755508E-2</v>
      </c>
      <c r="Q15" s="11">
        <v>3.5368577810871181E-2</v>
      </c>
    </row>
    <row r="16" spans="1:17" s="4" customFormat="1" ht="12.9" customHeight="1" x14ac:dyDescent="0.5">
      <c r="A16" s="4" t="s">
        <v>948</v>
      </c>
      <c r="C16" s="4">
        <v>2929</v>
      </c>
      <c r="D16" s="4" t="s">
        <v>949</v>
      </c>
      <c r="E16" s="4" t="s">
        <v>183</v>
      </c>
      <c r="F16" s="4" t="s">
        <v>950</v>
      </c>
      <c r="G16" s="4" t="s">
        <v>949</v>
      </c>
      <c r="H16" s="4" t="s">
        <v>19</v>
      </c>
      <c r="I16" s="4" t="s">
        <v>20</v>
      </c>
      <c r="J16" s="9">
        <v>485</v>
      </c>
      <c r="K16" s="9">
        <v>340</v>
      </c>
      <c r="M16" s="9">
        <f>K16-J16</f>
        <v>-145</v>
      </c>
      <c r="N16" s="10">
        <f>K16/J16-1</f>
        <v>-0.2989690721649485</v>
      </c>
      <c r="P16" s="11">
        <v>3.4470504619758348E-2</v>
      </c>
      <c r="Q16" s="11">
        <v>2.5316455696202531E-2</v>
      </c>
    </row>
    <row r="17" spans="1:17" s="4" customFormat="1" ht="12.9" customHeight="1" x14ac:dyDescent="0.5">
      <c r="A17" s="4" t="s">
        <v>951</v>
      </c>
      <c r="C17" s="4">
        <v>2930</v>
      </c>
      <c r="D17" s="4" t="s">
        <v>952</v>
      </c>
      <c r="E17" s="4" t="s">
        <v>183</v>
      </c>
      <c r="F17" s="4" t="s">
        <v>953</v>
      </c>
      <c r="G17" s="4" t="s">
        <v>952</v>
      </c>
      <c r="H17" s="4" t="s">
        <v>19</v>
      </c>
      <c r="I17" s="4" t="s">
        <v>20</v>
      </c>
      <c r="J17" s="9">
        <v>185</v>
      </c>
      <c r="K17" s="9">
        <v>200</v>
      </c>
      <c r="M17" s="9">
        <f>K17-J17</f>
        <v>15</v>
      </c>
      <c r="N17" s="10">
        <f>K17/J17-1</f>
        <v>8.1081081081081141E-2</v>
      </c>
      <c r="P17" s="11">
        <v>1.3148542999289269E-2</v>
      </c>
      <c r="Q17" s="11">
        <v>1.4892032762472078E-2</v>
      </c>
    </row>
    <row r="18" spans="1:17" s="4" customFormat="1" ht="12.9" customHeight="1" x14ac:dyDescent="0.5">
      <c r="A18" s="4" t="s">
        <v>954</v>
      </c>
      <c r="C18" s="4">
        <v>2931</v>
      </c>
      <c r="D18" s="4" t="s">
        <v>955</v>
      </c>
      <c r="E18" s="4" t="s">
        <v>183</v>
      </c>
      <c r="F18" s="4" t="s">
        <v>956</v>
      </c>
      <c r="G18" s="4" t="s">
        <v>955</v>
      </c>
      <c r="H18" s="4" t="s">
        <v>19</v>
      </c>
      <c r="I18" s="4" t="s">
        <v>20</v>
      </c>
      <c r="J18" s="9">
        <v>775</v>
      </c>
      <c r="K18" s="9">
        <v>800</v>
      </c>
      <c r="M18" s="9">
        <f>K18-J18</f>
        <v>25</v>
      </c>
      <c r="N18" s="10">
        <f>K18/J18-1</f>
        <v>3.2258064516129004E-2</v>
      </c>
      <c r="P18" s="11">
        <v>5.5081734186211796E-2</v>
      </c>
      <c r="Q18" s="11">
        <v>5.9568131049888312E-2</v>
      </c>
    </row>
    <row r="19" spans="1:17" s="4" customFormat="1" ht="12.9" customHeight="1" x14ac:dyDescent="0.5">
      <c r="A19" s="4" t="s">
        <v>957</v>
      </c>
      <c r="C19" s="4">
        <v>2932</v>
      </c>
      <c r="D19" s="4" t="s">
        <v>958</v>
      </c>
      <c r="E19" s="4" t="s">
        <v>183</v>
      </c>
      <c r="F19" s="4" t="s">
        <v>959</v>
      </c>
      <c r="G19" s="4" t="s">
        <v>958</v>
      </c>
      <c r="H19" s="4" t="s">
        <v>19</v>
      </c>
      <c r="I19" s="4" t="s">
        <v>20</v>
      </c>
      <c r="J19" s="9">
        <v>10</v>
      </c>
      <c r="K19" s="9">
        <v>15</v>
      </c>
      <c r="M19" s="9">
        <f>K19-J19</f>
        <v>5</v>
      </c>
      <c r="N19" s="10">
        <f>K19/J19-1</f>
        <v>0.5</v>
      </c>
      <c r="P19" s="11">
        <v>7.1073205401563609E-4</v>
      </c>
      <c r="Q19" s="11">
        <v>1.1169024571854058E-3</v>
      </c>
    </row>
    <row r="20" spans="1:17" s="4" customFormat="1" ht="12.9" customHeight="1" x14ac:dyDescent="0.5">
      <c r="A20" s="4" t="s">
        <v>960</v>
      </c>
      <c r="C20" s="4">
        <v>2933</v>
      </c>
      <c r="D20" s="4" t="s">
        <v>961</v>
      </c>
      <c r="E20" s="4" t="s">
        <v>183</v>
      </c>
      <c r="F20" s="4" t="s">
        <v>962</v>
      </c>
      <c r="G20" s="4" t="s">
        <v>961</v>
      </c>
      <c r="H20" s="4" t="s">
        <v>19</v>
      </c>
      <c r="I20" s="4" t="s">
        <v>20</v>
      </c>
      <c r="J20" s="9">
        <v>675</v>
      </c>
      <c r="K20" s="9">
        <v>640</v>
      </c>
      <c r="M20" s="9">
        <f>K20-J20</f>
        <v>-35</v>
      </c>
      <c r="N20" s="10">
        <f>K20/J20-1</f>
        <v>-5.1851851851851816E-2</v>
      </c>
      <c r="P20" s="11">
        <v>4.7974413646055439E-2</v>
      </c>
      <c r="Q20" s="11">
        <v>4.7654504839910648E-2</v>
      </c>
    </row>
    <row r="21" spans="1:17" s="4" customFormat="1" ht="12.9" customHeight="1" x14ac:dyDescent="0.5">
      <c r="A21" s="4" t="s">
        <v>963</v>
      </c>
      <c r="C21" s="4">
        <v>2934</v>
      </c>
      <c r="D21" s="4" t="s">
        <v>964</v>
      </c>
      <c r="E21" s="4" t="s">
        <v>183</v>
      </c>
      <c r="F21" s="4" t="s">
        <v>965</v>
      </c>
      <c r="G21" s="4" t="s">
        <v>964</v>
      </c>
      <c r="H21" s="4" t="s">
        <v>19</v>
      </c>
      <c r="I21" s="4" t="s">
        <v>20</v>
      </c>
      <c r="J21" s="9">
        <v>1370</v>
      </c>
      <c r="K21" s="9">
        <v>1445</v>
      </c>
      <c r="M21" s="9">
        <f>K21-J21</f>
        <v>75</v>
      </c>
      <c r="N21" s="10">
        <f>K21/J21-1</f>
        <v>5.4744525547445244E-2</v>
      </c>
      <c r="P21" s="11">
        <v>9.7370291400142153E-2</v>
      </c>
      <c r="Q21" s="11">
        <v>0.10759493670886076</v>
      </c>
    </row>
    <row r="22" spans="1:17" s="4" customFormat="1" ht="12.9" customHeight="1" x14ac:dyDescent="0.5">
      <c r="A22" s="4" t="s">
        <v>966</v>
      </c>
      <c r="C22" s="4">
        <v>2935</v>
      </c>
      <c r="D22" s="4" t="s">
        <v>967</v>
      </c>
      <c r="E22" s="4" t="s">
        <v>183</v>
      </c>
      <c r="F22" s="4" t="s">
        <v>968</v>
      </c>
      <c r="G22" s="4" t="s">
        <v>967</v>
      </c>
      <c r="H22" s="4" t="s">
        <v>19</v>
      </c>
      <c r="I22" s="4" t="s">
        <v>20</v>
      </c>
      <c r="J22" s="9">
        <v>2160</v>
      </c>
      <c r="K22" s="9">
        <v>2140</v>
      </c>
      <c r="M22" s="9">
        <f>K22-J22</f>
        <v>-20</v>
      </c>
      <c r="N22" s="10">
        <f>K22/J22-1</f>
        <v>-9.2592592592593004E-3</v>
      </c>
      <c r="P22" s="11">
        <v>0.15351812366737741</v>
      </c>
      <c r="Q22" s="11">
        <v>0.15934475055845124</v>
      </c>
    </row>
    <row r="23" spans="1:17" s="4" customFormat="1" ht="12.9" customHeight="1" x14ac:dyDescent="0.5">
      <c r="A23" s="4" t="s">
        <v>969</v>
      </c>
      <c r="C23" s="4">
        <v>2936</v>
      </c>
      <c r="D23" s="4" t="s">
        <v>970</v>
      </c>
      <c r="E23" s="4" t="s">
        <v>183</v>
      </c>
      <c r="F23" s="4" t="s">
        <v>971</v>
      </c>
      <c r="G23" s="4" t="s">
        <v>970</v>
      </c>
      <c r="H23" s="4" t="s">
        <v>19</v>
      </c>
      <c r="I23" s="4" t="s">
        <v>20</v>
      </c>
      <c r="J23" s="9">
        <v>490</v>
      </c>
      <c r="K23" s="9">
        <v>480</v>
      </c>
      <c r="M23" s="9">
        <f>K23-J23</f>
        <v>-10</v>
      </c>
      <c r="N23" s="10">
        <f>K23/J23-1</f>
        <v>-2.0408163265306145E-2</v>
      </c>
      <c r="P23" s="11">
        <v>3.482587064676617E-2</v>
      </c>
      <c r="Q23" s="11">
        <v>3.5740878629932984E-2</v>
      </c>
    </row>
    <row r="24" spans="1:17" s="4" customFormat="1" ht="12.9" customHeight="1" x14ac:dyDescent="0.5">
      <c r="A24" s="4" t="s">
        <v>972</v>
      </c>
      <c r="C24" s="4">
        <v>2937</v>
      </c>
      <c r="D24" s="4" t="s">
        <v>973</v>
      </c>
      <c r="E24" s="4" t="s">
        <v>183</v>
      </c>
      <c r="F24" s="4" t="s">
        <v>974</v>
      </c>
      <c r="G24" s="4" t="s">
        <v>973</v>
      </c>
      <c r="H24" s="4" t="s">
        <v>19</v>
      </c>
      <c r="I24" s="4" t="s">
        <v>20</v>
      </c>
      <c r="J24" s="9">
        <v>1330</v>
      </c>
      <c r="K24" s="9">
        <v>1035</v>
      </c>
      <c r="M24" s="9">
        <f>K24-J24</f>
        <v>-295</v>
      </c>
      <c r="N24" s="10">
        <f>K24/J24-1</f>
        <v>-0.22180451127819545</v>
      </c>
      <c r="P24" s="11">
        <v>9.4527363184079602E-2</v>
      </c>
      <c r="Q24" s="11">
        <v>7.7066269545793001E-2</v>
      </c>
    </row>
    <row r="25" spans="1:17" s="4" customFormat="1" ht="12.9" customHeight="1" x14ac:dyDescent="0.5">
      <c r="A25" s="4" t="s">
        <v>975</v>
      </c>
      <c r="C25" s="4">
        <v>2938</v>
      </c>
      <c r="D25" s="4" t="s">
        <v>976</v>
      </c>
      <c r="E25" s="4" t="s">
        <v>183</v>
      </c>
      <c r="F25" s="4" t="s">
        <v>977</v>
      </c>
      <c r="G25" s="4" t="s">
        <v>976</v>
      </c>
      <c r="H25" s="4" t="s">
        <v>19</v>
      </c>
      <c r="I25" s="4" t="s">
        <v>20</v>
      </c>
      <c r="J25" s="9">
        <v>800</v>
      </c>
      <c r="K25" s="9">
        <v>725</v>
      </c>
      <c r="M25" s="9">
        <f>K25-J25</f>
        <v>-75</v>
      </c>
      <c r="N25" s="10">
        <f>K25/J25-1</f>
        <v>-9.375E-2</v>
      </c>
      <c r="P25" s="11">
        <v>5.6858564321250887E-2</v>
      </c>
      <c r="Q25" s="11">
        <v>5.398361876396128E-2</v>
      </c>
    </row>
    <row r="26" spans="1:17" s="4" customFormat="1" ht="12.9" customHeight="1" x14ac:dyDescent="0.5">
      <c r="A26" s="4" t="s">
        <v>978</v>
      </c>
      <c r="C26" s="4">
        <v>2939</v>
      </c>
      <c r="D26" s="4" t="s">
        <v>979</v>
      </c>
      <c r="E26" s="4" t="s">
        <v>183</v>
      </c>
      <c r="F26" s="4" t="s">
        <v>980</v>
      </c>
      <c r="G26" s="4" t="s">
        <v>979</v>
      </c>
      <c r="H26" s="4" t="s">
        <v>19</v>
      </c>
      <c r="I26" s="4" t="s">
        <v>20</v>
      </c>
      <c r="J26" s="9">
        <v>820</v>
      </c>
      <c r="K26" s="9">
        <v>830</v>
      </c>
      <c r="M26" s="9">
        <f>K26-J26</f>
        <v>10</v>
      </c>
      <c r="N26" s="10">
        <f>K26/J26-1</f>
        <v>1.2195121951219523E-2</v>
      </c>
      <c r="P26" s="11">
        <v>5.8280028429282163E-2</v>
      </c>
      <c r="Q26" s="11">
        <v>6.1801935964259119E-2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12475</v>
      </c>
      <c r="K29" s="6">
        <v>9505</v>
      </c>
      <c r="M29" s="6">
        <f>K29-J29</f>
        <v>-2970</v>
      </c>
      <c r="N29" s="7">
        <f>K29/J29-1</f>
        <v>-0.23807615230460921</v>
      </c>
    </row>
    <row r="30" spans="1:17" s="4" customFormat="1" ht="12.9" customHeight="1" x14ac:dyDescent="0.5">
      <c r="A30" s="4" t="s">
        <v>986</v>
      </c>
      <c r="C30" s="4">
        <v>3038</v>
      </c>
      <c r="D30" s="4" t="s">
        <v>987</v>
      </c>
      <c r="E30" s="4" t="s">
        <v>183</v>
      </c>
      <c r="F30" s="4" t="s">
        <v>988</v>
      </c>
      <c r="G30" s="4" t="s">
        <v>987</v>
      </c>
      <c r="H30" s="4" t="s">
        <v>19</v>
      </c>
      <c r="I30" s="4" t="s">
        <v>20</v>
      </c>
      <c r="J30" s="9">
        <v>3150</v>
      </c>
      <c r="K30" s="9">
        <v>3145</v>
      </c>
      <c r="M30" s="9">
        <f>K30-J30</f>
        <v>-5</v>
      </c>
      <c r="N30" s="10">
        <f>K30/J30-1</f>
        <v>-1.5873015873015817E-3</v>
      </c>
      <c r="P30" s="11">
        <v>0.25250501002004005</v>
      </c>
      <c r="Q30" s="11">
        <v>0.33087848500789058</v>
      </c>
    </row>
    <row r="31" spans="1:17" s="4" customFormat="1" ht="12.9" customHeight="1" x14ac:dyDescent="0.5">
      <c r="A31" s="4" t="s">
        <v>989</v>
      </c>
      <c r="C31" s="4">
        <v>3039</v>
      </c>
      <c r="D31" s="4" t="s">
        <v>990</v>
      </c>
      <c r="E31" s="4" t="s">
        <v>183</v>
      </c>
      <c r="F31" s="4" t="s">
        <v>991</v>
      </c>
      <c r="G31" s="4" t="s">
        <v>990</v>
      </c>
      <c r="H31" s="4" t="s">
        <v>19</v>
      </c>
      <c r="I31" s="4" t="s">
        <v>20</v>
      </c>
      <c r="J31" s="9">
        <v>5885</v>
      </c>
      <c r="K31" s="9">
        <v>4215</v>
      </c>
      <c r="M31" s="9">
        <f>K31-J31</f>
        <v>-1670</v>
      </c>
      <c r="N31" s="10">
        <f>K31/J31-1</f>
        <v>-0.28377230246389129</v>
      </c>
      <c r="P31" s="11">
        <v>0.47174348697394791</v>
      </c>
      <c r="Q31" s="11">
        <v>0.44345081536033665</v>
      </c>
    </row>
    <row r="32" spans="1:17" s="4" customFormat="1" ht="12.9" customHeight="1" x14ac:dyDescent="0.5">
      <c r="A32" s="4" t="s">
        <v>992</v>
      </c>
      <c r="C32" s="4">
        <v>3040</v>
      </c>
      <c r="D32" s="4" t="s">
        <v>993</v>
      </c>
      <c r="E32" s="4" t="s">
        <v>183</v>
      </c>
      <c r="F32" s="4" t="s">
        <v>994</v>
      </c>
      <c r="G32" s="4" t="s">
        <v>993</v>
      </c>
      <c r="H32" s="4" t="s">
        <v>19</v>
      </c>
      <c r="I32" s="4" t="s">
        <v>20</v>
      </c>
      <c r="J32" s="9">
        <v>2260</v>
      </c>
      <c r="K32" s="9">
        <v>1435</v>
      </c>
      <c r="M32" s="9">
        <f>K32-J32</f>
        <v>-825</v>
      </c>
      <c r="N32" s="10">
        <f>K32/J32-1</f>
        <v>-0.36504424778761058</v>
      </c>
      <c r="P32" s="11">
        <v>0.1811623246492986</v>
      </c>
      <c r="Q32" s="11">
        <v>0.1509731720147291</v>
      </c>
    </row>
    <row r="33" spans="1:17" s="4" customFormat="1" ht="12.9" customHeight="1" x14ac:dyDescent="0.5">
      <c r="A33" s="4" t="s">
        <v>995</v>
      </c>
      <c r="C33" s="4">
        <v>3041</v>
      </c>
      <c r="D33" s="4" t="s">
        <v>996</v>
      </c>
      <c r="E33" s="4" t="s">
        <v>183</v>
      </c>
      <c r="F33" s="4" t="s">
        <v>997</v>
      </c>
      <c r="G33" s="4" t="s">
        <v>996</v>
      </c>
      <c r="H33" s="4" t="s">
        <v>19</v>
      </c>
      <c r="I33" s="4" t="s">
        <v>20</v>
      </c>
      <c r="J33" s="9">
        <v>710</v>
      </c>
      <c r="K33" s="9">
        <v>365</v>
      </c>
      <c r="M33" s="9">
        <f>K33-J33</f>
        <v>-345</v>
      </c>
      <c r="N33" s="10">
        <f>K33/J33-1</f>
        <v>-0.4859154929577465</v>
      </c>
      <c r="P33" s="11">
        <v>5.6913827655310618E-2</v>
      </c>
      <c r="Q33" s="11">
        <v>3.8400841662283011E-2</v>
      </c>
    </row>
    <row r="34" spans="1:17" s="4" customFormat="1" ht="12.9" customHeight="1" x14ac:dyDescent="0.5">
      <c r="A34" s="4" t="s">
        <v>998</v>
      </c>
      <c r="C34" s="4">
        <v>3042</v>
      </c>
      <c r="D34" s="4" t="s">
        <v>999</v>
      </c>
      <c r="E34" s="4" t="s">
        <v>183</v>
      </c>
      <c r="F34" s="4" t="s">
        <v>1000</v>
      </c>
      <c r="G34" s="4" t="s">
        <v>999</v>
      </c>
      <c r="H34" s="4" t="s">
        <v>19</v>
      </c>
      <c r="I34" s="4" t="s">
        <v>20</v>
      </c>
      <c r="J34" s="9">
        <v>470</v>
      </c>
      <c r="K34" s="9">
        <v>345</v>
      </c>
      <c r="M34" s="9">
        <f>K34-J34</f>
        <v>-125</v>
      </c>
      <c r="N34" s="10">
        <f>K34/J34-1</f>
        <v>-0.26595744680851063</v>
      </c>
      <c r="P34" s="11">
        <v>3.7675350701402807E-2</v>
      </c>
      <c r="Q34" s="11">
        <v>3.6296685954760655E-2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12475</v>
      </c>
      <c r="K37" s="6">
        <v>9505</v>
      </c>
      <c r="M37" s="6">
        <f>K37-J37</f>
        <v>-2970</v>
      </c>
      <c r="N37" s="7">
        <f>K37/J37-1</f>
        <v>-0.23807615230460921</v>
      </c>
    </row>
    <row r="38" spans="1:17" s="4" customFormat="1" ht="12.9" customHeight="1" x14ac:dyDescent="0.5">
      <c r="A38" s="4" t="s">
        <v>1006</v>
      </c>
      <c r="C38" s="4">
        <v>3056</v>
      </c>
      <c r="D38" s="4" t="s">
        <v>1007</v>
      </c>
      <c r="E38" s="4" t="s">
        <v>183</v>
      </c>
      <c r="F38" s="4" t="s">
        <v>1008</v>
      </c>
      <c r="G38" s="4" t="s">
        <v>1007</v>
      </c>
      <c r="H38" s="4" t="s">
        <v>19</v>
      </c>
      <c r="I38" s="4" t="s">
        <v>20</v>
      </c>
      <c r="J38" s="9">
        <v>440</v>
      </c>
      <c r="K38" s="9">
        <v>450</v>
      </c>
      <c r="M38" s="9">
        <f>K38-J38</f>
        <v>10</v>
      </c>
      <c r="N38" s="10">
        <f>K38/J38-1</f>
        <v>2.2727272727272707E-2</v>
      </c>
      <c r="P38" s="11">
        <v>3.5270541082164326E-2</v>
      </c>
      <c r="Q38" s="11">
        <v>4.7343503419253023E-2</v>
      </c>
    </row>
    <row r="39" spans="1:17" s="4" customFormat="1" ht="12.9" customHeight="1" x14ac:dyDescent="0.5">
      <c r="A39" s="4" t="s">
        <v>1009</v>
      </c>
      <c r="C39" s="4">
        <v>3057</v>
      </c>
      <c r="D39" s="4" t="s">
        <v>1010</v>
      </c>
      <c r="E39" s="4" t="s">
        <v>183</v>
      </c>
      <c r="F39" s="4" t="s">
        <v>1011</v>
      </c>
      <c r="G39" s="4" t="s">
        <v>1010</v>
      </c>
      <c r="H39" s="4" t="s">
        <v>19</v>
      </c>
      <c r="I39" s="4" t="s">
        <v>20</v>
      </c>
      <c r="J39" s="9">
        <v>1735</v>
      </c>
      <c r="K39" s="9">
        <v>1250</v>
      </c>
      <c r="M39" s="9">
        <f>K39-J39</f>
        <v>-485</v>
      </c>
      <c r="N39" s="10">
        <f>K39/J39-1</f>
        <v>-0.27953890489913547</v>
      </c>
      <c r="P39" s="11">
        <v>0.13907815631262524</v>
      </c>
      <c r="Q39" s="11">
        <v>0.13150973172014729</v>
      </c>
    </row>
    <row r="40" spans="1:17" s="4" customFormat="1" ht="12.9" customHeight="1" x14ac:dyDescent="0.5">
      <c r="A40" s="4" t="s">
        <v>1012</v>
      </c>
      <c r="C40" s="4">
        <v>3058</v>
      </c>
      <c r="D40" s="4" t="s">
        <v>1013</v>
      </c>
      <c r="E40" s="4" t="s">
        <v>183</v>
      </c>
      <c r="F40" s="4" t="s">
        <v>1014</v>
      </c>
      <c r="G40" s="4" t="s">
        <v>1013</v>
      </c>
      <c r="H40" s="4" t="s">
        <v>19</v>
      </c>
      <c r="I40" s="4" t="s">
        <v>20</v>
      </c>
      <c r="J40" s="9">
        <v>3110</v>
      </c>
      <c r="K40" s="9">
        <v>2315</v>
      </c>
      <c r="M40" s="9">
        <f>K40-J40</f>
        <v>-795</v>
      </c>
      <c r="N40" s="10">
        <f>K40/J40-1</f>
        <v>-0.25562700964630225</v>
      </c>
      <c r="P40" s="11">
        <v>0.24929859719438877</v>
      </c>
      <c r="Q40" s="11">
        <v>0.24355602314571279</v>
      </c>
    </row>
    <row r="41" spans="1:17" s="4" customFormat="1" ht="12.9" customHeight="1" x14ac:dyDescent="0.5">
      <c r="A41" s="4" t="s">
        <v>1015</v>
      </c>
      <c r="C41" s="4">
        <v>3059</v>
      </c>
      <c r="D41" s="4" t="s">
        <v>1016</v>
      </c>
      <c r="E41" s="4" t="s">
        <v>183</v>
      </c>
      <c r="F41" s="4" t="s">
        <v>1017</v>
      </c>
      <c r="G41" s="4" t="s">
        <v>1016</v>
      </c>
      <c r="H41" s="4" t="s">
        <v>19</v>
      </c>
      <c r="I41" s="4" t="s">
        <v>20</v>
      </c>
      <c r="J41" s="9">
        <v>2940</v>
      </c>
      <c r="K41" s="9">
        <v>2210</v>
      </c>
      <c r="M41" s="9">
        <f>K41-J41</f>
        <v>-730</v>
      </c>
      <c r="N41" s="10">
        <f>K41/J41-1</f>
        <v>-0.24829931972789121</v>
      </c>
      <c r="P41" s="11">
        <v>0.23567134268537074</v>
      </c>
      <c r="Q41" s="11">
        <v>0.23250920568122041</v>
      </c>
    </row>
    <row r="42" spans="1:17" s="4" customFormat="1" ht="12.9" customHeight="1" x14ac:dyDescent="0.5">
      <c r="A42" s="4" t="s">
        <v>1018</v>
      </c>
      <c r="C42" s="4">
        <v>3060</v>
      </c>
      <c r="D42" s="4" t="s">
        <v>1019</v>
      </c>
      <c r="E42" s="4" t="s">
        <v>183</v>
      </c>
      <c r="F42" s="4" t="s">
        <v>1020</v>
      </c>
      <c r="G42" s="4" t="s">
        <v>1019</v>
      </c>
      <c r="H42" s="4" t="s">
        <v>19</v>
      </c>
      <c r="I42" s="4" t="s">
        <v>20</v>
      </c>
      <c r="J42" s="9">
        <v>1725</v>
      </c>
      <c r="K42" s="9">
        <v>1335</v>
      </c>
      <c r="M42" s="9">
        <f>K42-J42</f>
        <v>-390</v>
      </c>
      <c r="N42" s="10">
        <f>K42/J42-1</f>
        <v>-0.22608695652173916</v>
      </c>
      <c r="P42" s="11">
        <v>0.13827655310621242</v>
      </c>
      <c r="Q42" s="11">
        <v>0.1404523934771173</v>
      </c>
    </row>
    <row r="43" spans="1:17" s="4" customFormat="1" ht="12.9" customHeight="1" x14ac:dyDescent="0.5">
      <c r="A43" s="4" t="s">
        <v>1021</v>
      </c>
      <c r="C43" s="4">
        <v>3061</v>
      </c>
      <c r="D43" s="4" t="s">
        <v>1022</v>
      </c>
      <c r="E43" s="4" t="s">
        <v>183</v>
      </c>
      <c r="F43" s="4" t="s">
        <v>1023</v>
      </c>
      <c r="G43" s="4" t="s">
        <v>1022</v>
      </c>
      <c r="H43" s="4" t="s">
        <v>19</v>
      </c>
      <c r="I43" s="4" t="s">
        <v>20</v>
      </c>
      <c r="J43" s="9">
        <v>2525</v>
      </c>
      <c r="K43" s="9">
        <v>1950</v>
      </c>
      <c r="M43" s="9">
        <f>K43-J43</f>
        <v>-575</v>
      </c>
      <c r="N43" s="10">
        <f>K43/J43-1</f>
        <v>-0.2277227722772277</v>
      </c>
      <c r="P43" s="11">
        <v>0.20240480961923848</v>
      </c>
      <c r="Q43" s="11">
        <v>0.20515518148342976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13135</v>
      </c>
      <c r="K4" s="6">
        <v>12085</v>
      </c>
      <c r="M4" s="6">
        <f>K4-J4</f>
        <v>-1050</v>
      </c>
      <c r="N4" s="7">
        <f>K4/J4-1</f>
        <v>-7.9939094023601109E-2</v>
      </c>
    </row>
    <row r="5" spans="1:17" s="4" customFormat="1" ht="12.9" customHeight="1" x14ac:dyDescent="0.5">
      <c r="A5" s="4" t="s">
        <v>1029</v>
      </c>
      <c r="C5" s="4">
        <v>2989</v>
      </c>
      <c r="D5" s="4" t="s">
        <v>1030</v>
      </c>
      <c r="E5" s="4" t="s">
        <v>183</v>
      </c>
      <c r="F5" s="4" t="s">
        <v>1031</v>
      </c>
      <c r="G5" s="4" t="s">
        <v>1030</v>
      </c>
      <c r="H5" s="4" t="s">
        <v>19</v>
      </c>
      <c r="I5" s="4" t="s">
        <v>20</v>
      </c>
      <c r="J5" s="9">
        <v>1270</v>
      </c>
      <c r="K5" s="9">
        <v>1245</v>
      </c>
      <c r="M5" s="9">
        <f>K5-J5</f>
        <v>-25</v>
      </c>
      <c r="N5" s="10">
        <f>K5/J5-1</f>
        <v>-1.9685039370078705E-2</v>
      </c>
      <c r="P5" s="11">
        <v>9.668823753330795E-2</v>
      </c>
      <c r="Q5" s="11">
        <v>0.10302027306578403</v>
      </c>
    </row>
    <row r="6" spans="1:17" s="4" customFormat="1" ht="12.9" customHeight="1" x14ac:dyDescent="0.5">
      <c r="A6" s="4" t="s">
        <v>1032</v>
      </c>
      <c r="C6" s="4">
        <v>2987</v>
      </c>
      <c r="D6" s="4" t="s">
        <v>1033</v>
      </c>
      <c r="E6" s="4" t="s">
        <v>183</v>
      </c>
      <c r="F6" s="4" t="s">
        <v>1034</v>
      </c>
      <c r="G6" s="4" t="s">
        <v>1033</v>
      </c>
      <c r="H6" s="4" t="s">
        <v>19</v>
      </c>
      <c r="I6" s="4" t="s">
        <v>20</v>
      </c>
      <c r="J6" s="9">
        <v>650</v>
      </c>
      <c r="K6" s="9">
        <v>2580</v>
      </c>
      <c r="M6" s="9">
        <f>K6-J6</f>
        <v>1930</v>
      </c>
      <c r="N6" s="10">
        <f>K6/J6-1</f>
        <v>2.9692307692307693</v>
      </c>
      <c r="P6" s="11">
        <v>4.9486105824133993E-2</v>
      </c>
      <c r="Q6" s="11">
        <v>0.21348779478692595</v>
      </c>
    </row>
    <row r="7" spans="1:17" s="4" customFormat="1" ht="12.9" customHeight="1" x14ac:dyDescent="0.5">
      <c r="A7" s="4" t="s">
        <v>1035</v>
      </c>
      <c r="C7" s="4">
        <v>2990</v>
      </c>
      <c r="D7" s="4" t="s">
        <v>1036</v>
      </c>
      <c r="E7" s="4" t="s">
        <v>183</v>
      </c>
      <c r="F7" s="4" t="s">
        <v>1037</v>
      </c>
      <c r="G7" s="4" t="s">
        <v>1038</v>
      </c>
      <c r="H7" s="4" t="s">
        <v>19</v>
      </c>
      <c r="I7" s="4" t="s">
        <v>20</v>
      </c>
      <c r="J7" s="9">
        <v>11205</v>
      </c>
      <c r="K7" s="9">
        <v>8260</v>
      </c>
      <c r="M7" s="9">
        <f>K7-J7</f>
        <v>-2945</v>
      </c>
      <c r="N7" s="10">
        <f>K7/J7-1</f>
        <v>-0.26282909415439537</v>
      </c>
      <c r="P7" s="11">
        <v>0.85306433193757136</v>
      </c>
      <c r="Q7" s="11">
        <v>0.68349193214728998</v>
      </c>
    </row>
    <row r="8" spans="1:17" s="4" customFormat="1" ht="12.9" customHeight="1" x14ac:dyDescent="0.5">
      <c r="A8" s="4" t="s">
        <v>1039</v>
      </c>
      <c r="C8" s="4">
        <v>2988</v>
      </c>
      <c r="D8" s="4" t="s">
        <v>1040</v>
      </c>
      <c r="E8" s="4" t="s">
        <v>183</v>
      </c>
      <c r="F8" s="4" t="s">
        <v>1041</v>
      </c>
      <c r="G8" s="4" t="s">
        <v>1040</v>
      </c>
      <c r="H8" s="4" t="s">
        <v>19</v>
      </c>
      <c r="I8" s="4" t="s">
        <v>20</v>
      </c>
      <c r="J8" s="9">
        <v>10</v>
      </c>
      <c r="K8" s="9">
        <v>0</v>
      </c>
      <c r="M8" s="9">
        <f>K8-J8</f>
        <v>-10</v>
      </c>
      <c r="N8" s="10">
        <f>K8/J8-1</f>
        <v>-1</v>
      </c>
      <c r="P8" s="11">
        <v>7.6132470498667686E-4</v>
      </c>
      <c r="Q8" s="11">
        <v>0</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6620</v>
      </c>
      <c r="K10" s="6">
        <v>6020</v>
      </c>
      <c r="M10" s="6">
        <f>K10-J10</f>
        <v>-600</v>
      </c>
      <c r="N10" s="7">
        <f>K10/J10-1</f>
        <v>-9.0634441087613316E-2</v>
      </c>
      <c r="P10" s="8">
        <v>0.50399695470118</v>
      </c>
      <c r="Q10" s="8">
        <v>0.49813818783616054</v>
      </c>
    </row>
    <row r="11" spans="1:17" s="4" customFormat="1" ht="12.9" customHeight="1" x14ac:dyDescent="0.5">
      <c r="A11" s="4" t="s">
        <v>1029</v>
      </c>
      <c r="C11" s="4">
        <v>2994</v>
      </c>
      <c r="D11" s="4" t="s">
        <v>1044</v>
      </c>
      <c r="E11" s="4" t="s">
        <v>183</v>
      </c>
      <c r="F11" s="4" t="s">
        <v>1031</v>
      </c>
      <c r="G11" s="4" t="s">
        <v>1030</v>
      </c>
      <c r="H11" s="4" t="s">
        <v>19</v>
      </c>
      <c r="I11" s="4" t="s">
        <v>96</v>
      </c>
      <c r="J11" s="9">
        <v>890</v>
      </c>
      <c r="K11" s="9">
        <v>885</v>
      </c>
      <c r="M11" s="9">
        <f>K11-J11</f>
        <v>-5</v>
      </c>
      <c r="N11" s="10">
        <f>K11/J11-1</f>
        <v>-5.6179775280899014E-3</v>
      </c>
      <c r="P11" s="11">
        <v>6.7757898743814243E-2</v>
      </c>
      <c r="Q11" s="11">
        <v>7.323127844435251E-2</v>
      </c>
    </row>
    <row r="12" spans="1:17" s="4" customFormat="1" ht="12.9" customHeight="1" x14ac:dyDescent="0.5">
      <c r="A12" s="4" t="s">
        <v>1032</v>
      </c>
      <c r="C12" s="4">
        <v>2992</v>
      </c>
      <c r="D12" s="4" t="s">
        <v>1045</v>
      </c>
      <c r="E12" s="4" t="s">
        <v>183</v>
      </c>
      <c r="F12" s="4" t="s">
        <v>1034</v>
      </c>
      <c r="G12" s="4" t="s">
        <v>1033</v>
      </c>
      <c r="H12" s="4" t="s">
        <v>19</v>
      </c>
      <c r="I12" s="4" t="s">
        <v>96</v>
      </c>
      <c r="J12" s="9">
        <v>300</v>
      </c>
      <c r="K12" s="9">
        <v>1145</v>
      </c>
      <c r="M12" s="9">
        <f>K12-J12</f>
        <v>845</v>
      </c>
      <c r="N12" s="10">
        <f>K12/J12-1</f>
        <v>2.8166666666666669</v>
      </c>
      <c r="P12" s="11">
        <v>2.2839741149600305E-2</v>
      </c>
      <c r="Q12" s="11">
        <v>9.4745552337608605E-2</v>
      </c>
    </row>
    <row r="13" spans="1:17" s="4" customFormat="1" ht="12.9" customHeight="1" x14ac:dyDescent="0.5">
      <c r="A13" s="4" t="s">
        <v>1035</v>
      </c>
      <c r="C13" s="4">
        <v>2995</v>
      </c>
      <c r="D13" s="4" t="s">
        <v>1046</v>
      </c>
      <c r="E13" s="4" t="s">
        <v>183</v>
      </c>
      <c r="F13" s="4" t="s">
        <v>1037</v>
      </c>
      <c r="G13" s="4" t="s">
        <v>1038</v>
      </c>
      <c r="H13" s="4" t="s">
        <v>19</v>
      </c>
      <c r="I13" s="4" t="s">
        <v>96</v>
      </c>
      <c r="J13" s="9">
        <v>5420</v>
      </c>
      <c r="K13" s="9">
        <v>3990</v>
      </c>
      <c r="M13" s="9">
        <f>K13-J13</f>
        <v>-1430</v>
      </c>
      <c r="N13" s="10">
        <f>K13/J13-1</f>
        <v>-0.26383763837638374</v>
      </c>
      <c r="P13" s="11">
        <v>0.41263799010277885</v>
      </c>
      <c r="Q13" s="11">
        <v>0.33016135705419941</v>
      </c>
    </row>
    <row r="14" spans="1:17" s="4" customFormat="1" ht="12.9" customHeight="1" x14ac:dyDescent="0.5">
      <c r="A14" s="4" t="s">
        <v>1039</v>
      </c>
      <c r="C14" s="4">
        <v>2993</v>
      </c>
      <c r="D14" s="4" t="s">
        <v>1047</v>
      </c>
      <c r="E14" s="4" t="s">
        <v>183</v>
      </c>
      <c r="F14" s="4" t="s">
        <v>1041</v>
      </c>
      <c r="G14" s="4" t="s">
        <v>1040</v>
      </c>
      <c r="H14" s="4" t="s">
        <v>19</v>
      </c>
      <c r="I14" s="4" t="s">
        <v>96</v>
      </c>
      <c r="J14" s="9">
        <v>10</v>
      </c>
      <c r="K14" s="9">
        <v>0</v>
      </c>
      <c r="M14" s="9">
        <f>K14-J14</f>
        <v>-10</v>
      </c>
      <c r="N14" s="10">
        <f>K14/J14-1</f>
        <v>-1</v>
      </c>
      <c r="P14" s="11">
        <v>7.6132470498667686E-4</v>
      </c>
      <c r="Q14" s="11">
        <v>0</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6520</v>
      </c>
      <c r="K16" s="6">
        <v>6065</v>
      </c>
      <c r="M16" s="6">
        <f>K16-J16</f>
        <v>-455</v>
      </c>
      <c r="N16" s="7">
        <f>K16/J16-1</f>
        <v>-6.9785276073619618E-2</v>
      </c>
      <c r="P16" s="8">
        <v>0.49638370765131329</v>
      </c>
      <c r="Q16" s="8">
        <v>0.50186181216383952</v>
      </c>
    </row>
    <row r="17" spans="1:17" s="4" customFormat="1" ht="12.9" customHeight="1" x14ac:dyDescent="0.5">
      <c r="A17" s="4" t="s">
        <v>1029</v>
      </c>
      <c r="C17" s="4">
        <v>2999</v>
      </c>
      <c r="D17" s="4" t="s">
        <v>1044</v>
      </c>
      <c r="E17" s="4" t="s">
        <v>183</v>
      </c>
      <c r="F17" s="4" t="s">
        <v>1031</v>
      </c>
      <c r="G17" s="4" t="s">
        <v>1030</v>
      </c>
      <c r="H17" s="4" t="s">
        <v>19</v>
      </c>
      <c r="I17" s="4" t="s">
        <v>105</v>
      </c>
      <c r="J17" s="9">
        <v>380</v>
      </c>
      <c r="K17" s="9">
        <v>365</v>
      </c>
      <c r="M17" s="9">
        <f>K17-J17</f>
        <v>-15</v>
      </c>
      <c r="N17" s="10">
        <f>K17/J17-1</f>
        <v>-3.9473684210526327E-2</v>
      </c>
      <c r="P17" s="11">
        <v>2.893033878949372E-2</v>
      </c>
      <c r="Q17" s="11">
        <v>3.0202730657840297E-2</v>
      </c>
    </row>
    <row r="18" spans="1:17" s="4" customFormat="1" ht="12.9" customHeight="1" x14ac:dyDescent="0.5">
      <c r="A18" s="4" t="s">
        <v>1032</v>
      </c>
      <c r="C18" s="4">
        <v>2997</v>
      </c>
      <c r="D18" s="4" t="s">
        <v>1045</v>
      </c>
      <c r="E18" s="4" t="s">
        <v>183</v>
      </c>
      <c r="F18" s="4" t="s">
        <v>1034</v>
      </c>
      <c r="G18" s="4" t="s">
        <v>1033</v>
      </c>
      <c r="H18" s="4" t="s">
        <v>19</v>
      </c>
      <c r="I18" s="4" t="s">
        <v>105</v>
      </c>
      <c r="J18" s="9">
        <v>355</v>
      </c>
      <c r="K18" s="9">
        <v>1430</v>
      </c>
      <c r="M18" s="9">
        <f>K18-J18</f>
        <v>1075</v>
      </c>
      <c r="N18" s="10">
        <f>K18/J18-1</f>
        <v>3.028169014084507</v>
      </c>
      <c r="P18" s="11">
        <v>2.7027027027027029E-2</v>
      </c>
      <c r="Q18" s="11">
        <v>0.11832850641290857</v>
      </c>
    </row>
    <row r="19" spans="1:17" s="4" customFormat="1" ht="12.9" customHeight="1" x14ac:dyDescent="0.5">
      <c r="A19" s="4" t="s">
        <v>1035</v>
      </c>
      <c r="C19" s="4">
        <v>3000</v>
      </c>
      <c r="D19" s="4" t="s">
        <v>1046</v>
      </c>
      <c r="E19" s="4" t="s">
        <v>183</v>
      </c>
      <c r="F19" s="4" t="s">
        <v>1037</v>
      </c>
      <c r="G19" s="4" t="s">
        <v>1038</v>
      </c>
      <c r="H19" s="4" t="s">
        <v>19</v>
      </c>
      <c r="I19" s="4" t="s">
        <v>105</v>
      </c>
      <c r="J19" s="9">
        <v>5785</v>
      </c>
      <c r="K19" s="9">
        <v>4265</v>
      </c>
      <c r="M19" s="9">
        <f>K19-J19</f>
        <v>-1520</v>
      </c>
      <c r="N19" s="10">
        <f>K19/J19-1</f>
        <v>-0.26274848746758861</v>
      </c>
      <c r="P19" s="11">
        <v>0.44042634183479251</v>
      </c>
      <c r="Q19" s="11">
        <v>0.35291683905668186</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12475</v>
      </c>
      <c r="K23" s="6">
        <v>9505</v>
      </c>
      <c r="M23" s="6">
        <f>K23-J23</f>
        <v>-2970</v>
      </c>
      <c r="N23" s="7">
        <f>K23/J23-1</f>
        <v>-0.23807615230460921</v>
      </c>
    </row>
    <row r="24" spans="1:17" s="4" customFormat="1" ht="12.9" customHeight="1" x14ac:dyDescent="0.5">
      <c r="A24" s="4" t="s">
        <v>1055</v>
      </c>
      <c r="C24" s="4">
        <v>3017</v>
      </c>
      <c r="D24" s="4" t="s">
        <v>1056</v>
      </c>
      <c r="E24" s="4" t="s">
        <v>183</v>
      </c>
      <c r="F24" s="4" t="s">
        <v>1057</v>
      </c>
      <c r="G24" s="4" t="s">
        <v>1058</v>
      </c>
      <c r="H24" s="4" t="s">
        <v>19</v>
      </c>
      <c r="I24" s="4" t="s">
        <v>20</v>
      </c>
      <c r="J24" s="9">
        <v>6245</v>
      </c>
      <c r="K24" s="9">
        <v>5185</v>
      </c>
      <c r="M24" s="9">
        <f>K24-J24</f>
        <v>-1060</v>
      </c>
      <c r="N24" s="10">
        <f>K24/J24-1</f>
        <v>-0.16973578863090477</v>
      </c>
      <c r="P24" s="11">
        <v>0.50060120240480965</v>
      </c>
      <c r="Q24" s="11">
        <v>0.54550236717517098</v>
      </c>
    </row>
    <row r="25" spans="1:17" s="4" customFormat="1" ht="12.9" customHeight="1" x14ac:dyDescent="0.5">
      <c r="A25" s="4" t="s">
        <v>1059</v>
      </c>
      <c r="C25" s="4">
        <v>3018</v>
      </c>
      <c r="D25" s="4" t="s">
        <v>1060</v>
      </c>
      <c r="E25" s="4" t="s">
        <v>183</v>
      </c>
      <c r="F25" s="4" t="s">
        <v>1061</v>
      </c>
      <c r="G25" s="4" t="s">
        <v>1062</v>
      </c>
      <c r="H25" s="4" t="s">
        <v>19</v>
      </c>
      <c r="I25" s="4" t="s">
        <v>20</v>
      </c>
      <c r="J25" s="9">
        <v>950</v>
      </c>
      <c r="K25" s="9">
        <v>1040</v>
      </c>
      <c r="M25" s="9">
        <f>K25-J25</f>
        <v>90</v>
      </c>
      <c r="N25" s="10">
        <f>K25/J25-1</f>
        <v>9.473684210526323E-2</v>
      </c>
      <c r="P25" s="11">
        <v>7.6152304609218444E-2</v>
      </c>
      <c r="Q25" s="11">
        <v>0.10941609679116254</v>
      </c>
    </row>
    <row r="26" spans="1:17" s="4" customFormat="1" ht="12.9" customHeight="1" x14ac:dyDescent="0.5">
      <c r="A26" s="4" t="s">
        <v>1063</v>
      </c>
      <c r="C26" s="4">
        <v>3019</v>
      </c>
      <c r="D26" s="4" t="s">
        <v>1064</v>
      </c>
      <c r="E26" s="4" t="s">
        <v>183</v>
      </c>
      <c r="F26" s="4" t="s">
        <v>1065</v>
      </c>
      <c r="G26" s="4" t="s">
        <v>1064</v>
      </c>
      <c r="H26" s="4" t="s">
        <v>19</v>
      </c>
      <c r="I26" s="4" t="s">
        <v>20</v>
      </c>
      <c r="J26" s="9">
        <v>2780</v>
      </c>
      <c r="K26" s="9">
        <v>1420</v>
      </c>
      <c r="M26" s="9">
        <f>K26-J26</f>
        <v>-1360</v>
      </c>
      <c r="N26" s="10">
        <f>K26/J26-1</f>
        <v>-0.48920863309352514</v>
      </c>
      <c r="P26" s="11">
        <v>0.22284569138276553</v>
      </c>
      <c r="Q26" s="11">
        <v>0.14939505523408733</v>
      </c>
    </row>
    <row r="27" spans="1:17" s="4" customFormat="1" ht="12.9" customHeight="1" x14ac:dyDescent="0.5">
      <c r="A27" s="4" t="s">
        <v>1066</v>
      </c>
      <c r="C27" s="4">
        <v>3020</v>
      </c>
      <c r="D27" s="4" t="s">
        <v>1067</v>
      </c>
      <c r="E27" s="4" t="s">
        <v>183</v>
      </c>
      <c r="F27" s="4" t="s">
        <v>1068</v>
      </c>
      <c r="G27" s="4" t="s">
        <v>1067</v>
      </c>
      <c r="H27" s="4" t="s">
        <v>19</v>
      </c>
      <c r="I27" s="4" t="s">
        <v>20</v>
      </c>
      <c r="J27" s="9">
        <v>1365</v>
      </c>
      <c r="K27" s="9">
        <v>1025</v>
      </c>
      <c r="M27" s="9">
        <f>K27-J27</f>
        <v>-340</v>
      </c>
      <c r="N27" s="10">
        <f>K27/J27-1</f>
        <v>-0.24908424908424909</v>
      </c>
      <c r="P27" s="11">
        <v>0.1094188376753507</v>
      </c>
      <c r="Q27" s="11">
        <v>0.10783798001052078</v>
      </c>
    </row>
    <row r="28" spans="1:17" s="4" customFormat="1" ht="12.9" customHeight="1" x14ac:dyDescent="0.5">
      <c r="A28" s="4" t="s">
        <v>1069</v>
      </c>
      <c r="C28" s="4">
        <v>3021</v>
      </c>
      <c r="D28" s="4" t="s">
        <v>1070</v>
      </c>
      <c r="E28" s="4" t="s">
        <v>183</v>
      </c>
      <c r="F28" s="4" t="s">
        <v>1071</v>
      </c>
      <c r="G28" s="4" t="s">
        <v>1070</v>
      </c>
      <c r="H28" s="4" t="s">
        <v>19</v>
      </c>
      <c r="I28" s="4" t="s">
        <v>20</v>
      </c>
      <c r="J28" s="9">
        <v>1010</v>
      </c>
      <c r="K28" s="9">
        <v>655</v>
      </c>
      <c r="M28" s="9">
        <f>K28-J28</f>
        <v>-355</v>
      </c>
      <c r="N28" s="10">
        <f>K28/J28-1</f>
        <v>-0.35148514851485146</v>
      </c>
      <c r="P28" s="11">
        <v>8.0961923847695391E-2</v>
      </c>
      <c r="Q28" s="11">
        <v>6.8911099421357175E-2</v>
      </c>
    </row>
    <row r="29" spans="1:17" s="4" customFormat="1" ht="12.9" customHeight="1" x14ac:dyDescent="0.5">
      <c r="A29" s="4" t="s">
        <v>1072</v>
      </c>
      <c r="C29" s="4">
        <v>3022</v>
      </c>
      <c r="D29" s="4" t="s">
        <v>1073</v>
      </c>
      <c r="E29" s="4" t="s">
        <v>183</v>
      </c>
      <c r="F29" s="4" t="s">
        <v>1074</v>
      </c>
      <c r="G29" s="4" t="s">
        <v>1073</v>
      </c>
      <c r="H29" s="4" t="s">
        <v>19</v>
      </c>
      <c r="I29" s="4" t="s">
        <v>20</v>
      </c>
      <c r="J29" s="9">
        <v>125</v>
      </c>
      <c r="K29" s="9">
        <v>175</v>
      </c>
      <c r="M29" s="9">
        <f>K29-J29</f>
        <v>50</v>
      </c>
      <c r="N29" s="10">
        <f>K29/J29-1</f>
        <v>0.39999999999999991</v>
      </c>
      <c r="P29" s="11">
        <v>1.002004008016032E-2</v>
      </c>
      <c r="Q29" s="11">
        <v>1.841136244082062E-2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6835</v>
      </c>
      <c r="K33" s="6">
        <v>6595</v>
      </c>
      <c r="M33" s="6">
        <f>K33-J33</f>
        <v>-240</v>
      </c>
      <c r="N33" s="7">
        <f>K33/J33-1</f>
        <v>-3.5113386978785632E-2</v>
      </c>
    </row>
    <row r="34" spans="1:17" s="4" customFormat="1" ht="14.05" customHeight="1" x14ac:dyDescent="0.5">
      <c r="A34" s="4" t="s">
        <v>1084</v>
      </c>
      <c r="C34" s="4">
        <v>2811</v>
      </c>
      <c r="D34" s="4" t="s">
        <v>1081</v>
      </c>
      <c r="E34" s="4" t="s">
        <v>183</v>
      </c>
      <c r="F34" s="4" t="s">
        <v>1082</v>
      </c>
      <c r="G34" s="4" t="s">
        <v>1083</v>
      </c>
      <c r="H34" s="4" t="s">
        <v>19</v>
      </c>
      <c r="I34" s="4" t="s">
        <v>20</v>
      </c>
      <c r="J34" s="17">
        <v>44386</v>
      </c>
      <c r="K34" s="17">
        <v>52000</v>
      </c>
      <c r="M34" s="17">
        <f>K34-J34</f>
        <v>7614</v>
      </c>
      <c r="N34" s="10">
        <f>K34/J34-1</f>
        <v>0.17154057585725235</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3660</v>
      </c>
      <c r="K36" s="6">
        <v>3480</v>
      </c>
      <c r="M36" s="6">
        <f>K36-J36</f>
        <v>-180</v>
      </c>
      <c r="N36" s="7">
        <f>K36/J36-1</f>
        <v>-4.9180327868852514E-2</v>
      </c>
      <c r="P36" s="8">
        <v>0.53547915142648139</v>
      </c>
      <c r="Q36" s="8">
        <v>0.5276724791508719</v>
      </c>
    </row>
    <row r="37" spans="1:17" s="4" customFormat="1" ht="14.05" customHeight="1" x14ac:dyDescent="0.5">
      <c r="A37" s="4" t="s">
        <v>1084</v>
      </c>
      <c r="C37" s="4">
        <v>2815</v>
      </c>
      <c r="D37" s="4" t="s">
        <v>1087</v>
      </c>
      <c r="E37" s="4" t="s">
        <v>183</v>
      </c>
      <c r="F37" s="4" t="s">
        <v>1082</v>
      </c>
      <c r="G37" s="4" t="s">
        <v>1083</v>
      </c>
      <c r="H37" s="4" t="s">
        <v>19</v>
      </c>
      <c r="I37" s="4" t="s">
        <v>96</v>
      </c>
      <c r="J37" s="17">
        <v>46416</v>
      </c>
      <c r="K37" s="17">
        <v>55200</v>
      </c>
      <c r="M37" s="17">
        <f>K37-J37</f>
        <v>8784</v>
      </c>
      <c r="N37" s="10">
        <f>K37/J37-1</f>
        <v>0.18924508790072392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3180</v>
      </c>
      <c r="K39" s="6">
        <v>3115</v>
      </c>
      <c r="M39" s="6">
        <f>K39-J39</f>
        <v>-65</v>
      </c>
      <c r="N39" s="7">
        <f>K39/J39-1</f>
        <v>-2.0440251572327095E-2</v>
      </c>
      <c r="P39" s="8">
        <v>0.46525237746891002</v>
      </c>
      <c r="Q39" s="8">
        <v>0.4723275208491281</v>
      </c>
    </row>
    <row r="40" spans="1:17" s="4" customFormat="1" ht="14.05" customHeight="1" x14ac:dyDescent="0.5">
      <c r="A40" s="4" t="s">
        <v>1084</v>
      </c>
      <c r="C40" s="4">
        <v>2819</v>
      </c>
      <c r="D40" s="4" t="s">
        <v>1087</v>
      </c>
      <c r="E40" s="4" t="s">
        <v>183</v>
      </c>
      <c r="F40" s="4" t="s">
        <v>1082</v>
      </c>
      <c r="G40" s="4" t="s">
        <v>1083</v>
      </c>
      <c r="H40" s="4" t="s">
        <v>19</v>
      </c>
      <c r="I40" s="4" t="s">
        <v>105</v>
      </c>
      <c r="J40" s="17">
        <v>42089</v>
      </c>
      <c r="K40" s="17">
        <v>48800</v>
      </c>
      <c r="M40" s="17">
        <f>K40-J40</f>
        <v>6711</v>
      </c>
      <c r="N40" s="10">
        <f>K40/J40-1</f>
        <v>0.15944783672693585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18230</v>
      </c>
      <c r="K4" s="6">
        <v>18680</v>
      </c>
      <c r="M4" s="6">
        <f>K4-J4</f>
        <v>450</v>
      </c>
      <c r="N4" s="7">
        <f>K4/J4-1</f>
        <v>2.4684585847504215E-2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30258</v>
      </c>
      <c r="K6" s="18">
        <v>36000</v>
      </c>
      <c r="M6" s="18">
        <f>K6-J6</f>
        <v>5742</v>
      </c>
      <c r="N6" s="7">
        <f>K6/J6-1</f>
        <v>0.18976799524092791</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8865</v>
      </c>
      <c r="K8" s="6">
        <v>9105</v>
      </c>
      <c r="M8" s="6">
        <f>K8-J8</f>
        <v>240</v>
      </c>
      <c r="N8" s="7">
        <f>K8/J8-1</f>
        <v>2.7072758037224975E-2</v>
      </c>
      <c r="P8" s="8">
        <v>0.48628634119583103</v>
      </c>
      <c r="Q8" s="8">
        <v>0.48741970021413278</v>
      </c>
    </row>
    <row r="9" spans="1:17" s="4" customFormat="1" ht="12.9" customHeight="1" x14ac:dyDescent="0.5">
      <c r="A9" s="4" t="s">
        <v>1099</v>
      </c>
      <c r="C9" s="4">
        <v>2550</v>
      </c>
      <c r="D9" s="4" t="s">
        <v>1100</v>
      </c>
      <c r="E9" s="4" t="s">
        <v>183</v>
      </c>
      <c r="F9" s="4" t="s">
        <v>1101</v>
      </c>
      <c r="G9" s="4" t="s">
        <v>1102</v>
      </c>
      <c r="H9" s="4" t="s">
        <v>19</v>
      </c>
      <c r="I9" s="4" t="s">
        <v>96</v>
      </c>
      <c r="J9" s="9">
        <v>1265</v>
      </c>
      <c r="K9" s="9">
        <v>775</v>
      </c>
      <c r="M9" s="9">
        <f>K9-J9</f>
        <v>-490</v>
      </c>
      <c r="N9" s="10">
        <f>K9/J9-1</f>
        <v>-0.38735177865612647</v>
      </c>
      <c r="P9" s="11">
        <v>6.9391113549094899E-2</v>
      </c>
      <c r="Q9" s="11">
        <v>4.1488222698072806E-2</v>
      </c>
    </row>
    <row r="10" spans="1:17" s="4" customFormat="1" ht="12.9" customHeight="1" x14ac:dyDescent="0.5">
      <c r="A10" s="4" t="s">
        <v>1103</v>
      </c>
      <c r="C10" s="4">
        <v>2551</v>
      </c>
      <c r="D10" s="4" t="s">
        <v>1104</v>
      </c>
      <c r="E10" s="4" t="s">
        <v>183</v>
      </c>
      <c r="F10" s="4" t="s">
        <v>1105</v>
      </c>
      <c r="G10" s="4" t="s">
        <v>1106</v>
      </c>
      <c r="H10" s="4" t="s">
        <v>19</v>
      </c>
      <c r="I10" s="4" t="s">
        <v>96</v>
      </c>
      <c r="J10" s="9">
        <v>1550</v>
      </c>
      <c r="K10" s="9">
        <v>1160</v>
      </c>
      <c r="M10" s="9">
        <f>K10-J10</f>
        <v>-390</v>
      </c>
      <c r="N10" s="10">
        <f>K10/J10-1</f>
        <v>-0.25161290322580643</v>
      </c>
      <c r="P10" s="11">
        <v>8.5024684585847499E-2</v>
      </c>
      <c r="Q10" s="11">
        <v>6.2098501070663809E-2</v>
      </c>
    </row>
    <row r="11" spans="1:17" s="4" customFormat="1" ht="12.9" customHeight="1" x14ac:dyDescent="0.5">
      <c r="A11" s="4" t="s">
        <v>1107</v>
      </c>
      <c r="C11" s="4">
        <v>2552</v>
      </c>
      <c r="D11" s="4" t="s">
        <v>1108</v>
      </c>
      <c r="E11" s="4" t="s">
        <v>183</v>
      </c>
      <c r="F11" s="4" t="s">
        <v>1109</v>
      </c>
      <c r="G11" s="4" t="s">
        <v>1110</v>
      </c>
      <c r="H11" s="4" t="s">
        <v>19</v>
      </c>
      <c r="I11" s="4" t="s">
        <v>96</v>
      </c>
      <c r="J11" s="9">
        <v>1340</v>
      </c>
      <c r="K11" s="9">
        <v>1630</v>
      </c>
      <c r="M11" s="9">
        <f>K11-J11</f>
        <v>290</v>
      </c>
      <c r="N11" s="10">
        <f>K11/J11-1</f>
        <v>0.21641791044776126</v>
      </c>
      <c r="P11" s="11">
        <v>7.3505211190345587E-2</v>
      </c>
      <c r="Q11" s="11">
        <v>8.7259100642398293E-2</v>
      </c>
    </row>
    <row r="12" spans="1:17" s="4" customFormat="1" ht="12.9" customHeight="1" x14ac:dyDescent="0.5">
      <c r="A12" s="4" t="s">
        <v>1111</v>
      </c>
      <c r="C12" s="4">
        <v>2553</v>
      </c>
      <c r="D12" s="4" t="s">
        <v>1112</v>
      </c>
      <c r="E12" s="4" t="s">
        <v>183</v>
      </c>
      <c r="F12" s="4" t="s">
        <v>1113</v>
      </c>
      <c r="G12" s="4" t="s">
        <v>1114</v>
      </c>
      <c r="H12" s="4" t="s">
        <v>19</v>
      </c>
      <c r="I12" s="4" t="s">
        <v>96</v>
      </c>
      <c r="J12" s="9">
        <v>1200</v>
      </c>
      <c r="K12" s="9">
        <v>1350</v>
      </c>
      <c r="M12" s="9">
        <f>K12-J12</f>
        <v>150</v>
      </c>
      <c r="N12" s="10">
        <f>K12/J12-1</f>
        <v>0.125</v>
      </c>
      <c r="P12" s="11">
        <v>6.5825562260010975E-2</v>
      </c>
      <c r="Q12" s="11">
        <v>7.2269807280513923E-2</v>
      </c>
    </row>
    <row r="13" spans="1:17" s="4" customFormat="1" ht="12.9" customHeight="1" x14ac:dyDescent="0.5">
      <c r="A13" s="4" t="s">
        <v>1115</v>
      </c>
      <c r="C13" s="4">
        <v>2554</v>
      </c>
      <c r="D13" s="4" t="s">
        <v>1116</v>
      </c>
      <c r="E13" s="4" t="s">
        <v>183</v>
      </c>
      <c r="F13" s="4" t="s">
        <v>1117</v>
      </c>
      <c r="G13" s="4" t="s">
        <v>1118</v>
      </c>
      <c r="H13" s="4" t="s">
        <v>19</v>
      </c>
      <c r="I13" s="4" t="s">
        <v>96</v>
      </c>
      <c r="J13" s="9">
        <v>1005</v>
      </c>
      <c r="K13" s="9">
        <v>1170</v>
      </c>
      <c r="M13" s="9">
        <f>K13-J13</f>
        <v>165</v>
      </c>
      <c r="N13" s="10">
        <f>K13/J13-1</f>
        <v>0.16417910447761197</v>
      </c>
      <c r="P13" s="11">
        <v>5.5128908392759191E-2</v>
      </c>
      <c r="Q13" s="11">
        <v>6.2633832976445397E-2</v>
      </c>
    </row>
    <row r="14" spans="1:17" s="4" customFormat="1" ht="12.9" customHeight="1" x14ac:dyDescent="0.5">
      <c r="A14" s="4" t="s">
        <v>1119</v>
      </c>
      <c r="C14" s="4">
        <v>2555</v>
      </c>
      <c r="D14" s="4" t="s">
        <v>1120</v>
      </c>
      <c r="E14" s="4" t="s">
        <v>183</v>
      </c>
      <c r="F14" s="4" t="s">
        <v>1121</v>
      </c>
      <c r="G14" s="4" t="s">
        <v>1122</v>
      </c>
      <c r="H14" s="4" t="s">
        <v>19</v>
      </c>
      <c r="I14" s="4" t="s">
        <v>96</v>
      </c>
      <c r="J14" s="9">
        <v>800</v>
      </c>
      <c r="K14" s="9">
        <v>790</v>
      </c>
      <c r="M14" s="9">
        <f>K14-J14</f>
        <v>-10</v>
      </c>
      <c r="N14" s="10">
        <f>K14/J14-1</f>
        <v>-1.2499999999999956E-2</v>
      </c>
      <c r="P14" s="11">
        <v>4.3883708173340648E-2</v>
      </c>
      <c r="Q14" s="11">
        <v>4.2291220556745182E-2</v>
      </c>
    </row>
    <row r="15" spans="1:17" s="4" customFormat="1" ht="12.9" customHeight="1" x14ac:dyDescent="0.5">
      <c r="A15" s="4" t="s">
        <v>1123</v>
      </c>
      <c r="C15" s="4">
        <v>2556</v>
      </c>
      <c r="D15" s="4" t="s">
        <v>1124</v>
      </c>
      <c r="E15" s="4" t="s">
        <v>183</v>
      </c>
      <c r="F15" s="4" t="s">
        <v>1125</v>
      </c>
      <c r="G15" s="4" t="s">
        <v>1126</v>
      </c>
      <c r="H15" s="4" t="s">
        <v>19</v>
      </c>
      <c r="I15" s="4" t="s">
        <v>96</v>
      </c>
      <c r="J15" s="9">
        <v>550</v>
      </c>
      <c r="K15" s="9">
        <v>635</v>
      </c>
      <c r="M15" s="9">
        <f>K15-J15</f>
        <v>85</v>
      </c>
      <c r="N15" s="10">
        <f>K15/J15-1</f>
        <v>0.15454545454545454</v>
      </c>
      <c r="P15" s="11">
        <v>3.0170049369171694E-2</v>
      </c>
      <c r="Q15" s="11">
        <v>3.3993576017130621E-2</v>
      </c>
    </row>
    <row r="16" spans="1:17" s="4" customFormat="1" ht="12.9" customHeight="1" x14ac:dyDescent="0.5">
      <c r="A16" s="4" t="s">
        <v>1127</v>
      </c>
      <c r="C16" s="4">
        <v>2557</v>
      </c>
      <c r="D16" s="4" t="s">
        <v>1128</v>
      </c>
      <c r="E16" s="4" t="s">
        <v>183</v>
      </c>
      <c r="F16" s="4" t="s">
        <v>1129</v>
      </c>
      <c r="G16" s="4" t="s">
        <v>1130</v>
      </c>
      <c r="H16" s="4" t="s">
        <v>19</v>
      </c>
      <c r="I16" s="4" t="s">
        <v>96</v>
      </c>
      <c r="J16" s="9">
        <v>350</v>
      </c>
      <c r="K16" s="9">
        <v>465</v>
      </c>
      <c r="M16" s="9">
        <f>K16-J16</f>
        <v>115</v>
      </c>
      <c r="N16" s="10">
        <f>K16/J16-1</f>
        <v>0.32857142857142851</v>
      </c>
      <c r="P16" s="11">
        <v>1.9199122325836534E-2</v>
      </c>
      <c r="Q16" s="11">
        <v>2.4892933618843684E-2</v>
      </c>
    </row>
    <row r="17" spans="1:17" s="4" customFormat="1" ht="12.9" customHeight="1" x14ac:dyDescent="0.5">
      <c r="A17" s="4" t="s">
        <v>1131</v>
      </c>
      <c r="C17" s="4">
        <v>2558</v>
      </c>
      <c r="D17" s="4" t="s">
        <v>1132</v>
      </c>
      <c r="E17" s="4" t="s">
        <v>183</v>
      </c>
      <c r="F17" s="4" t="s">
        <v>1133</v>
      </c>
      <c r="G17" s="4" t="s">
        <v>1134</v>
      </c>
      <c r="H17" s="4" t="s">
        <v>19</v>
      </c>
      <c r="I17" s="4" t="s">
        <v>96</v>
      </c>
      <c r="J17" s="9">
        <v>230</v>
      </c>
      <c r="K17" s="9">
        <v>290</v>
      </c>
      <c r="M17" s="9">
        <f>K17-J17</f>
        <v>60</v>
      </c>
      <c r="N17" s="10">
        <f>K17/J17-1</f>
        <v>0.26086956521739135</v>
      </c>
      <c r="P17" s="11">
        <v>1.2616566099835436E-2</v>
      </c>
      <c r="Q17" s="11">
        <v>1.5524625267665952E-2</v>
      </c>
    </row>
    <row r="18" spans="1:17" s="4" customFormat="1" ht="12.9" customHeight="1" x14ac:dyDescent="0.5">
      <c r="A18" s="4" t="s">
        <v>1135</v>
      </c>
      <c r="C18" s="4">
        <v>2559</v>
      </c>
      <c r="D18" s="4" t="s">
        <v>1136</v>
      </c>
      <c r="E18" s="4" t="s">
        <v>183</v>
      </c>
      <c r="F18" s="4" t="s">
        <v>1137</v>
      </c>
      <c r="G18" s="4" t="s">
        <v>1138</v>
      </c>
      <c r="H18" s="4" t="s">
        <v>19</v>
      </c>
      <c r="I18" s="4" t="s">
        <v>96</v>
      </c>
      <c r="J18" s="9">
        <v>130</v>
      </c>
      <c r="K18" s="9">
        <v>230</v>
      </c>
      <c r="M18" s="9">
        <f>K18-J18</f>
        <v>100</v>
      </c>
      <c r="N18" s="10">
        <f>K18/J18-1</f>
        <v>0.76923076923076916</v>
      </c>
      <c r="P18" s="11">
        <v>7.131102578167855E-3</v>
      </c>
      <c r="Q18" s="11">
        <v>1.2312633832976445E-2</v>
      </c>
    </row>
    <row r="19" spans="1:17" s="4" customFormat="1" ht="12.9" customHeight="1" x14ac:dyDescent="0.5">
      <c r="A19" s="4" t="s">
        <v>1139</v>
      </c>
      <c r="C19" s="4">
        <v>2560</v>
      </c>
      <c r="D19" s="4" t="s">
        <v>1140</v>
      </c>
      <c r="E19" s="4" t="s">
        <v>183</v>
      </c>
      <c r="F19" s="4" t="s">
        <v>1141</v>
      </c>
      <c r="G19" s="4" t="s">
        <v>1142</v>
      </c>
      <c r="H19" s="4" t="s">
        <v>19</v>
      </c>
      <c r="I19" s="4" t="s">
        <v>96</v>
      </c>
      <c r="J19" s="9">
        <v>435</v>
      </c>
      <c r="K19" s="9">
        <v>615</v>
      </c>
      <c r="M19" s="9">
        <f>K19-J19</f>
        <v>180</v>
      </c>
      <c r="N19" s="10">
        <f>K19/J19-1</f>
        <v>0.4137931034482758</v>
      </c>
      <c r="P19" s="11">
        <v>2.3861766319253977E-2</v>
      </c>
      <c r="Q19" s="11">
        <v>3.2922912205567451E-2</v>
      </c>
    </row>
    <row r="20" spans="1:17" s="4" customFormat="1" ht="12.9" customHeight="1" x14ac:dyDescent="0.5">
      <c r="A20" s="4" t="s">
        <v>1143</v>
      </c>
      <c r="C20" s="4">
        <v>2561</v>
      </c>
      <c r="D20" s="4" t="s">
        <v>1144</v>
      </c>
      <c r="E20" s="4" t="s">
        <v>183</v>
      </c>
      <c r="F20" s="4" t="s">
        <v>1145</v>
      </c>
      <c r="G20" s="4" t="s">
        <v>1143</v>
      </c>
      <c r="H20" s="4" t="s">
        <v>19</v>
      </c>
      <c r="I20" s="4" t="s">
        <v>96</v>
      </c>
      <c r="J20" s="9">
        <v>295</v>
      </c>
      <c r="K20" s="9">
        <v>415</v>
      </c>
      <c r="M20" s="9">
        <f>K20-J20</f>
        <v>120</v>
      </c>
      <c r="N20" s="10">
        <f>K20/J20-1</f>
        <v>0.40677966101694918</v>
      </c>
      <c r="P20" s="11">
        <v>1.6182117388919365E-2</v>
      </c>
      <c r="Q20" s="11">
        <v>2.2216274089935761E-2</v>
      </c>
    </row>
    <row r="21" spans="1:17" s="4" customFormat="1" ht="12.9" customHeight="1" x14ac:dyDescent="0.5">
      <c r="A21" s="4" t="s">
        <v>1146</v>
      </c>
      <c r="C21" s="4">
        <v>2562</v>
      </c>
      <c r="D21" s="4" t="s">
        <v>1147</v>
      </c>
      <c r="E21" s="4" t="s">
        <v>183</v>
      </c>
      <c r="F21" s="4" t="s">
        <v>1148</v>
      </c>
      <c r="G21" s="4" t="s">
        <v>1146</v>
      </c>
      <c r="H21" s="4" t="s">
        <v>19</v>
      </c>
      <c r="I21" s="4" t="s">
        <v>96</v>
      </c>
      <c r="J21" s="9">
        <v>145</v>
      </c>
      <c r="K21" s="9">
        <v>200</v>
      </c>
      <c r="M21" s="9">
        <f>K21-J21</f>
        <v>55</v>
      </c>
      <c r="N21" s="10">
        <f>K21/J21-1</f>
        <v>0.3793103448275863</v>
      </c>
      <c r="P21" s="11">
        <v>7.9539221064179929E-3</v>
      </c>
      <c r="Q21" s="11">
        <v>1.0706638115631691E-2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32678</v>
      </c>
      <c r="K23" s="18">
        <v>37200</v>
      </c>
      <c r="M23" s="18">
        <f>K23-J23</f>
        <v>4522</v>
      </c>
      <c r="N23" s="7">
        <f>K23/J23-1</f>
        <v>0.1383805618458902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9370</v>
      </c>
      <c r="K26" s="6">
        <v>9575</v>
      </c>
      <c r="M26" s="6">
        <f>K26-J26</f>
        <v>205</v>
      </c>
      <c r="N26" s="7">
        <f>K26/J26-1</f>
        <v>2.1878335112059721E-2</v>
      </c>
      <c r="P26" s="8">
        <v>0.51398793198025228</v>
      </c>
      <c r="Q26" s="8">
        <v>0.51258029978586728</v>
      </c>
    </row>
    <row r="27" spans="1:17" s="4" customFormat="1" ht="12.9" customHeight="1" x14ac:dyDescent="0.5">
      <c r="A27" s="4" t="s">
        <v>1099</v>
      </c>
      <c r="C27" s="4">
        <v>2567</v>
      </c>
      <c r="D27" s="4" t="s">
        <v>1100</v>
      </c>
      <c r="E27" s="4" t="s">
        <v>183</v>
      </c>
      <c r="F27" s="4" t="s">
        <v>1101</v>
      </c>
      <c r="G27" s="4" t="s">
        <v>1102</v>
      </c>
      <c r="H27" s="4" t="s">
        <v>19</v>
      </c>
      <c r="I27" s="4" t="s">
        <v>105</v>
      </c>
      <c r="J27" s="9">
        <v>1315</v>
      </c>
      <c r="K27" s="9">
        <v>815</v>
      </c>
      <c r="M27" s="9">
        <f>K27-J27</f>
        <v>-500</v>
      </c>
      <c r="N27" s="10">
        <f>K27/J27-1</f>
        <v>-0.38022813688212931</v>
      </c>
      <c r="P27" s="11">
        <v>7.2133845309928696E-2</v>
      </c>
      <c r="Q27" s="11">
        <v>4.3629550321199147E-2</v>
      </c>
    </row>
    <row r="28" spans="1:17" s="4" customFormat="1" ht="12.9" customHeight="1" x14ac:dyDescent="0.5">
      <c r="A28" s="4" t="s">
        <v>1103</v>
      </c>
      <c r="C28" s="4">
        <v>2568</v>
      </c>
      <c r="D28" s="4" t="s">
        <v>1104</v>
      </c>
      <c r="E28" s="4" t="s">
        <v>183</v>
      </c>
      <c r="F28" s="4" t="s">
        <v>1105</v>
      </c>
      <c r="G28" s="4" t="s">
        <v>1106</v>
      </c>
      <c r="H28" s="4" t="s">
        <v>19</v>
      </c>
      <c r="I28" s="4" t="s">
        <v>105</v>
      </c>
      <c r="J28" s="9">
        <v>1940</v>
      </c>
      <c r="K28" s="9">
        <v>1210</v>
      </c>
      <c r="M28" s="9">
        <f>K28-J28</f>
        <v>-730</v>
      </c>
      <c r="N28" s="10">
        <f>K28/J28-1</f>
        <v>-0.37628865979381443</v>
      </c>
      <c r="P28" s="11">
        <v>0.10641799232035107</v>
      </c>
      <c r="Q28" s="11">
        <v>6.4775160599571738E-2</v>
      </c>
    </row>
    <row r="29" spans="1:17" s="4" customFormat="1" ht="12.9" customHeight="1" x14ac:dyDescent="0.5">
      <c r="A29" s="4" t="s">
        <v>1107</v>
      </c>
      <c r="C29" s="4">
        <v>2569</v>
      </c>
      <c r="D29" s="4" t="s">
        <v>1108</v>
      </c>
      <c r="E29" s="4" t="s">
        <v>183</v>
      </c>
      <c r="F29" s="4" t="s">
        <v>1109</v>
      </c>
      <c r="G29" s="4" t="s">
        <v>1110</v>
      </c>
      <c r="H29" s="4" t="s">
        <v>19</v>
      </c>
      <c r="I29" s="4" t="s">
        <v>105</v>
      </c>
      <c r="J29" s="9">
        <v>1610</v>
      </c>
      <c r="K29" s="9">
        <v>1895</v>
      </c>
      <c r="M29" s="9">
        <f>K29-J29</f>
        <v>285</v>
      </c>
      <c r="N29" s="10">
        <f>K29/J29-1</f>
        <v>0.17701863354037273</v>
      </c>
      <c r="P29" s="11">
        <v>8.8315962698848047E-2</v>
      </c>
      <c r="Q29" s="11">
        <v>0.10144539614561028</v>
      </c>
    </row>
    <row r="30" spans="1:17" s="4" customFormat="1" ht="12.9" customHeight="1" x14ac:dyDescent="0.5">
      <c r="A30" s="4" t="s">
        <v>1111</v>
      </c>
      <c r="C30" s="4">
        <v>2570</v>
      </c>
      <c r="D30" s="4" t="s">
        <v>1112</v>
      </c>
      <c r="E30" s="4" t="s">
        <v>183</v>
      </c>
      <c r="F30" s="4" t="s">
        <v>1113</v>
      </c>
      <c r="G30" s="4" t="s">
        <v>1114</v>
      </c>
      <c r="H30" s="4" t="s">
        <v>19</v>
      </c>
      <c r="I30" s="4" t="s">
        <v>105</v>
      </c>
      <c r="J30" s="9">
        <v>1415</v>
      </c>
      <c r="K30" s="9">
        <v>1635</v>
      </c>
      <c r="M30" s="9">
        <f>K30-J30</f>
        <v>220</v>
      </c>
      <c r="N30" s="10">
        <f>K30/J30-1</f>
        <v>0.15547703180212014</v>
      </c>
      <c r="P30" s="11">
        <v>7.7619308831596276E-2</v>
      </c>
      <c r="Q30" s="11">
        <v>8.7526766595289074E-2</v>
      </c>
    </row>
    <row r="31" spans="1:17" s="4" customFormat="1" ht="12.9" customHeight="1" x14ac:dyDescent="0.5">
      <c r="A31" s="4" t="s">
        <v>1115</v>
      </c>
      <c r="C31" s="4">
        <v>2571</v>
      </c>
      <c r="D31" s="4" t="s">
        <v>1116</v>
      </c>
      <c r="E31" s="4" t="s">
        <v>183</v>
      </c>
      <c r="F31" s="4" t="s">
        <v>1117</v>
      </c>
      <c r="G31" s="4" t="s">
        <v>1118</v>
      </c>
      <c r="H31" s="4" t="s">
        <v>19</v>
      </c>
      <c r="I31" s="4" t="s">
        <v>105</v>
      </c>
      <c r="J31" s="9">
        <v>1095</v>
      </c>
      <c r="K31" s="9">
        <v>1330</v>
      </c>
      <c r="M31" s="9">
        <f>K31-J31</f>
        <v>235</v>
      </c>
      <c r="N31" s="10">
        <f>K31/J31-1</f>
        <v>0.21461187214611877</v>
      </c>
      <c r="P31" s="11">
        <v>6.0065825562260013E-2</v>
      </c>
      <c r="Q31" s="11">
        <v>7.1199143468950746E-2</v>
      </c>
    </row>
    <row r="32" spans="1:17" s="4" customFormat="1" ht="12.9" customHeight="1" x14ac:dyDescent="0.5">
      <c r="A32" s="4" t="s">
        <v>1119</v>
      </c>
      <c r="C32" s="4">
        <v>2572</v>
      </c>
      <c r="D32" s="4" t="s">
        <v>1120</v>
      </c>
      <c r="E32" s="4" t="s">
        <v>183</v>
      </c>
      <c r="F32" s="4" t="s">
        <v>1121</v>
      </c>
      <c r="G32" s="4" t="s">
        <v>1122</v>
      </c>
      <c r="H32" s="4" t="s">
        <v>19</v>
      </c>
      <c r="I32" s="4" t="s">
        <v>105</v>
      </c>
      <c r="J32" s="9">
        <v>615</v>
      </c>
      <c r="K32" s="9">
        <v>840</v>
      </c>
      <c r="M32" s="9">
        <f>K32-J32</f>
        <v>225</v>
      </c>
      <c r="N32" s="10">
        <f>K32/J32-1</f>
        <v>0.36585365853658547</v>
      </c>
      <c r="P32" s="11">
        <v>3.3735600658255621E-2</v>
      </c>
      <c r="Q32" s="11">
        <v>4.4967880085653104E-2</v>
      </c>
    </row>
    <row r="33" spans="1:17" s="4" customFormat="1" ht="12.9" customHeight="1" x14ac:dyDescent="0.5">
      <c r="A33" s="4" t="s">
        <v>1123</v>
      </c>
      <c r="C33" s="4">
        <v>2573</v>
      </c>
      <c r="D33" s="4" t="s">
        <v>1124</v>
      </c>
      <c r="E33" s="4" t="s">
        <v>183</v>
      </c>
      <c r="F33" s="4" t="s">
        <v>1125</v>
      </c>
      <c r="G33" s="4" t="s">
        <v>1126</v>
      </c>
      <c r="H33" s="4" t="s">
        <v>19</v>
      </c>
      <c r="I33" s="4" t="s">
        <v>105</v>
      </c>
      <c r="J33" s="9">
        <v>480</v>
      </c>
      <c r="K33" s="9">
        <v>490</v>
      </c>
      <c r="M33" s="9">
        <f>K33-J33</f>
        <v>10</v>
      </c>
      <c r="N33" s="10">
        <f>K33/J33-1</f>
        <v>2.0833333333333259E-2</v>
      </c>
      <c r="P33" s="11">
        <v>2.6330224904004388E-2</v>
      </c>
      <c r="Q33" s="11">
        <v>2.6231263383297645E-2</v>
      </c>
    </row>
    <row r="34" spans="1:17" s="4" customFormat="1" ht="12.9" customHeight="1" x14ac:dyDescent="0.5">
      <c r="A34" s="4" t="s">
        <v>1127</v>
      </c>
      <c r="C34" s="4">
        <v>2574</v>
      </c>
      <c r="D34" s="4" t="s">
        <v>1128</v>
      </c>
      <c r="E34" s="4" t="s">
        <v>183</v>
      </c>
      <c r="F34" s="4" t="s">
        <v>1129</v>
      </c>
      <c r="G34" s="4" t="s">
        <v>1130</v>
      </c>
      <c r="H34" s="4" t="s">
        <v>19</v>
      </c>
      <c r="I34" s="4" t="s">
        <v>105</v>
      </c>
      <c r="J34" s="9">
        <v>265</v>
      </c>
      <c r="K34" s="9">
        <v>365</v>
      </c>
      <c r="M34" s="9">
        <f>K34-J34</f>
        <v>100</v>
      </c>
      <c r="N34" s="10">
        <f>K34/J34-1</f>
        <v>0.37735849056603765</v>
      </c>
      <c r="P34" s="11">
        <v>1.4536478332419089E-2</v>
      </c>
      <c r="Q34" s="11">
        <v>1.9539614561027836E-2</v>
      </c>
    </row>
    <row r="35" spans="1:17" s="4" customFormat="1" ht="12.9" customHeight="1" x14ac:dyDescent="0.5">
      <c r="A35" s="4" t="s">
        <v>1131</v>
      </c>
      <c r="C35" s="4">
        <v>2575</v>
      </c>
      <c r="D35" s="4" t="s">
        <v>1132</v>
      </c>
      <c r="E35" s="4" t="s">
        <v>183</v>
      </c>
      <c r="F35" s="4" t="s">
        <v>1133</v>
      </c>
      <c r="G35" s="4" t="s">
        <v>1134</v>
      </c>
      <c r="H35" s="4" t="s">
        <v>19</v>
      </c>
      <c r="I35" s="4" t="s">
        <v>105</v>
      </c>
      <c r="J35" s="9">
        <v>215</v>
      </c>
      <c r="K35" s="9">
        <v>325</v>
      </c>
      <c r="M35" s="9">
        <f>K35-J35</f>
        <v>110</v>
      </c>
      <c r="N35" s="10">
        <f>K35/J35-1</f>
        <v>0.51162790697674421</v>
      </c>
      <c r="P35" s="11">
        <v>1.1793746571585299E-2</v>
      </c>
      <c r="Q35" s="11">
        <v>1.7398286937901498E-2</v>
      </c>
    </row>
    <row r="36" spans="1:17" s="4" customFormat="1" ht="12.9" customHeight="1" x14ac:dyDescent="0.5">
      <c r="A36" s="4" t="s">
        <v>1135</v>
      </c>
      <c r="C36" s="4">
        <v>2576</v>
      </c>
      <c r="D36" s="4" t="s">
        <v>1136</v>
      </c>
      <c r="E36" s="4" t="s">
        <v>183</v>
      </c>
      <c r="F36" s="4" t="s">
        <v>1137</v>
      </c>
      <c r="G36" s="4" t="s">
        <v>1138</v>
      </c>
      <c r="H36" s="4" t="s">
        <v>19</v>
      </c>
      <c r="I36" s="4" t="s">
        <v>105</v>
      </c>
      <c r="J36" s="9">
        <v>155</v>
      </c>
      <c r="K36" s="9">
        <v>235</v>
      </c>
      <c r="M36" s="9">
        <f>K36-J36</f>
        <v>80</v>
      </c>
      <c r="N36" s="10">
        <f>K36/J36-1</f>
        <v>0.5161290322580645</v>
      </c>
      <c r="P36" s="11">
        <v>8.5024684585847509E-3</v>
      </c>
      <c r="Q36" s="11">
        <v>1.2580299785867237E-2</v>
      </c>
    </row>
    <row r="37" spans="1:17" s="4" customFormat="1" ht="12.9" customHeight="1" x14ac:dyDescent="0.5">
      <c r="A37" s="4" t="s">
        <v>1139</v>
      </c>
      <c r="C37" s="4">
        <v>2577</v>
      </c>
      <c r="D37" s="4" t="s">
        <v>1140</v>
      </c>
      <c r="E37" s="4" t="s">
        <v>183</v>
      </c>
      <c r="F37" s="4" t="s">
        <v>1141</v>
      </c>
      <c r="G37" s="4" t="s">
        <v>1142</v>
      </c>
      <c r="H37" s="4" t="s">
        <v>19</v>
      </c>
      <c r="I37" s="4" t="s">
        <v>105</v>
      </c>
      <c r="J37" s="9">
        <v>275</v>
      </c>
      <c r="K37" s="9">
        <v>440</v>
      </c>
      <c r="M37" s="9">
        <f>K37-J37</f>
        <v>165</v>
      </c>
      <c r="N37" s="10">
        <f>K37/J37-1</f>
        <v>0.60000000000000009</v>
      </c>
      <c r="P37" s="11">
        <v>1.5085024684585847E-2</v>
      </c>
      <c r="Q37" s="11">
        <v>2.3554603854389723E-2</v>
      </c>
    </row>
    <row r="38" spans="1:17" s="4" customFormat="1" ht="12.9" customHeight="1" x14ac:dyDescent="0.5">
      <c r="A38" s="4" t="s">
        <v>1143</v>
      </c>
      <c r="C38" s="4">
        <v>2578</v>
      </c>
      <c r="D38" s="4" t="s">
        <v>1144</v>
      </c>
      <c r="E38" s="4" t="s">
        <v>183</v>
      </c>
      <c r="F38" s="4" t="s">
        <v>1145</v>
      </c>
      <c r="G38" s="4" t="s">
        <v>1143</v>
      </c>
      <c r="H38" s="4" t="s">
        <v>19</v>
      </c>
      <c r="I38" s="4" t="s">
        <v>105</v>
      </c>
      <c r="J38" s="9">
        <v>205</v>
      </c>
      <c r="K38" s="9">
        <v>350</v>
      </c>
      <c r="M38" s="9">
        <f>K38-J38</f>
        <v>145</v>
      </c>
      <c r="N38" s="10">
        <f>K38/J38-1</f>
        <v>0.70731707317073167</v>
      </c>
      <c r="P38" s="11">
        <v>1.1245200219418541E-2</v>
      </c>
      <c r="Q38" s="11">
        <v>1.873661670235546E-2</v>
      </c>
    </row>
    <row r="39" spans="1:17" s="4" customFormat="1" ht="12.9" customHeight="1" x14ac:dyDescent="0.5">
      <c r="A39" s="4" t="s">
        <v>1146</v>
      </c>
      <c r="C39" s="4">
        <v>2579</v>
      </c>
      <c r="D39" s="4" t="s">
        <v>1147</v>
      </c>
      <c r="E39" s="4" t="s">
        <v>183</v>
      </c>
      <c r="F39" s="4" t="s">
        <v>1148</v>
      </c>
      <c r="G39" s="4" t="s">
        <v>1146</v>
      </c>
      <c r="H39" s="4" t="s">
        <v>19</v>
      </c>
      <c r="I39" s="4" t="s">
        <v>105</v>
      </c>
      <c r="J39" s="9">
        <v>70</v>
      </c>
      <c r="K39" s="9">
        <v>90</v>
      </c>
      <c r="M39" s="9">
        <f>K39-J39</f>
        <v>20</v>
      </c>
      <c r="N39" s="10">
        <f>K39/J39-1</f>
        <v>0.28571428571428581</v>
      </c>
      <c r="P39" s="11">
        <v>3.8398244651673065E-3</v>
      </c>
      <c r="Q39" s="11">
        <v>4.8179871520342612E-3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29060</v>
      </c>
      <c r="K41" s="18">
        <v>34800</v>
      </c>
      <c r="M41" s="18">
        <f>K41-J41</f>
        <v>5740</v>
      </c>
      <c r="N41" s="7">
        <f>K41/J41-1</f>
        <v>0.19752236751548513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9945</v>
      </c>
      <c r="K4" s="6">
        <v>10185</v>
      </c>
      <c r="M4" s="6">
        <f>K4-J4</f>
        <v>240</v>
      </c>
      <c r="N4" s="7">
        <f>K4/J4-1</f>
        <v>2.4132730015082871E-2</v>
      </c>
    </row>
    <row r="5" spans="1:17" s="4" customFormat="1" ht="12.9" customHeight="1" x14ac:dyDescent="0.5">
      <c r="A5" s="4" t="s">
        <v>1158</v>
      </c>
      <c r="C5" s="4">
        <v>1628</v>
      </c>
      <c r="D5" s="4" t="s">
        <v>1159</v>
      </c>
      <c r="E5" s="4" t="s">
        <v>23</v>
      </c>
      <c r="F5" s="4" t="s">
        <v>1160</v>
      </c>
      <c r="G5" s="4" t="s">
        <v>1159</v>
      </c>
      <c r="H5" s="4" t="s">
        <v>19</v>
      </c>
      <c r="I5" s="4" t="s">
        <v>20</v>
      </c>
      <c r="J5" s="9">
        <v>240</v>
      </c>
      <c r="K5" s="9">
        <v>120</v>
      </c>
      <c r="M5" s="9">
        <f>K5-J5</f>
        <v>-120</v>
      </c>
      <c r="N5" s="10">
        <f>K5/J5-1</f>
        <v>-0.5</v>
      </c>
      <c r="P5" s="11">
        <v>2.4132730015082957E-2</v>
      </c>
      <c r="Q5" s="11">
        <v>1.1782032400589101E-2</v>
      </c>
    </row>
    <row r="6" spans="1:17" s="4" customFormat="1" ht="12.9" customHeight="1" x14ac:dyDescent="0.5">
      <c r="A6" s="4" t="s">
        <v>1161</v>
      </c>
      <c r="C6" s="4">
        <v>1629</v>
      </c>
      <c r="D6" s="4" t="s">
        <v>1162</v>
      </c>
      <c r="E6" s="4" t="s">
        <v>23</v>
      </c>
      <c r="F6" s="4" t="s">
        <v>1163</v>
      </c>
      <c r="G6" s="4" t="s">
        <v>1162</v>
      </c>
      <c r="H6" s="4" t="s">
        <v>19</v>
      </c>
      <c r="I6" s="4" t="s">
        <v>20</v>
      </c>
      <c r="J6" s="9">
        <v>245</v>
      </c>
      <c r="K6" s="9">
        <v>90</v>
      </c>
      <c r="M6" s="9">
        <f>K6-J6</f>
        <v>-155</v>
      </c>
      <c r="N6" s="10">
        <f>K6/J6-1</f>
        <v>-0.63265306122448983</v>
      </c>
      <c r="P6" s="11">
        <v>2.4635495223730517E-2</v>
      </c>
      <c r="Q6" s="11">
        <v>8.836524300441826E-3</v>
      </c>
    </row>
    <row r="7" spans="1:17" s="4" customFormat="1" ht="12.9" customHeight="1" x14ac:dyDescent="0.5">
      <c r="A7" s="4" t="s">
        <v>1164</v>
      </c>
      <c r="C7" s="4">
        <v>1630</v>
      </c>
      <c r="D7" s="4" t="s">
        <v>1165</v>
      </c>
      <c r="E7" s="4" t="s">
        <v>23</v>
      </c>
      <c r="F7" s="4" t="s">
        <v>1166</v>
      </c>
      <c r="G7" s="4" t="s">
        <v>1165</v>
      </c>
      <c r="H7" s="4" t="s">
        <v>19</v>
      </c>
      <c r="I7" s="4" t="s">
        <v>20</v>
      </c>
      <c r="J7" s="9">
        <v>390</v>
      </c>
      <c r="K7" s="9">
        <v>280</v>
      </c>
      <c r="M7" s="9">
        <f>K7-J7</f>
        <v>-110</v>
      </c>
      <c r="N7" s="10">
        <f>K7/J7-1</f>
        <v>-0.28205128205128205</v>
      </c>
      <c r="P7" s="11">
        <v>3.9215686274509803E-2</v>
      </c>
      <c r="Q7" s="11">
        <v>2.7491408934707903E-2</v>
      </c>
    </row>
    <row r="8" spans="1:17" s="4" customFormat="1" ht="12.9" customHeight="1" x14ac:dyDescent="0.5">
      <c r="A8" s="4" t="s">
        <v>1167</v>
      </c>
      <c r="C8" s="4">
        <v>1631</v>
      </c>
      <c r="D8" s="4" t="s">
        <v>1168</v>
      </c>
      <c r="E8" s="4" t="s">
        <v>23</v>
      </c>
      <c r="F8" s="4" t="s">
        <v>1169</v>
      </c>
      <c r="G8" s="4" t="s">
        <v>1168</v>
      </c>
      <c r="H8" s="4" t="s">
        <v>19</v>
      </c>
      <c r="I8" s="4" t="s">
        <v>20</v>
      </c>
      <c r="J8" s="9">
        <v>460</v>
      </c>
      <c r="K8" s="9">
        <v>235</v>
      </c>
      <c r="M8" s="9">
        <f>K8-J8</f>
        <v>-225</v>
      </c>
      <c r="N8" s="10">
        <f>K8/J8-1</f>
        <v>-0.48913043478260865</v>
      </c>
      <c r="P8" s="11">
        <v>4.6254399195575668E-2</v>
      </c>
      <c r="Q8" s="11">
        <v>2.3073146784486992E-2</v>
      </c>
    </row>
    <row r="9" spans="1:17" s="4" customFormat="1" ht="12.9" customHeight="1" x14ac:dyDescent="0.5">
      <c r="A9" s="4" t="s">
        <v>1170</v>
      </c>
      <c r="C9" s="4">
        <v>1632</v>
      </c>
      <c r="D9" s="4" t="s">
        <v>1171</v>
      </c>
      <c r="E9" s="4" t="s">
        <v>23</v>
      </c>
      <c r="F9" s="4" t="s">
        <v>1172</v>
      </c>
      <c r="G9" s="4" t="s">
        <v>1171</v>
      </c>
      <c r="H9" s="4" t="s">
        <v>19</v>
      </c>
      <c r="I9" s="4" t="s">
        <v>20</v>
      </c>
      <c r="J9" s="9">
        <v>515</v>
      </c>
      <c r="K9" s="9">
        <v>500</v>
      </c>
      <c r="M9" s="9">
        <f>K9-J9</f>
        <v>-15</v>
      </c>
      <c r="N9" s="10">
        <f>K9/J9-1</f>
        <v>-2.9126213592232997E-2</v>
      </c>
      <c r="P9" s="11">
        <v>5.1784816490698847E-2</v>
      </c>
      <c r="Q9" s="11">
        <v>4.9091801669121256E-2</v>
      </c>
    </row>
    <row r="10" spans="1:17" s="4" customFormat="1" ht="12.9" customHeight="1" x14ac:dyDescent="0.5">
      <c r="A10" s="4" t="s">
        <v>1173</v>
      </c>
      <c r="C10" s="4">
        <v>1633</v>
      </c>
      <c r="D10" s="4" t="s">
        <v>1174</v>
      </c>
      <c r="E10" s="4" t="s">
        <v>23</v>
      </c>
      <c r="F10" s="4" t="s">
        <v>1175</v>
      </c>
      <c r="G10" s="4" t="s">
        <v>1174</v>
      </c>
      <c r="H10" s="4" t="s">
        <v>19</v>
      </c>
      <c r="I10" s="4" t="s">
        <v>20</v>
      </c>
      <c r="J10" s="9">
        <v>475</v>
      </c>
      <c r="K10" s="9">
        <v>495</v>
      </c>
      <c r="M10" s="9">
        <f>K10-J10</f>
        <v>20</v>
      </c>
      <c r="N10" s="10">
        <f>K10/J10-1</f>
        <v>4.2105263157894646E-2</v>
      </c>
      <c r="P10" s="11">
        <v>4.7762694821518348E-2</v>
      </c>
      <c r="Q10" s="11">
        <v>4.8600883652430045E-2</v>
      </c>
    </row>
    <row r="11" spans="1:17" s="4" customFormat="1" ht="12.9" customHeight="1" x14ac:dyDescent="0.5">
      <c r="A11" s="4" t="s">
        <v>1176</v>
      </c>
      <c r="C11" s="4">
        <v>1634</v>
      </c>
      <c r="D11" s="4" t="s">
        <v>1177</v>
      </c>
      <c r="E11" s="4" t="s">
        <v>23</v>
      </c>
      <c r="F11" s="4" t="s">
        <v>1178</v>
      </c>
      <c r="G11" s="4" t="s">
        <v>1177</v>
      </c>
      <c r="H11" s="4" t="s">
        <v>19</v>
      </c>
      <c r="I11" s="4" t="s">
        <v>20</v>
      </c>
      <c r="J11" s="9">
        <v>570</v>
      </c>
      <c r="K11" s="9">
        <v>565</v>
      </c>
      <c r="M11" s="9">
        <f>K11-J11</f>
        <v>-5</v>
      </c>
      <c r="N11" s="10">
        <f>K11/J11-1</f>
        <v>-8.7719298245614308E-3</v>
      </c>
      <c r="P11" s="11">
        <v>5.7315233785822019E-2</v>
      </c>
      <c r="Q11" s="11">
        <v>5.5473735886107017E-2</v>
      </c>
    </row>
    <row r="12" spans="1:17" s="4" customFormat="1" ht="12.9" customHeight="1" x14ac:dyDescent="0.5">
      <c r="A12" s="4" t="s">
        <v>1179</v>
      </c>
      <c r="C12" s="4">
        <v>1635</v>
      </c>
      <c r="D12" s="4" t="s">
        <v>1180</v>
      </c>
      <c r="E12" s="4" t="s">
        <v>23</v>
      </c>
      <c r="F12" s="4" t="s">
        <v>1181</v>
      </c>
      <c r="G12" s="4" t="s">
        <v>1180</v>
      </c>
      <c r="H12" s="4" t="s">
        <v>19</v>
      </c>
      <c r="I12" s="4" t="s">
        <v>20</v>
      </c>
      <c r="J12" s="9">
        <v>540</v>
      </c>
      <c r="K12" s="9">
        <v>515</v>
      </c>
      <c r="M12" s="9">
        <f>K12-J12</f>
        <v>-25</v>
      </c>
      <c r="N12" s="10">
        <f>K12/J12-1</f>
        <v>-4.629629629629628E-2</v>
      </c>
      <c r="P12" s="11">
        <v>5.4298642533936653E-2</v>
      </c>
      <c r="Q12" s="11">
        <v>5.0564555719194895E-2</v>
      </c>
    </row>
    <row r="13" spans="1:17" s="4" customFormat="1" ht="12.9" customHeight="1" x14ac:dyDescent="0.5">
      <c r="A13" s="4" t="s">
        <v>1182</v>
      </c>
      <c r="C13" s="4">
        <v>1636</v>
      </c>
      <c r="D13" s="4" t="s">
        <v>1183</v>
      </c>
      <c r="E13" s="4" t="s">
        <v>23</v>
      </c>
      <c r="F13" s="4" t="s">
        <v>1184</v>
      </c>
      <c r="G13" s="4" t="s">
        <v>1183</v>
      </c>
      <c r="H13" s="4" t="s">
        <v>19</v>
      </c>
      <c r="I13" s="4" t="s">
        <v>20</v>
      </c>
      <c r="J13" s="9">
        <v>500</v>
      </c>
      <c r="K13" s="9">
        <v>440</v>
      </c>
      <c r="M13" s="9">
        <f>K13-J13</f>
        <v>-60</v>
      </c>
      <c r="N13" s="10">
        <f>K13/J13-1</f>
        <v>-0.12</v>
      </c>
      <c r="P13" s="11">
        <v>5.0276520864756161E-2</v>
      </c>
      <c r="Q13" s="11">
        <v>4.3200785468826705E-2</v>
      </c>
    </row>
    <row r="14" spans="1:17" s="4" customFormat="1" ht="12.9" customHeight="1" x14ac:dyDescent="0.5">
      <c r="A14" s="4" t="s">
        <v>1185</v>
      </c>
      <c r="C14" s="4">
        <v>1637</v>
      </c>
      <c r="D14" s="4" t="s">
        <v>1186</v>
      </c>
      <c r="E14" s="4" t="s">
        <v>23</v>
      </c>
      <c r="F14" s="4" t="s">
        <v>1187</v>
      </c>
      <c r="G14" s="4" t="s">
        <v>1186</v>
      </c>
      <c r="H14" s="4" t="s">
        <v>19</v>
      </c>
      <c r="I14" s="4" t="s">
        <v>20</v>
      </c>
      <c r="J14" s="9">
        <v>545</v>
      </c>
      <c r="K14" s="9">
        <v>510</v>
      </c>
      <c r="M14" s="9">
        <f>K14-J14</f>
        <v>-35</v>
      </c>
      <c r="N14" s="10">
        <f>K14/J14-1</f>
        <v>-6.422018348623848E-2</v>
      </c>
      <c r="P14" s="11">
        <v>5.4801407742584213E-2</v>
      </c>
      <c r="Q14" s="11">
        <v>5.0073637702503684E-2</v>
      </c>
    </row>
    <row r="15" spans="1:17" s="4" customFormat="1" ht="12.9" customHeight="1" x14ac:dyDescent="0.5">
      <c r="A15" s="4" t="s">
        <v>1119</v>
      </c>
      <c r="C15" s="4">
        <v>1638</v>
      </c>
      <c r="D15" s="4" t="s">
        <v>1188</v>
      </c>
      <c r="E15" s="4" t="s">
        <v>23</v>
      </c>
      <c r="F15" s="4" t="s">
        <v>1189</v>
      </c>
      <c r="G15" s="4" t="s">
        <v>1188</v>
      </c>
      <c r="H15" s="4" t="s">
        <v>19</v>
      </c>
      <c r="I15" s="4" t="s">
        <v>20</v>
      </c>
      <c r="J15" s="9">
        <v>930</v>
      </c>
      <c r="K15" s="9">
        <v>800</v>
      </c>
      <c r="M15" s="9">
        <f>K15-J15</f>
        <v>-130</v>
      </c>
      <c r="N15" s="10">
        <f>K15/J15-1</f>
        <v>-0.13978494623655913</v>
      </c>
      <c r="P15" s="11">
        <v>9.3514328808446456E-2</v>
      </c>
      <c r="Q15" s="11">
        <v>7.8546882670594009E-2</v>
      </c>
    </row>
    <row r="16" spans="1:17" s="4" customFormat="1" ht="12.9" customHeight="1" x14ac:dyDescent="0.5">
      <c r="A16" s="4" t="s">
        <v>1123</v>
      </c>
      <c r="C16" s="4">
        <v>1639</v>
      </c>
      <c r="D16" s="4" t="s">
        <v>1190</v>
      </c>
      <c r="E16" s="4" t="s">
        <v>23</v>
      </c>
      <c r="F16" s="4" t="s">
        <v>1191</v>
      </c>
      <c r="G16" s="4" t="s">
        <v>1190</v>
      </c>
      <c r="H16" s="4" t="s">
        <v>19</v>
      </c>
      <c r="I16" s="4" t="s">
        <v>20</v>
      </c>
      <c r="J16" s="9">
        <v>810</v>
      </c>
      <c r="K16" s="9">
        <v>750</v>
      </c>
      <c r="M16" s="9">
        <f>K16-J16</f>
        <v>-60</v>
      </c>
      <c r="N16" s="10">
        <f>K16/J16-1</f>
        <v>-7.407407407407407E-2</v>
      </c>
      <c r="P16" s="11">
        <v>8.1447963800904979E-2</v>
      </c>
      <c r="Q16" s="11">
        <v>7.3637702503681887E-2</v>
      </c>
    </row>
    <row r="17" spans="1:17" s="4" customFormat="1" ht="12.9" customHeight="1" x14ac:dyDescent="0.5">
      <c r="A17" s="4" t="s">
        <v>1127</v>
      </c>
      <c r="C17" s="4">
        <v>1640</v>
      </c>
      <c r="D17" s="4" t="s">
        <v>1192</v>
      </c>
      <c r="E17" s="4" t="s">
        <v>23</v>
      </c>
      <c r="F17" s="4" t="s">
        <v>1193</v>
      </c>
      <c r="G17" s="4" t="s">
        <v>1192</v>
      </c>
      <c r="H17" s="4" t="s">
        <v>19</v>
      </c>
      <c r="I17" s="4" t="s">
        <v>20</v>
      </c>
      <c r="J17" s="9">
        <v>650</v>
      </c>
      <c r="K17" s="9">
        <v>750</v>
      </c>
      <c r="M17" s="9">
        <f>K17-J17</f>
        <v>100</v>
      </c>
      <c r="N17" s="10">
        <f>K17/J17-1</f>
        <v>0.15384615384615374</v>
      </c>
      <c r="P17" s="11">
        <v>6.535947712418301E-2</v>
      </c>
      <c r="Q17" s="11">
        <v>7.3637702503681887E-2</v>
      </c>
    </row>
    <row r="18" spans="1:17" s="4" customFormat="1" ht="12.9" customHeight="1" x14ac:dyDescent="0.5">
      <c r="A18" s="4" t="s">
        <v>1131</v>
      </c>
      <c r="C18" s="4">
        <v>1641</v>
      </c>
      <c r="D18" s="4" t="s">
        <v>1194</v>
      </c>
      <c r="E18" s="4" t="s">
        <v>23</v>
      </c>
      <c r="F18" s="4" t="s">
        <v>1195</v>
      </c>
      <c r="G18" s="4" t="s">
        <v>1194</v>
      </c>
      <c r="H18" s="4" t="s">
        <v>19</v>
      </c>
      <c r="I18" s="4" t="s">
        <v>20</v>
      </c>
      <c r="J18" s="9">
        <v>655</v>
      </c>
      <c r="K18" s="9">
        <v>675</v>
      </c>
      <c r="M18" s="9">
        <f>K18-J18</f>
        <v>20</v>
      </c>
      <c r="N18" s="10">
        <f>K18/J18-1</f>
        <v>3.0534351145038219E-2</v>
      </c>
      <c r="P18" s="11">
        <v>6.586224233283057E-2</v>
      </c>
      <c r="Q18" s="11">
        <v>6.6273932253313697E-2</v>
      </c>
    </row>
    <row r="19" spans="1:17" s="4" customFormat="1" ht="12.9" customHeight="1" x14ac:dyDescent="0.5">
      <c r="A19" s="4" t="s">
        <v>1135</v>
      </c>
      <c r="C19" s="4">
        <v>1642</v>
      </c>
      <c r="D19" s="4" t="s">
        <v>1196</v>
      </c>
      <c r="E19" s="4" t="s">
        <v>23</v>
      </c>
      <c r="F19" s="4" t="s">
        <v>1197</v>
      </c>
      <c r="G19" s="4" t="s">
        <v>1196</v>
      </c>
      <c r="H19" s="4" t="s">
        <v>19</v>
      </c>
      <c r="I19" s="4" t="s">
        <v>20</v>
      </c>
      <c r="J19" s="9">
        <v>455</v>
      </c>
      <c r="K19" s="9">
        <v>555</v>
      </c>
      <c r="M19" s="9">
        <f>K19-J19</f>
        <v>100</v>
      </c>
      <c r="N19" s="10">
        <f>K19/J19-1</f>
        <v>0.21978021978021989</v>
      </c>
      <c r="P19" s="11">
        <v>4.5751633986928102E-2</v>
      </c>
      <c r="Q19" s="11">
        <v>5.4491899852724596E-2</v>
      </c>
    </row>
    <row r="20" spans="1:17" s="4" customFormat="1" ht="12.9" customHeight="1" x14ac:dyDescent="0.5">
      <c r="A20" s="4" t="s">
        <v>1139</v>
      </c>
      <c r="C20" s="4">
        <v>1643</v>
      </c>
      <c r="D20" s="4" t="s">
        <v>1198</v>
      </c>
      <c r="E20" s="4" t="s">
        <v>23</v>
      </c>
      <c r="F20" s="4" t="s">
        <v>1199</v>
      </c>
      <c r="G20" s="4" t="s">
        <v>1198</v>
      </c>
      <c r="H20" s="4" t="s">
        <v>19</v>
      </c>
      <c r="I20" s="4" t="s">
        <v>20</v>
      </c>
      <c r="J20" s="9">
        <v>1965</v>
      </c>
      <c r="K20" s="9">
        <v>2895</v>
      </c>
      <c r="M20" s="9">
        <f>K20-J20</f>
        <v>930</v>
      </c>
      <c r="N20" s="10">
        <f>K20/J20-1</f>
        <v>0.4732824427480915</v>
      </c>
      <c r="P20" s="11">
        <v>0.1975867269984917</v>
      </c>
      <c r="Q20" s="11">
        <v>0.28424153166421207</v>
      </c>
    </row>
    <row r="21" spans="1:17" s="4" customFormat="1" ht="12.9" customHeight="1" x14ac:dyDescent="0.5">
      <c r="A21" s="4" t="s">
        <v>1200</v>
      </c>
      <c r="C21" s="4">
        <v>1644</v>
      </c>
      <c r="D21" s="4" t="s">
        <v>1201</v>
      </c>
      <c r="E21" s="4" t="s">
        <v>23</v>
      </c>
      <c r="F21" s="4" t="s">
        <v>1202</v>
      </c>
      <c r="G21" s="4" t="s">
        <v>1201</v>
      </c>
      <c r="H21" s="4" t="s">
        <v>19</v>
      </c>
      <c r="I21" s="4" t="s">
        <v>20</v>
      </c>
      <c r="J21" s="9">
        <v>795</v>
      </c>
      <c r="K21" s="9">
        <v>1100</v>
      </c>
      <c r="M21" s="9">
        <f>K21-J21</f>
        <v>305</v>
      </c>
      <c r="N21" s="10">
        <f>K21/J21-1</f>
        <v>0.38364779874213828</v>
      </c>
      <c r="P21" s="11">
        <v>7.9939668174962286E-2</v>
      </c>
      <c r="Q21" s="11">
        <v>0.10800196367206677</v>
      </c>
    </row>
    <row r="22" spans="1:17" s="4" customFormat="1" ht="12.9" customHeight="1" x14ac:dyDescent="0.5">
      <c r="A22" s="4" t="s">
        <v>1203</v>
      </c>
      <c r="C22" s="4">
        <v>1645</v>
      </c>
      <c r="D22" s="4" t="s">
        <v>1204</v>
      </c>
      <c r="E22" s="4" t="s">
        <v>23</v>
      </c>
      <c r="F22" s="4" t="s">
        <v>1205</v>
      </c>
      <c r="G22" s="4" t="s">
        <v>1204</v>
      </c>
      <c r="H22" s="4" t="s">
        <v>19</v>
      </c>
      <c r="I22" s="4" t="s">
        <v>20</v>
      </c>
      <c r="J22" s="9">
        <v>460</v>
      </c>
      <c r="K22" s="9">
        <v>665</v>
      </c>
      <c r="M22" s="9">
        <f>K22-J22</f>
        <v>205</v>
      </c>
      <c r="N22" s="10">
        <f>K22/J22-1</f>
        <v>0.44565217391304346</v>
      </c>
      <c r="P22" s="11">
        <v>4.6254399195575668E-2</v>
      </c>
      <c r="Q22" s="11">
        <v>6.5292096219931275E-2</v>
      </c>
    </row>
    <row r="23" spans="1:17" s="4" customFormat="1" ht="12.9" customHeight="1" x14ac:dyDescent="0.5">
      <c r="A23" s="4" t="s">
        <v>1206</v>
      </c>
      <c r="C23" s="4">
        <v>1646</v>
      </c>
      <c r="D23" s="4" t="s">
        <v>1207</v>
      </c>
      <c r="E23" s="4" t="s">
        <v>23</v>
      </c>
      <c r="F23" s="4" t="s">
        <v>1208</v>
      </c>
      <c r="G23" s="4" t="s">
        <v>1207</v>
      </c>
      <c r="H23" s="4" t="s">
        <v>19</v>
      </c>
      <c r="I23" s="4" t="s">
        <v>20</v>
      </c>
      <c r="J23" s="9">
        <v>440</v>
      </c>
      <c r="K23" s="9">
        <v>725</v>
      </c>
      <c r="M23" s="9">
        <f>K23-J23</f>
        <v>285</v>
      </c>
      <c r="N23" s="10">
        <f>K23/J23-1</f>
        <v>0.64772727272727271</v>
      </c>
      <c r="P23" s="11">
        <v>4.4243338360985422E-2</v>
      </c>
      <c r="Q23" s="11">
        <v>7.1183112420225819E-2</v>
      </c>
    </row>
    <row r="24" spans="1:17" s="4" customFormat="1" ht="12.9" customHeight="1" x14ac:dyDescent="0.5">
      <c r="A24" s="4" t="s">
        <v>1209</v>
      </c>
      <c r="C24" s="4">
        <v>1647</v>
      </c>
      <c r="D24" s="4" t="s">
        <v>1210</v>
      </c>
      <c r="E24" s="4" t="s">
        <v>23</v>
      </c>
      <c r="F24" s="4" t="s">
        <v>1211</v>
      </c>
      <c r="G24" s="4" t="s">
        <v>1210</v>
      </c>
      <c r="H24" s="4" t="s">
        <v>19</v>
      </c>
      <c r="I24" s="4" t="s">
        <v>20</v>
      </c>
      <c r="J24" s="9">
        <v>270</v>
      </c>
      <c r="K24" s="9">
        <v>400</v>
      </c>
      <c r="M24" s="9">
        <f>K24-J24</f>
        <v>130</v>
      </c>
      <c r="N24" s="10">
        <f>K24/J24-1</f>
        <v>0.4814814814814814</v>
      </c>
      <c r="P24" s="11">
        <v>2.7149321266968326E-2</v>
      </c>
      <c r="Q24" s="11">
        <v>3.9273441335297005E-2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55139</v>
      </c>
      <c r="K26" s="18">
        <v>67500</v>
      </c>
      <c r="M26" s="18">
        <f>K26-J26</f>
        <v>12361</v>
      </c>
      <c r="N26" s="7">
        <f>K26/J26-1</f>
        <v>0.22417889334228036</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9945</v>
      </c>
      <c r="K29" s="6">
        <v>10185</v>
      </c>
      <c r="M29" s="6">
        <f>K29-J29</f>
        <v>240</v>
      </c>
      <c r="N29" s="7">
        <f>K29/J29-1</f>
        <v>2.4132730015082871E-2</v>
      </c>
    </row>
    <row r="30" spans="1:17" s="4" customFormat="1" ht="12.9" customHeight="1" x14ac:dyDescent="0.5">
      <c r="A30" s="4" t="s">
        <v>1158</v>
      </c>
      <c r="C30" s="4">
        <v>1649</v>
      </c>
      <c r="D30" s="4" t="s">
        <v>1159</v>
      </c>
      <c r="E30" s="4" t="s">
        <v>23</v>
      </c>
      <c r="F30" s="4" t="s">
        <v>1220</v>
      </c>
      <c r="G30" s="4" t="s">
        <v>1159</v>
      </c>
      <c r="H30" s="4" t="s">
        <v>19</v>
      </c>
      <c r="I30" s="4" t="s">
        <v>20</v>
      </c>
      <c r="J30" s="9">
        <v>250</v>
      </c>
      <c r="K30" s="9">
        <v>130</v>
      </c>
      <c r="M30" s="9">
        <f>K30-J30</f>
        <v>-120</v>
      </c>
      <c r="N30" s="10">
        <f>K30/J30-1</f>
        <v>-0.48</v>
      </c>
      <c r="P30" s="11">
        <v>2.513826043237808E-2</v>
      </c>
      <c r="Q30" s="11">
        <v>1.2763868433971527E-2</v>
      </c>
    </row>
    <row r="31" spans="1:17" s="4" customFormat="1" ht="12.9" customHeight="1" x14ac:dyDescent="0.5">
      <c r="A31" s="4" t="s">
        <v>1161</v>
      </c>
      <c r="C31" s="4">
        <v>1650</v>
      </c>
      <c r="D31" s="4" t="s">
        <v>1162</v>
      </c>
      <c r="E31" s="4" t="s">
        <v>23</v>
      </c>
      <c r="F31" s="4" t="s">
        <v>1221</v>
      </c>
      <c r="G31" s="4" t="s">
        <v>1162</v>
      </c>
      <c r="H31" s="4" t="s">
        <v>19</v>
      </c>
      <c r="I31" s="4" t="s">
        <v>20</v>
      </c>
      <c r="J31" s="9">
        <v>235</v>
      </c>
      <c r="K31" s="9">
        <v>90</v>
      </c>
      <c r="M31" s="9">
        <f>K31-J31</f>
        <v>-145</v>
      </c>
      <c r="N31" s="10">
        <f>K31/J31-1</f>
        <v>-0.61702127659574468</v>
      </c>
      <c r="P31" s="11">
        <v>2.3629964806435394E-2</v>
      </c>
      <c r="Q31" s="11">
        <v>8.836524300441826E-3</v>
      </c>
    </row>
    <row r="32" spans="1:17" s="4" customFormat="1" ht="12.9" customHeight="1" x14ac:dyDescent="0.5">
      <c r="A32" s="4" t="s">
        <v>1164</v>
      </c>
      <c r="C32" s="4">
        <v>1651</v>
      </c>
      <c r="D32" s="4" t="s">
        <v>1165</v>
      </c>
      <c r="E32" s="4" t="s">
        <v>23</v>
      </c>
      <c r="F32" s="4" t="s">
        <v>1222</v>
      </c>
      <c r="G32" s="4" t="s">
        <v>1165</v>
      </c>
      <c r="H32" s="4" t="s">
        <v>19</v>
      </c>
      <c r="I32" s="4" t="s">
        <v>20</v>
      </c>
      <c r="J32" s="9">
        <v>395</v>
      </c>
      <c r="K32" s="9">
        <v>285</v>
      </c>
      <c r="M32" s="9">
        <f>K32-J32</f>
        <v>-110</v>
      </c>
      <c r="N32" s="10">
        <f>K32/J32-1</f>
        <v>-0.27848101265822789</v>
      </c>
      <c r="P32" s="11">
        <v>3.9718451483157363E-2</v>
      </c>
      <c r="Q32" s="11">
        <v>2.7982326951399118E-2</v>
      </c>
    </row>
    <row r="33" spans="1:17" s="4" customFormat="1" ht="12.9" customHeight="1" x14ac:dyDescent="0.5">
      <c r="A33" s="4" t="s">
        <v>1167</v>
      </c>
      <c r="C33" s="4">
        <v>1652</v>
      </c>
      <c r="D33" s="4" t="s">
        <v>1168</v>
      </c>
      <c r="E33" s="4" t="s">
        <v>23</v>
      </c>
      <c r="F33" s="4" t="s">
        <v>1223</v>
      </c>
      <c r="G33" s="4" t="s">
        <v>1168</v>
      </c>
      <c r="H33" s="4" t="s">
        <v>19</v>
      </c>
      <c r="I33" s="4" t="s">
        <v>20</v>
      </c>
      <c r="J33" s="9">
        <v>545</v>
      </c>
      <c r="K33" s="9">
        <v>265</v>
      </c>
      <c r="M33" s="9">
        <f>K33-J33</f>
        <v>-280</v>
      </c>
      <c r="N33" s="10">
        <f>K33/J33-1</f>
        <v>-0.51376146788990829</v>
      </c>
      <c r="P33" s="11">
        <v>5.4801407742584213E-2</v>
      </c>
      <c r="Q33" s="11">
        <v>2.6018654884634267E-2</v>
      </c>
    </row>
    <row r="34" spans="1:17" s="4" customFormat="1" ht="12.9" customHeight="1" x14ac:dyDescent="0.5">
      <c r="A34" s="4" t="s">
        <v>1170</v>
      </c>
      <c r="C34" s="4">
        <v>1653</v>
      </c>
      <c r="D34" s="4" t="s">
        <v>1171</v>
      </c>
      <c r="E34" s="4" t="s">
        <v>23</v>
      </c>
      <c r="F34" s="4" t="s">
        <v>1224</v>
      </c>
      <c r="G34" s="4" t="s">
        <v>1171</v>
      </c>
      <c r="H34" s="4" t="s">
        <v>19</v>
      </c>
      <c r="I34" s="4" t="s">
        <v>20</v>
      </c>
      <c r="J34" s="9">
        <v>565</v>
      </c>
      <c r="K34" s="9">
        <v>580</v>
      </c>
      <c r="M34" s="9">
        <f>K34-J34</f>
        <v>15</v>
      </c>
      <c r="N34" s="10">
        <f>K34/J34-1</f>
        <v>2.6548672566371723E-2</v>
      </c>
      <c r="P34" s="11">
        <v>5.6812468577174459E-2</v>
      </c>
      <c r="Q34" s="11">
        <v>5.6946489936180657E-2</v>
      </c>
    </row>
    <row r="35" spans="1:17" s="4" customFormat="1" ht="12.9" customHeight="1" x14ac:dyDescent="0.5">
      <c r="A35" s="4" t="s">
        <v>1173</v>
      </c>
      <c r="C35" s="4">
        <v>1654</v>
      </c>
      <c r="D35" s="4" t="s">
        <v>1174</v>
      </c>
      <c r="E35" s="4" t="s">
        <v>23</v>
      </c>
      <c r="F35" s="4" t="s">
        <v>1225</v>
      </c>
      <c r="G35" s="4" t="s">
        <v>1174</v>
      </c>
      <c r="H35" s="4" t="s">
        <v>19</v>
      </c>
      <c r="I35" s="4" t="s">
        <v>20</v>
      </c>
      <c r="J35" s="9">
        <v>605</v>
      </c>
      <c r="K35" s="9">
        <v>695</v>
      </c>
      <c r="M35" s="9">
        <f>K35-J35</f>
        <v>90</v>
      </c>
      <c r="N35" s="10">
        <f>K35/J35-1</f>
        <v>0.14876033057851235</v>
      </c>
      <c r="P35" s="11">
        <v>6.0834590246354951E-2</v>
      </c>
      <c r="Q35" s="11">
        <v>6.823760432007854E-2</v>
      </c>
    </row>
    <row r="36" spans="1:17" s="4" customFormat="1" ht="12.9" customHeight="1" x14ac:dyDescent="0.5">
      <c r="A36" s="4" t="s">
        <v>1176</v>
      </c>
      <c r="C36" s="4">
        <v>1655</v>
      </c>
      <c r="D36" s="4" t="s">
        <v>1177</v>
      </c>
      <c r="E36" s="4" t="s">
        <v>23</v>
      </c>
      <c r="F36" s="4" t="s">
        <v>1226</v>
      </c>
      <c r="G36" s="4" t="s">
        <v>1177</v>
      </c>
      <c r="H36" s="4" t="s">
        <v>19</v>
      </c>
      <c r="I36" s="4" t="s">
        <v>20</v>
      </c>
      <c r="J36" s="9">
        <v>660</v>
      </c>
      <c r="K36" s="9">
        <v>600</v>
      </c>
      <c r="M36" s="9">
        <f>K36-J36</f>
        <v>-60</v>
      </c>
      <c r="N36" s="10">
        <f>K36/J36-1</f>
        <v>-9.0909090909090939E-2</v>
      </c>
      <c r="P36" s="11">
        <v>6.636500754147813E-2</v>
      </c>
      <c r="Q36" s="11">
        <v>5.8910162002945507E-2</v>
      </c>
    </row>
    <row r="37" spans="1:17" s="4" customFormat="1" ht="12.9" customHeight="1" x14ac:dyDescent="0.5">
      <c r="A37" s="4" t="s">
        <v>1179</v>
      </c>
      <c r="C37" s="4">
        <v>1656</v>
      </c>
      <c r="D37" s="4" t="s">
        <v>1180</v>
      </c>
      <c r="E37" s="4" t="s">
        <v>23</v>
      </c>
      <c r="F37" s="4" t="s">
        <v>1227</v>
      </c>
      <c r="G37" s="4" t="s">
        <v>1180</v>
      </c>
      <c r="H37" s="4" t="s">
        <v>19</v>
      </c>
      <c r="I37" s="4" t="s">
        <v>20</v>
      </c>
      <c r="J37" s="9">
        <v>640</v>
      </c>
      <c r="K37" s="9">
        <v>570</v>
      </c>
      <c r="M37" s="9">
        <f>K37-J37</f>
        <v>-70</v>
      </c>
      <c r="N37" s="10">
        <f>K37/J37-1</f>
        <v>-0.109375</v>
      </c>
      <c r="P37" s="11">
        <v>6.4353946706887877E-2</v>
      </c>
      <c r="Q37" s="11">
        <v>5.5964653902798235E-2</v>
      </c>
    </row>
    <row r="38" spans="1:17" s="4" customFormat="1" ht="12.9" customHeight="1" x14ac:dyDescent="0.5">
      <c r="A38" s="4" t="s">
        <v>1182</v>
      </c>
      <c r="C38" s="4">
        <v>1657</v>
      </c>
      <c r="D38" s="4" t="s">
        <v>1183</v>
      </c>
      <c r="E38" s="4" t="s">
        <v>23</v>
      </c>
      <c r="F38" s="4" t="s">
        <v>1228</v>
      </c>
      <c r="G38" s="4" t="s">
        <v>1183</v>
      </c>
      <c r="H38" s="4" t="s">
        <v>19</v>
      </c>
      <c r="I38" s="4" t="s">
        <v>20</v>
      </c>
      <c r="J38" s="9">
        <v>665</v>
      </c>
      <c r="K38" s="9">
        <v>605</v>
      </c>
      <c r="M38" s="9">
        <f>K38-J38</f>
        <v>-60</v>
      </c>
      <c r="N38" s="10">
        <f>K38/J38-1</f>
        <v>-9.0225563909774431E-2</v>
      </c>
      <c r="P38" s="11">
        <v>6.686777275012569E-2</v>
      </c>
      <c r="Q38" s="11">
        <v>5.9401080019636718E-2</v>
      </c>
    </row>
    <row r="39" spans="1:17" s="4" customFormat="1" ht="12.9" customHeight="1" x14ac:dyDescent="0.5">
      <c r="A39" s="4" t="s">
        <v>1185</v>
      </c>
      <c r="C39" s="4">
        <v>1658</v>
      </c>
      <c r="D39" s="4" t="s">
        <v>1186</v>
      </c>
      <c r="E39" s="4" t="s">
        <v>23</v>
      </c>
      <c r="F39" s="4" t="s">
        <v>1229</v>
      </c>
      <c r="G39" s="4" t="s">
        <v>1186</v>
      </c>
      <c r="H39" s="4" t="s">
        <v>19</v>
      </c>
      <c r="I39" s="4" t="s">
        <v>20</v>
      </c>
      <c r="J39" s="9">
        <v>580</v>
      </c>
      <c r="K39" s="9">
        <v>475</v>
      </c>
      <c r="M39" s="9">
        <f>K39-J39</f>
        <v>-105</v>
      </c>
      <c r="N39" s="10">
        <f>K39/J39-1</f>
        <v>-0.18103448275862066</v>
      </c>
      <c r="P39" s="11">
        <v>5.8320764203117145E-2</v>
      </c>
      <c r="Q39" s="11">
        <v>4.6637211585665195E-2</v>
      </c>
    </row>
    <row r="40" spans="1:17" s="4" customFormat="1" ht="12.9" customHeight="1" x14ac:dyDescent="0.5">
      <c r="A40" s="4" t="s">
        <v>1119</v>
      </c>
      <c r="C40" s="4">
        <v>1659</v>
      </c>
      <c r="D40" s="4" t="s">
        <v>1188</v>
      </c>
      <c r="E40" s="4" t="s">
        <v>23</v>
      </c>
      <c r="F40" s="4" t="s">
        <v>1230</v>
      </c>
      <c r="G40" s="4" t="s">
        <v>1188</v>
      </c>
      <c r="H40" s="4" t="s">
        <v>19</v>
      </c>
      <c r="I40" s="4" t="s">
        <v>20</v>
      </c>
      <c r="J40" s="9">
        <v>970</v>
      </c>
      <c r="K40" s="9">
        <v>890</v>
      </c>
      <c r="M40" s="9">
        <f>K40-J40</f>
        <v>-80</v>
      </c>
      <c r="N40" s="10">
        <f>K40/J40-1</f>
        <v>-8.2474226804123751E-2</v>
      </c>
      <c r="P40" s="11">
        <v>9.7536450477626949E-2</v>
      </c>
      <c r="Q40" s="11">
        <v>8.7383406971035832E-2</v>
      </c>
    </row>
    <row r="41" spans="1:17" s="4" customFormat="1" ht="12.9" customHeight="1" x14ac:dyDescent="0.5">
      <c r="A41" s="4" t="s">
        <v>1123</v>
      </c>
      <c r="C41" s="4">
        <v>1660</v>
      </c>
      <c r="D41" s="4" t="s">
        <v>1190</v>
      </c>
      <c r="E41" s="4" t="s">
        <v>23</v>
      </c>
      <c r="F41" s="4" t="s">
        <v>1231</v>
      </c>
      <c r="G41" s="4" t="s">
        <v>1190</v>
      </c>
      <c r="H41" s="4" t="s">
        <v>19</v>
      </c>
      <c r="I41" s="4" t="s">
        <v>20</v>
      </c>
      <c r="J41" s="9">
        <v>880</v>
      </c>
      <c r="K41" s="9">
        <v>920</v>
      </c>
      <c r="M41" s="9">
        <f>K41-J41</f>
        <v>40</v>
      </c>
      <c r="N41" s="10">
        <f>K41/J41-1</f>
        <v>4.5454545454545414E-2</v>
      </c>
      <c r="P41" s="11">
        <v>8.8486676721970844E-2</v>
      </c>
      <c r="Q41" s="11">
        <v>9.0328915071183111E-2</v>
      </c>
    </row>
    <row r="42" spans="1:17" s="4" customFormat="1" ht="12.9" customHeight="1" x14ac:dyDescent="0.5">
      <c r="A42" s="4" t="s">
        <v>1127</v>
      </c>
      <c r="C42" s="4">
        <v>1661</v>
      </c>
      <c r="D42" s="4" t="s">
        <v>1192</v>
      </c>
      <c r="E42" s="4" t="s">
        <v>23</v>
      </c>
      <c r="F42" s="4" t="s">
        <v>1232</v>
      </c>
      <c r="G42" s="4" t="s">
        <v>1192</v>
      </c>
      <c r="H42" s="4" t="s">
        <v>19</v>
      </c>
      <c r="I42" s="4" t="s">
        <v>20</v>
      </c>
      <c r="J42" s="9">
        <v>740</v>
      </c>
      <c r="K42" s="9">
        <v>805</v>
      </c>
      <c r="M42" s="9">
        <f>K42-J42</f>
        <v>65</v>
      </c>
      <c r="N42" s="10">
        <f>K42/J42-1</f>
        <v>8.783783783783794E-2</v>
      </c>
      <c r="P42" s="11">
        <v>7.4409250879839114E-2</v>
      </c>
      <c r="Q42" s="11">
        <v>7.903780068728522E-2</v>
      </c>
    </row>
    <row r="43" spans="1:17" s="4" customFormat="1" ht="12.9" customHeight="1" x14ac:dyDescent="0.5">
      <c r="A43" s="4" t="s">
        <v>1131</v>
      </c>
      <c r="C43" s="4">
        <v>1662</v>
      </c>
      <c r="D43" s="4" t="s">
        <v>1194</v>
      </c>
      <c r="E43" s="4" t="s">
        <v>23</v>
      </c>
      <c r="F43" s="4" t="s">
        <v>1233</v>
      </c>
      <c r="G43" s="4" t="s">
        <v>1194</v>
      </c>
      <c r="H43" s="4" t="s">
        <v>19</v>
      </c>
      <c r="I43" s="4" t="s">
        <v>20</v>
      </c>
      <c r="J43" s="9">
        <v>525</v>
      </c>
      <c r="K43" s="9">
        <v>695</v>
      </c>
      <c r="M43" s="9">
        <f>K43-J43</f>
        <v>170</v>
      </c>
      <c r="N43" s="10">
        <f>K43/J43-1</f>
        <v>0.32380952380952377</v>
      </c>
      <c r="P43" s="11">
        <v>5.2790346907993967E-2</v>
      </c>
      <c r="Q43" s="11">
        <v>6.823760432007854E-2</v>
      </c>
    </row>
    <row r="44" spans="1:17" s="4" customFormat="1" ht="12.9" customHeight="1" x14ac:dyDescent="0.5">
      <c r="A44" s="4" t="s">
        <v>1135</v>
      </c>
      <c r="C44" s="4">
        <v>1663</v>
      </c>
      <c r="D44" s="4" t="s">
        <v>1196</v>
      </c>
      <c r="E44" s="4" t="s">
        <v>23</v>
      </c>
      <c r="F44" s="4" t="s">
        <v>1234</v>
      </c>
      <c r="G44" s="4" t="s">
        <v>1196</v>
      </c>
      <c r="H44" s="4" t="s">
        <v>19</v>
      </c>
      <c r="I44" s="4" t="s">
        <v>20</v>
      </c>
      <c r="J44" s="9">
        <v>430</v>
      </c>
      <c r="K44" s="9">
        <v>580</v>
      </c>
      <c r="M44" s="9">
        <f>K44-J44</f>
        <v>150</v>
      </c>
      <c r="N44" s="10">
        <f>K44/J44-1</f>
        <v>0.34883720930232553</v>
      </c>
      <c r="P44" s="11">
        <v>4.3237807943690296E-2</v>
      </c>
      <c r="Q44" s="11">
        <v>5.6946489936180657E-2</v>
      </c>
    </row>
    <row r="45" spans="1:17" s="4" customFormat="1" ht="12.9" customHeight="1" x14ac:dyDescent="0.5">
      <c r="A45" s="4" t="s">
        <v>1139</v>
      </c>
      <c r="C45" s="4">
        <v>1664</v>
      </c>
      <c r="D45" s="4" t="s">
        <v>1198</v>
      </c>
      <c r="E45" s="4" t="s">
        <v>23</v>
      </c>
      <c r="F45" s="4" t="s">
        <v>1235</v>
      </c>
      <c r="G45" s="4" t="s">
        <v>1198</v>
      </c>
      <c r="H45" s="4" t="s">
        <v>19</v>
      </c>
      <c r="I45" s="4" t="s">
        <v>20</v>
      </c>
      <c r="J45" s="9">
        <v>1275</v>
      </c>
      <c r="K45" s="9">
        <v>2010</v>
      </c>
      <c r="M45" s="9">
        <f>K45-J45</f>
        <v>735</v>
      </c>
      <c r="N45" s="10">
        <f>K45/J45-1</f>
        <v>0.57647058823529407</v>
      </c>
      <c r="P45" s="11">
        <v>0.12820512820512819</v>
      </c>
      <c r="Q45" s="11">
        <v>0.19734904270986744</v>
      </c>
    </row>
    <row r="46" spans="1:17" s="4" customFormat="1" ht="12.9" customHeight="1" x14ac:dyDescent="0.5">
      <c r="A46" s="4" t="s">
        <v>1200</v>
      </c>
      <c r="C46" s="4">
        <v>1665</v>
      </c>
      <c r="D46" s="4" t="s">
        <v>1201</v>
      </c>
      <c r="E46" s="4" t="s">
        <v>23</v>
      </c>
      <c r="F46" s="4" t="s">
        <v>1236</v>
      </c>
      <c r="G46" s="4" t="s">
        <v>1201</v>
      </c>
      <c r="H46" s="4" t="s">
        <v>19</v>
      </c>
      <c r="I46" s="4" t="s">
        <v>20</v>
      </c>
      <c r="J46" s="9">
        <v>630</v>
      </c>
      <c r="K46" s="9">
        <v>930</v>
      </c>
      <c r="M46" s="9">
        <f>K46-J46</f>
        <v>300</v>
      </c>
      <c r="N46" s="10">
        <f>K46/J46-1</f>
        <v>0.47619047619047628</v>
      </c>
      <c r="P46" s="11">
        <v>6.3348416289592757E-2</v>
      </c>
      <c r="Q46" s="11">
        <v>9.1310751104565532E-2</v>
      </c>
    </row>
    <row r="47" spans="1:17" s="4" customFormat="1" ht="12.9" customHeight="1" x14ac:dyDescent="0.5">
      <c r="A47" s="4" t="s">
        <v>1203</v>
      </c>
      <c r="C47" s="4">
        <v>1666</v>
      </c>
      <c r="D47" s="4" t="s">
        <v>1204</v>
      </c>
      <c r="E47" s="4" t="s">
        <v>23</v>
      </c>
      <c r="F47" s="4" t="s">
        <v>1237</v>
      </c>
      <c r="G47" s="4" t="s">
        <v>1204</v>
      </c>
      <c r="H47" s="4" t="s">
        <v>19</v>
      </c>
      <c r="I47" s="4" t="s">
        <v>20</v>
      </c>
      <c r="J47" s="9">
        <v>315</v>
      </c>
      <c r="K47" s="9">
        <v>555</v>
      </c>
      <c r="M47" s="9">
        <f>K47-J47</f>
        <v>240</v>
      </c>
      <c r="N47" s="10">
        <f>K47/J47-1</f>
        <v>0.76190476190476186</v>
      </c>
      <c r="P47" s="11">
        <v>3.1674208144796379E-2</v>
      </c>
      <c r="Q47" s="11">
        <v>5.4491899852724596E-2</v>
      </c>
    </row>
    <row r="48" spans="1:17" s="4" customFormat="1" ht="12.9" customHeight="1" x14ac:dyDescent="0.5">
      <c r="A48" s="4" t="s">
        <v>1146</v>
      </c>
      <c r="C48" s="4">
        <v>1667</v>
      </c>
      <c r="D48" s="4" t="s">
        <v>1238</v>
      </c>
      <c r="E48" s="4" t="s">
        <v>23</v>
      </c>
      <c r="F48" s="4" t="s">
        <v>1239</v>
      </c>
      <c r="G48" s="4" t="s">
        <v>1238</v>
      </c>
      <c r="H48" s="4" t="s">
        <v>19</v>
      </c>
      <c r="I48" s="4" t="s">
        <v>20</v>
      </c>
      <c r="J48" s="9">
        <v>330</v>
      </c>
      <c r="K48" s="9">
        <v>525</v>
      </c>
      <c r="M48" s="9">
        <f>K48-J48</f>
        <v>195</v>
      </c>
      <c r="N48" s="10">
        <f>K48/J48-1</f>
        <v>0.59090909090909083</v>
      </c>
      <c r="P48" s="11">
        <v>3.3182503770739065E-2</v>
      </c>
      <c r="Q48" s="11">
        <v>5.1546391752577317E-2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48641</v>
      </c>
      <c r="K50" s="18">
        <v>58800</v>
      </c>
      <c r="M50" s="18">
        <f>K50-J50</f>
        <v>10159</v>
      </c>
      <c r="N50" s="7">
        <f>K50/J50-1</f>
        <v>0.2088567258074463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5870</v>
      </c>
      <c r="K4" s="6">
        <v>5755</v>
      </c>
      <c r="M4" s="6">
        <f>K4-J4</f>
        <v>-115</v>
      </c>
      <c r="N4" s="7">
        <f>K4/J4-1</f>
        <v>-1.959114139693352E-2</v>
      </c>
    </row>
    <row r="5" spans="1:17" s="4" customFormat="1" ht="12.9" customHeight="1" x14ac:dyDescent="0.5">
      <c r="A5" s="4" t="s">
        <v>1249</v>
      </c>
      <c r="C5" s="4">
        <v>1730</v>
      </c>
      <c r="D5" s="4" t="s">
        <v>1250</v>
      </c>
      <c r="E5" s="4" t="s">
        <v>23</v>
      </c>
      <c r="F5" s="4" t="s">
        <v>1251</v>
      </c>
      <c r="G5" s="4" t="s">
        <v>1252</v>
      </c>
      <c r="H5" s="4" t="s">
        <v>19</v>
      </c>
      <c r="I5" s="4" t="s">
        <v>20</v>
      </c>
      <c r="J5" s="17">
        <v>72963</v>
      </c>
      <c r="K5" s="17">
        <v>92000</v>
      </c>
      <c r="M5" s="17">
        <f>K5-J5</f>
        <v>19037</v>
      </c>
      <c r="N5" s="10">
        <f>K5/J5-1</f>
        <v>0.26091306552636273</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1880</v>
      </c>
      <c r="K7" s="9">
        <v>1920</v>
      </c>
      <c r="M7" s="9">
        <f>K7-J7</f>
        <v>40</v>
      </c>
      <c r="N7" s="10">
        <f>K7/J7-1</f>
        <v>2.1276595744680771E-2</v>
      </c>
      <c r="P7" s="11">
        <v>0.32027257240204432</v>
      </c>
      <c r="Q7" s="11">
        <v>0.33362293657688968</v>
      </c>
    </row>
    <row r="8" spans="1:17" s="4" customFormat="1" ht="12.9" customHeight="1" x14ac:dyDescent="0.5">
      <c r="A8" s="4" t="s">
        <v>1257</v>
      </c>
      <c r="C8" s="4">
        <v>1736</v>
      </c>
      <c r="D8" s="4" t="s">
        <v>1258</v>
      </c>
      <c r="E8" s="4" t="s">
        <v>23</v>
      </c>
      <c r="F8" s="4" t="s">
        <v>1259</v>
      </c>
      <c r="G8" s="4" t="s">
        <v>1260</v>
      </c>
      <c r="H8" s="4" t="s">
        <v>19</v>
      </c>
      <c r="I8" s="4" t="s">
        <v>20</v>
      </c>
      <c r="J8" s="17">
        <v>72627</v>
      </c>
      <c r="K8" s="17">
        <v>82000</v>
      </c>
      <c r="M8" s="17">
        <f>K8-J8</f>
        <v>9373</v>
      </c>
      <c r="N8" s="10">
        <f>K8/J8-1</f>
        <v>0.12905668690707306</v>
      </c>
    </row>
    <row r="9" spans="1:17" s="4" customFormat="1" ht="12.9" customHeight="1" x14ac:dyDescent="0.5">
      <c r="A9" s="4" t="s">
        <v>1261</v>
      </c>
      <c r="C9" s="4">
        <v>1740</v>
      </c>
      <c r="D9" s="4" t="s">
        <v>1262</v>
      </c>
      <c r="E9" s="4" t="s">
        <v>23</v>
      </c>
      <c r="F9" s="4" t="s">
        <v>1263</v>
      </c>
      <c r="G9" s="4" t="s">
        <v>1264</v>
      </c>
      <c r="H9" s="4" t="s">
        <v>19</v>
      </c>
      <c r="I9" s="4" t="s">
        <v>20</v>
      </c>
      <c r="J9" s="9">
        <v>2375</v>
      </c>
      <c r="K9" s="9">
        <v>2290</v>
      </c>
      <c r="M9" s="9">
        <f>K9-J9</f>
        <v>-85</v>
      </c>
      <c r="N9" s="10">
        <f>K9/J9-1</f>
        <v>-3.5789473684210482E-2</v>
      </c>
      <c r="P9" s="11">
        <v>0.40459965928449743</v>
      </c>
      <c r="Q9" s="11">
        <v>0.39791485664639442</v>
      </c>
    </row>
    <row r="10" spans="1:17" s="4" customFormat="1" ht="12.9" customHeight="1" x14ac:dyDescent="0.5">
      <c r="A10" s="4" t="s">
        <v>1257</v>
      </c>
      <c r="C10" s="4">
        <v>1742</v>
      </c>
      <c r="D10" s="4" t="s">
        <v>1265</v>
      </c>
      <c r="E10" s="4" t="s">
        <v>23</v>
      </c>
      <c r="F10" s="4" t="s">
        <v>1266</v>
      </c>
      <c r="G10" s="4" t="s">
        <v>1267</v>
      </c>
      <c r="H10" s="4" t="s">
        <v>19</v>
      </c>
      <c r="I10" s="4" t="s">
        <v>20</v>
      </c>
      <c r="J10" s="17">
        <v>90604</v>
      </c>
      <c r="K10" s="17">
        <v>113000</v>
      </c>
      <c r="M10" s="17">
        <f>K10-J10</f>
        <v>22396</v>
      </c>
      <c r="N10" s="10">
        <f>K10/J10-1</f>
        <v>0.24718555472164594</v>
      </c>
    </row>
    <row r="11" spans="1:17" s="4" customFormat="1" ht="12.9" customHeight="1" x14ac:dyDescent="0.5">
      <c r="A11" s="4" t="s">
        <v>1268</v>
      </c>
      <c r="C11" s="4">
        <v>1746</v>
      </c>
      <c r="D11" s="4" t="s">
        <v>1269</v>
      </c>
      <c r="E11" s="4" t="s">
        <v>23</v>
      </c>
      <c r="F11" s="4" t="s">
        <v>1270</v>
      </c>
      <c r="G11" s="4" t="s">
        <v>1271</v>
      </c>
      <c r="H11" s="4" t="s">
        <v>19</v>
      </c>
      <c r="I11" s="4" t="s">
        <v>20</v>
      </c>
      <c r="J11" s="9">
        <v>1275</v>
      </c>
      <c r="K11" s="9">
        <v>1250</v>
      </c>
      <c r="M11" s="9">
        <f>K11-J11</f>
        <v>-25</v>
      </c>
      <c r="N11" s="10">
        <f>K11/J11-1</f>
        <v>-1.9607843137254943E-2</v>
      </c>
      <c r="P11" s="11">
        <v>0.217206132879046</v>
      </c>
      <c r="Q11" s="11">
        <v>0.21720243266724587</v>
      </c>
    </row>
    <row r="12" spans="1:17" s="4" customFormat="1" ht="12.9" customHeight="1" x14ac:dyDescent="0.5">
      <c r="A12" s="4" t="s">
        <v>1257</v>
      </c>
      <c r="C12" s="4">
        <v>1748</v>
      </c>
      <c r="D12" s="4" t="s">
        <v>1272</v>
      </c>
      <c r="E12" s="4" t="s">
        <v>23</v>
      </c>
      <c r="F12" s="4" t="s">
        <v>1273</v>
      </c>
      <c r="G12" s="4" t="s">
        <v>1274</v>
      </c>
      <c r="H12" s="4" t="s">
        <v>19</v>
      </c>
      <c r="I12" s="4" t="s">
        <v>20</v>
      </c>
      <c r="J12" s="17">
        <v>44237</v>
      </c>
      <c r="K12" s="17">
        <v>62000</v>
      </c>
      <c r="M12" s="17">
        <f>K12-J12</f>
        <v>17763</v>
      </c>
      <c r="N12" s="10">
        <f>K12/J12-1</f>
        <v>0.40154169586545208</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23085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4475</v>
      </c>
      <c r="M16" s="15" t="s">
        <v>154</v>
      </c>
      <c r="N16" s="15" t="s">
        <v>154</v>
      </c>
      <c r="P16" s="15" t="s">
        <v>154</v>
      </c>
      <c r="Q16" s="11">
        <v>0.19384881957981373</v>
      </c>
    </row>
    <row r="17" spans="1:17" s="4" customFormat="1" ht="12.9" customHeight="1" x14ac:dyDescent="0.5">
      <c r="A17" s="4" t="s">
        <v>1282</v>
      </c>
      <c r="C17" s="4" t="s">
        <v>151</v>
      </c>
      <c r="D17" s="4" t="s">
        <v>151</v>
      </c>
      <c r="F17" s="4" t="s">
        <v>1283</v>
      </c>
      <c r="G17" s="4" t="s">
        <v>1284</v>
      </c>
      <c r="H17" s="4" t="s">
        <v>19</v>
      </c>
      <c r="I17" s="4" t="s">
        <v>20</v>
      </c>
      <c r="J17" s="15" t="s">
        <v>154</v>
      </c>
      <c r="K17" s="9">
        <v>1470</v>
      </c>
      <c r="M17" s="15" t="s">
        <v>154</v>
      </c>
      <c r="N17" s="15" t="s">
        <v>154</v>
      </c>
      <c r="P17" s="15" t="s">
        <v>154</v>
      </c>
      <c r="Q17" s="11">
        <v>6.3677712800519815E-2</v>
      </c>
    </row>
    <row r="18" spans="1:17" s="4" customFormat="1" ht="12.9" customHeight="1" x14ac:dyDescent="0.5">
      <c r="A18" s="4" t="s">
        <v>1285</v>
      </c>
      <c r="C18" s="4" t="s">
        <v>151</v>
      </c>
      <c r="D18" s="4" t="s">
        <v>151</v>
      </c>
      <c r="F18" s="4" t="s">
        <v>1286</v>
      </c>
      <c r="G18" s="4" t="s">
        <v>1287</v>
      </c>
      <c r="H18" s="4" t="s">
        <v>19</v>
      </c>
      <c r="I18" s="4" t="s">
        <v>20</v>
      </c>
      <c r="J18" s="15" t="s">
        <v>154</v>
      </c>
      <c r="K18" s="9">
        <v>15910</v>
      </c>
      <c r="M18" s="15" t="s">
        <v>154</v>
      </c>
      <c r="N18" s="15" t="s">
        <v>154</v>
      </c>
      <c r="P18" s="15" t="s">
        <v>154</v>
      </c>
      <c r="Q18" s="11">
        <v>0.68919211609270092</v>
      </c>
    </row>
    <row r="19" spans="1:17" s="4" customFormat="1" ht="12.9" customHeight="1" x14ac:dyDescent="0.5">
      <c r="A19" s="4" t="s">
        <v>1288</v>
      </c>
      <c r="C19" s="4" t="s">
        <v>151</v>
      </c>
      <c r="D19" s="4" t="s">
        <v>151</v>
      </c>
      <c r="F19" s="4" t="s">
        <v>1289</v>
      </c>
      <c r="G19" s="4" t="s">
        <v>72</v>
      </c>
      <c r="H19" s="4" t="s">
        <v>19</v>
      </c>
      <c r="I19" s="4" t="s">
        <v>20</v>
      </c>
      <c r="J19" s="15" t="s">
        <v>154</v>
      </c>
      <c r="K19" s="9">
        <v>2695</v>
      </c>
      <c r="M19" s="15" t="s">
        <v>154</v>
      </c>
      <c r="N19" s="15" t="s">
        <v>154</v>
      </c>
      <c r="P19" s="15" t="s">
        <v>154</v>
      </c>
      <c r="Q19" s="11">
        <v>0.11674247346761966</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11380</v>
      </c>
      <c r="M21" s="16" t="s">
        <v>154</v>
      </c>
      <c r="N21" s="16" t="s">
        <v>154</v>
      </c>
      <c r="P21" s="16" t="s">
        <v>154</v>
      </c>
      <c r="Q21" s="8">
        <v>0.4929607970543643</v>
      </c>
    </row>
    <row r="22" spans="1:17" s="5" customFormat="1" ht="12.9" customHeight="1" x14ac:dyDescent="0.5">
      <c r="A22" s="5" t="s">
        <v>1291</v>
      </c>
      <c r="C22" s="5" t="s">
        <v>151</v>
      </c>
      <c r="D22" s="5" t="s">
        <v>151</v>
      </c>
      <c r="F22" s="5" t="s">
        <v>1277</v>
      </c>
      <c r="G22" s="5" t="s">
        <v>1278</v>
      </c>
      <c r="H22" s="5" t="s">
        <v>19</v>
      </c>
      <c r="I22" s="5" t="s">
        <v>105</v>
      </c>
      <c r="J22" s="16" t="s">
        <v>154</v>
      </c>
      <c r="K22" s="6">
        <v>11705</v>
      </c>
      <c r="M22" s="16" t="s">
        <v>154</v>
      </c>
      <c r="N22" s="16" t="s">
        <v>154</v>
      </c>
      <c r="P22" s="16" t="s">
        <v>154</v>
      </c>
      <c r="Q22" s="8">
        <v>0.50703920294563565</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3785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880</v>
      </c>
      <c r="M26" s="15" t="s">
        <v>154</v>
      </c>
      <c r="N26" s="15" t="s">
        <v>154</v>
      </c>
      <c r="P26" s="15" t="s">
        <v>154</v>
      </c>
      <c r="Q26" s="11">
        <v>0.23249669749009247</v>
      </c>
    </row>
    <row r="27" spans="1:17" s="4" customFormat="1" ht="12.9" customHeight="1" x14ac:dyDescent="0.5">
      <c r="A27" s="4" t="s">
        <v>1298</v>
      </c>
      <c r="C27" s="4" t="s">
        <v>151</v>
      </c>
      <c r="D27" s="4" t="s">
        <v>151</v>
      </c>
      <c r="F27" s="4" t="s">
        <v>1299</v>
      </c>
      <c r="G27" s="4" t="s">
        <v>1284</v>
      </c>
      <c r="H27" s="4" t="s">
        <v>19</v>
      </c>
      <c r="I27" s="4" t="s">
        <v>20</v>
      </c>
      <c r="J27" s="15" t="s">
        <v>154</v>
      </c>
      <c r="K27" s="9">
        <v>330</v>
      </c>
      <c r="M27" s="15" t="s">
        <v>154</v>
      </c>
      <c r="N27" s="15" t="s">
        <v>154</v>
      </c>
      <c r="P27" s="15" t="s">
        <v>154</v>
      </c>
      <c r="Q27" s="11">
        <v>8.7186261558784672E-2</v>
      </c>
    </row>
    <row r="28" spans="1:17" s="4" customFormat="1" ht="12.9" customHeight="1" x14ac:dyDescent="0.5">
      <c r="A28" s="4" t="s">
        <v>1300</v>
      </c>
      <c r="C28" s="4" t="s">
        <v>151</v>
      </c>
      <c r="D28" s="4" t="s">
        <v>151</v>
      </c>
      <c r="F28" s="4" t="s">
        <v>1301</v>
      </c>
      <c r="G28" s="4" t="s">
        <v>1287</v>
      </c>
      <c r="H28" s="4" t="s">
        <v>19</v>
      </c>
      <c r="I28" s="4" t="s">
        <v>20</v>
      </c>
      <c r="J28" s="15" t="s">
        <v>154</v>
      </c>
      <c r="K28" s="9">
        <v>2370</v>
      </c>
      <c r="M28" s="15" t="s">
        <v>154</v>
      </c>
      <c r="N28" s="15" t="s">
        <v>154</v>
      </c>
      <c r="P28" s="15" t="s">
        <v>154</v>
      </c>
      <c r="Q28" s="11">
        <v>0.62615587846763543</v>
      </c>
    </row>
    <row r="29" spans="1:17" s="4" customFormat="1" ht="12.9" customHeight="1" x14ac:dyDescent="0.5">
      <c r="A29" s="4" t="s">
        <v>1302</v>
      </c>
      <c r="C29" s="4" t="s">
        <v>151</v>
      </c>
      <c r="D29" s="4" t="s">
        <v>151</v>
      </c>
      <c r="F29" s="4" t="s">
        <v>1303</v>
      </c>
      <c r="G29" s="4" t="s">
        <v>72</v>
      </c>
      <c r="H29" s="4" t="s">
        <v>19</v>
      </c>
      <c r="I29" s="4" t="s">
        <v>20</v>
      </c>
      <c r="J29" s="15" t="s">
        <v>154</v>
      </c>
      <c r="K29" s="9">
        <v>540</v>
      </c>
      <c r="M29" s="15" t="s">
        <v>154</v>
      </c>
      <c r="N29" s="15" t="s">
        <v>154</v>
      </c>
      <c r="P29" s="15" t="s">
        <v>154</v>
      </c>
      <c r="Q29" s="11">
        <v>0.14266842800528401</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1765</v>
      </c>
      <c r="M31" s="16" t="s">
        <v>154</v>
      </c>
      <c r="N31" s="16" t="s">
        <v>154</v>
      </c>
      <c r="P31" s="16" t="s">
        <v>154</v>
      </c>
      <c r="Q31" s="8">
        <v>0.46631439894319682</v>
      </c>
    </row>
    <row r="32" spans="1:17" s="5" customFormat="1" ht="12.9" customHeight="1" x14ac:dyDescent="0.5">
      <c r="A32" s="5" t="s">
        <v>1305</v>
      </c>
      <c r="C32" s="5" t="s">
        <v>151</v>
      </c>
      <c r="D32" s="5" t="s">
        <v>151</v>
      </c>
      <c r="F32" s="5" t="s">
        <v>1294</v>
      </c>
      <c r="G32" s="5" t="s">
        <v>1295</v>
      </c>
      <c r="H32" s="5" t="s">
        <v>19</v>
      </c>
      <c r="I32" s="5" t="s">
        <v>105</v>
      </c>
      <c r="J32" s="16" t="s">
        <v>154</v>
      </c>
      <c r="K32" s="6">
        <v>2015</v>
      </c>
      <c r="M32" s="16" t="s">
        <v>154</v>
      </c>
      <c r="N32" s="16" t="s">
        <v>154</v>
      </c>
      <c r="P32" s="16" t="s">
        <v>154</v>
      </c>
      <c r="Q32" s="8">
        <v>0.53236459709379125</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0.16400000000000001</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0.19600000000000001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0.22500000000000001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0.14899999999999999</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0.155</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0.17199999999999999</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23850</v>
      </c>
      <c r="K4" s="6">
        <v>23440</v>
      </c>
      <c r="M4" s="6">
        <f>K4-J4</f>
        <v>-410</v>
      </c>
      <c r="N4" s="7">
        <f>K4/J4-1</f>
        <v>-1.7190775681341752E-2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23210</v>
      </c>
      <c r="K7" s="6">
        <v>23085</v>
      </c>
      <c r="M7" s="6">
        <f>K7-J7</f>
        <v>-125</v>
      </c>
      <c r="N7" s="7">
        <f>K7/J7-1</f>
        <v>-5.3856096510125351E-3</v>
      </c>
    </row>
    <row r="8" spans="1:17" s="5" customFormat="1" ht="12.9" customHeight="1" x14ac:dyDescent="0.5">
      <c r="A8" s="5" t="s">
        <v>26</v>
      </c>
      <c r="C8" s="5">
        <v>2</v>
      </c>
      <c r="D8" s="5" t="s">
        <v>27</v>
      </c>
      <c r="E8" s="5" t="s">
        <v>23</v>
      </c>
      <c r="F8" s="5" t="s">
        <v>28</v>
      </c>
      <c r="G8" s="5" t="s">
        <v>27</v>
      </c>
      <c r="H8" s="5" t="s">
        <v>19</v>
      </c>
      <c r="I8" s="5" t="s">
        <v>20</v>
      </c>
      <c r="J8" s="6">
        <v>4045</v>
      </c>
      <c r="K8" s="6">
        <v>3740</v>
      </c>
      <c r="M8" s="6">
        <f>K8-J8</f>
        <v>-305</v>
      </c>
      <c r="N8" s="7">
        <f>K8/J8-1</f>
        <v>-7.5401730531520439E-2</v>
      </c>
      <c r="P8" s="8">
        <v>0.17427832830676432</v>
      </c>
      <c r="Q8" s="8">
        <v>0.16200996317955382</v>
      </c>
    </row>
    <row r="9" spans="1:17" s="4" customFormat="1" ht="12.9" customHeight="1" x14ac:dyDescent="0.5">
      <c r="A9" s="4" t="s">
        <v>29</v>
      </c>
      <c r="C9" s="4">
        <v>3</v>
      </c>
      <c r="D9" s="4" t="s">
        <v>30</v>
      </c>
      <c r="E9" s="4" t="s">
        <v>23</v>
      </c>
      <c r="F9" s="4" t="s">
        <v>31</v>
      </c>
      <c r="G9" s="4" t="s">
        <v>30</v>
      </c>
      <c r="H9" s="4" t="s">
        <v>19</v>
      </c>
      <c r="I9" s="4" t="s">
        <v>20</v>
      </c>
      <c r="J9" s="9">
        <v>1465</v>
      </c>
      <c r="K9" s="9">
        <v>1230</v>
      </c>
      <c r="M9" s="9">
        <f>K9-J9</f>
        <v>-235</v>
      </c>
      <c r="N9" s="10">
        <f>K9/J9-1</f>
        <v>-0.16040955631399323</v>
      </c>
      <c r="P9" s="11">
        <v>6.3119345109866443E-2</v>
      </c>
      <c r="Q9" s="11">
        <v>5.3281351526965559E-2</v>
      </c>
    </row>
    <row r="10" spans="1:17" s="4" customFormat="1" ht="12.9" customHeight="1" x14ac:dyDescent="0.5">
      <c r="A10" s="4" t="s">
        <v>32</v>
      </c>
      <c r="C10" s="4">
        <v>4</v>
      </c>
      <c r="D10" s="4" t="s">
        <v>33</v>
      </c>
      <c r="E10" s="4" t="s">
        <v>23</v>
      </c>
      <c r="F10" s="4" t="s">
        <v>34</v>
      </c>
      <c r="G10" s="4" t="s">
        <v>33</v>
      </c>
      <c r="H10" s="4" t="s">
        <v>19</v>
      </c>
      <c r="I10" s="4" t="s">
        <v>20</v>
      </c>
      <c r="J10" s="9">
        <v>1460</v>
      </c>
      <c r="K10" s="9">
        <v>1250</v>
      </c>
      <c r="M10" s="9">
        <f>K10-J10</f>
        <v>-210</v>
      </c>
      <c r="N10" s="10">
        <f>K10/J10-1</f>
        <v>-0.14383561643835618</v>
      </c>
      <c r="P10" s="11">
        <v>6.2903920723825932E-2</v>
      </c>
      <c r="Q10" s="11">
        <v>5.4147714966428416E-2</v>
      </c>
    </row>
    <row r="11" spans="1:17" s="4" customFormat="1" ht="12.9" customHeight="1" x14ac:dyDescent="0.5">
      <c r="A11" s="4" t="s">
        <v>35</v>
      </c>
      <c r="C11" s="4">
        <v>5</v>
      </c>
      <c r="D11" s="4" t="s">
        <v>36</v>
      </c>
      <c r="E11" s="4" t="s">
        <v>23</v>
      </c>
      <c r="F11" s="4" t="s">
        <v>37</v>
      </c>
      <c r="G11" s="4" t="s">
        <v>36</v>
      </c>
      <c r="H11" s="4" t="s">
        <v>19</v>
      </c>
      <c r="I11" s="4" t="s">
        <v>20</v>
      </c>
      <c r="J11" s="9">
        <v>1120</v>
      </c>
      <c r="K11" s="9">
        <v>1265</v>
      </c>
      <c r="M11" s="9">
        <f>K11-J11</f>
        <v>145</v>
      </c>
      <c r="N11" s="10">
        <f>K11/J11-1</f>
        <v>0.12946428571428581</v>
      </c>
      <c r="P11" s="11">
        <v>4.8255062473071951E-2</v>
      </c>
      <c r="Q11" s="11">
        <v>5.4797487546025557E-2</v>
      </c>
    </row>
    <row r="12" spans="1:17" s="5" customFormat="1" ht="12.9" customHeight="1" x14ac:dyDescent="0.5">
      <c r="A12" s="5" t="s">
        <v>38</v>
      </c>
      <c r="C12" s="5">
        <v>6</v>
      </c>
      <c r="D12" s="5" t="s">
        <v>39</v>
      </c>
      <c r="E12" s="5" t="s">
        <v>23</v>
      </c>
      <c r="F12" s="5" t="s">
        <v>40</v>
      </c>
      <c r="G12" s="5" t="s">
        <v>39</v>
      </c>
      <c r="H12" s="5" t="s">
        <v>19</v>
      </c>
      <c r="I12" s="5" t="s">
        <v>20</v>
      </c>
      <c r="J12" s="6">
        <v>17055</v>
      </c>
      <c r="K12" s="6">
        <v>16640</v>
      </c>
      <c r="M12" s="6">
        <f>K12-J12</f>
        <v>-415</v>
      </c>
      <c r="N12" s="7">
        <f>K12/J12-1</f>
        <v>-2.4333040164174702E-2</v>
      </c>
      <c r="P12" s="8">
        <v>0.7348125807841448</v>
      </c>
      <c r="Q12" s="8">
        <v>0.72081438163309508</v>
      </c>
    </row>
    <row r="13" spans="1:17" s="4" customFormat="1" ht="12.9" customHeight="1" x14ac:dyDescent="0.5">
      <c r="A13" s="4" t="s">
        <v>41</v>
      </c>
      <c r="C13" s="4">
        <v>7</v>
      </c>
      <c r="D13" s="4" t="s">
        <v>42</v>
      </c>
      <c r="E13" s="4" t="s">
        <v>23</v>
      </c>
      <c r="F13" s="4" t="s">
        <v>43</v>
      </c>
      <c r="G13" s="4" t="s">
        <v>42</v>
      </c>
      <c r="H13" s="4" t="s">
        <v>19</v>
      </c>
      <c r="I13" s="4" t="s">
        <v>20</v>
      </c>
      <c r="J13" s="9">
        <v>1295</v>
      </c>
      <c r="K13" s="9">
        <v>1265</v>
      </c>
      <c r="M13" s="9">
        <f>K13-J13</f>
        <v>-30</v>
      </c>
      <c r="N13" s="10">
        <f>K13/J13-1</f>
        <v>-2.316602316602312E-2</v>
      </c>
      <c r="P13" s="11">
        <v>5.5794915984489442E-2</v>
      </c>
      <c r="Q13" s="11">
        <v>5.4797487546025557E-2</v>
      </c>
    </row>
    <row r="14" spans="1:17" s="4" customFormat="1" ht="12.9" customHeight="1" x14ac:dyDescent="0.5">
      <c r="A14" s="4" t="s">
        <v>44</v>
      </c>
      <c r="C14" s="4">
        <v>8</v>
      </c>
      <c r="D14" s="4" t="s">
        <v>45</v>
      </c>
      <c r="E14" s="4" t="s">
        <v>23</v>
      </c>
      <c r="F14" s="4" t="s">
        <v>46</v>
      </c>
      <c r="G14" s="4" t="s">
        <v>45</v>
      </c>
      <c r="H14" s="4" t="s">
        <v>19</v>
      </c>
      <c r="I14" s="4" t="s">
        <v>20</v>
      </c>
      <c r="J14" s="9">
        <v>1770</v>
      </c>
      <c r="K14" s="9">
        <v>1785</v>
      </c>
      <c r="M14" s="9">
        <f>K14-J14</f>
        <v>15</v>
      </c>
      <c r="N14" s="10">
        <f>K14/J14-1</f>
        <v>8.4745762711864181E-3</v>
      </c>
      <c r="P14" s="11">
        <v>7.6260232658336924E-2</v>
      </c>
      <c r="Q14" s="11">
        <v>7.7322936972059775E-2</v>
      </c>
    </row>
    <row r="15" spans="1:17" s="4" customFormat="1" ht="12.9" customHeight="1" x14ac:dyDescent="0.5">
      <c r="A15" s="4" t="s">
        <v>47</v>
      </c>
      <c r="C15" s="4">
        <v>9</v>
      </c>
      <c r="D15" s="4" t="s">
        <v>48</v>
      </c>
      <c r="E15" s="4" t="s">
        <v>23</v>
      </c>
      <c r="F15" s="4" t="s">
        <v>49</v>
      </c>
      <c r="G15" s="4" t="s">
        <v>48</v>
      </c>
      <c r="H15" s="4" t="s">
        <v>19</v>
      </c>
      <c r="I15" s="4" t="s">
        <v>20</v>
      </c>
      <c r="J15" s="9">
        <v>2330</v>
      </c>
      <c r="K15" s="9">
        <v>2095</v>
      </c>
      <c r="M15" s="9">
        <f>K15-J15</f>
        <v>-235</v>
      </c>
      <c r="N15" s="10">
        <f>K15/J15-1</f>
        <v>-0.10085836909871249</v>
      </c>
      <c r="P15" s="11">
        <v>0.1003877638948729</v>
      </c>
      <c r="Q15" s="11">
        <v>9.0751570283734026E-2</v>
      </c>
    </row>
    <row r="16" spans="1:17" s="4" customFormat="1" ht="12.9" customHeight="1" x14ac:dyDescent="0.5">
      <c r="A16" s="4" t="s">
        <v>50</v>
      </c>
      <c r="C16" s="4">
        <v>10</v>
      </c>
      <c r="D16" s="4" t="s">
        <v>51</v>
      </c>
      <c r="E16" s="4" t="s">
        <v>23</v>
      </c>
      <c r="F16" s="4" t="s">
        <v>52</v>
      </c>
      <c r="G16" s="4" t="s">
        <v>51</v>
      </c>
      <c r="H16" s="4" t="s">
        <v>19</v>
      </c>
      <c r="I16" s="4" t="s">
        <v>20</v>
      </c>
      <c r="J16" s="9">
        <v>2400</v>
      </c>
      <c r="K16" s="9">
        <v>2145</v>
      </c>
      <c r="M16" s="9">
        <f>K16-J16</f>
        <v>-255</v>
      </c>
      <c r="N16" s="10">
        <f>K16/J16-1</f>
        <v>-0.10624999999999996</v>
      </c>
      <c r="P16" s="11">
        <v>0.1034037052994399</v>
      </c>
      <c r="Q16" s="11">
        <v>9.2917478882391158E-2</v>
      </c>
    </row>
    <row r="17" spans="1:17" s="4" customFormat="1" ht="12.9" customHeight="1" x14ac:dyDescent="0.5">
      <c r="A17" s="4" t="s">
        <v>53</v>
      </c>
      <c r="C17" s="4">
        <v>11</v>
      </c>
      <c r="D17" s="4" t="s">
        <v>54</v>
      </c>
      <c r="E17" s="4" t="s">
        <v>23</v>
      </c>
      <c r="F17" s="4" t="s">
        <v>55</v>
      </c>
      <c r="G17" s="4" t="s">
        <v>54</v>
      </c>
      <c r="H17" s="4" t="s">
        <v>19</v>
      </c>
      <c r="I17" s="4" t="s">
        <v>20</v>
      </c>
      <c r="J17" s="9">
        <v>1890</v>
      </c>
      <c r="K17" s="9">
        <v>2015</v>
      </c>
      <c r="M17" s="9">
        <f>K17-J17</f>
        <v>125</v>
      </c>
      <c r="N17" s="10">
        <f>K17/J17-1</f>
        <v>6.6137566137566051E-2</v>
      </c>
      <c r="P17" s="11">
        <v>8.143041792330892E-2</v>
      </c>
      <c r="Q17" s="11">
        <v>8.7286116525882612E-2</v>
      </c>
    </row>
    <row r="18" spans="1:17" s="4" customFormat="1" ht="12.9" customHeight="1" x14ac:dyDescent="0.5">
      <c r="A18" s="4" t="s">
        <v>56</v>
      </c>
      <c r="C18" s="4">
        <v>12</v>
      </c>
      <c r="D18" s="4" t="s">
        <v>57</v>
      </c>
      <c r="E18" s="4" t="s">
        <v>23</v>
      </c>
      <c r="F18" s="4" t="s">
        <v>58</v>
      </c>
      <c r="G18" s="4" t="s">
        <v>57</v>
      </c>
      <c r="H18" s="4" t="s">
        <v>19</v>
      </c>
      <c r="I18" s="4" t="s">
        <v>20</v>
      </c>
      <c r="J18" s="9">
        <v>1625</v>
      </c>
      <c r="K18" s="9">
        <v>1805</v>
      </c>
      <c r="M18" s="9">
        <f>K18-J18</f>
        <v>180</v>
      </c>
      <c r="N18" s="10">
        <f>K18/J18-1</f>
        <v>0.11076923076923073</v>
      </c>
      <c r="P18" s="11">
        <v>7.0012925463162429E-2</v>
      </c>
      <c r="Q18" s="11">
        <v>7.8189300411522639E-2</v>
      </c>
    </row>
    <row r="19" spans="1:17" s="4" customFormat="1" ht="12.9" customHeight="1" x14ac:dyDescent="0.5">
      <c r="A19" s="4" t="s">
        <v>59</v>
      </c>
      <c r="C19" s="4">
        <v>13</v>
      </c>
      <c r="D19" s="4" t="s">
        <v>60</v>
      </c>
      <c r="E19" s="4" t="s">
        <v>23</v>
      </c>
      <c r="F19" s="4" t="s">
        <v>61</v>
      </c>
      <c r="G19" s="4" t="s">
        <v>60</v>
      </c>
      <c r="H19" s="4" t="s">
        <v>19</v>
      </c>
      <c r="I19" s="4" t="s">
        <v>20</v>
      </c>
      <c r="J19" s="9">
        <v>1590</v>
      </c>
      <c r="K19" s="9">
        <v>1470</v>
      </c>
      <c r="M19" s="9">
        <f>K19-J19</f>
        <v>-120</v>
      </c>
      <c r="N19" s="10">
        <f>K19/J19-1</f>
        <v>-7.547169811320753E-2</v>
      </c>
      <c r="P19" s="11">
        <v>6.8504954760878936E-2</v>
      </c>
      <c r="Q19" s="11">
        <v>6.3677712800519815E-2</v>
      </c>
    </row>
    <row r="20" spans="1:17" s="4" customFormat="1" ht="12.9" customHeight="1" x14ac:dyDescent="0.5">
      <c r="A20" s="4" t="s">
        <v>62</v>
      </c>
      <c r="C20" s="4">
        <v>14</v>
      </c>
      <c r="D20" s="4" t="s">
        <v>63</v>
      </c>
      <c r="E20" s="4" t="s">
        <v>23</v>
      </c>
      <c r="F20" s="4" t="s">
        <v>64</v>
      </c>
      <c r="G20" s="4" t="s">
        <v>63</v>
      </c>
      <c r="H20" s="4" t="s">
        <v>19</v>
      </c>
      <c r="I20" s="4" t="s">
        <v>20</v>
      </c>
      <c r="J20" s="9">
        <v>1645</v>
      </c>
      <c r="K20" s="9">
        <v>1395</v>
      </c>
      <c r="M20" s="9">
        <f>K20-J20</f>
        <v>-250</v>
      </c>
      <c r="N20" s="10">
        <f>K20/J20-1</f>
        <v>-0.15197568389057747</v>
      </c>
      <c r="P20" s="11">
        <v>7.087462300732443E-2</v>
      </c>
      <c r="Q20" s="11">
        <v>6.042884990253411E-2</v>
      </c>
    </row>
    <row r="21" spans="1:17" s="4" customFormat="1" ht="12.9" customHeight="1" x14ac:dyDescent="0.5">
      <c r="A21" s="4" t="s">
        <v>65</v>
      </c>
      <c r="C21" s="4">
        <v>15</v>
      </c>
      <c r="D21" s="4" t="s">
        <v>66</v>
      </c>
      <c r="E21" s="4" t="s">
        <v>23</v>
      </c>
      <c r="F21" s="4" t="s">
        <v>67</v>
      </c>
      <c r="G21" s="4" t="s">
        <v>66</v>
      </c>
      <c r="H21" s="4" t="s">
        <v>19</v>
      </c>
      <c r="I21" s="4" t="s">
        <v>20</v>
      </c>
      <c r="J21" s="9">
        <v>1365</v>
      </c>
      <c r="K21" s="9">
        <v>1405</v>
      </c>
      <c r="M21" s="9">
        <f>K21-J21</f>
        <v>40</v>
      </c>
      <c r="N21" s="10">
        <f>K21/J21-1</f>
        <v>2.93040293040292E-2</v>
      </c>
      <c r="P21" s="11">
        <v>5.8810857389056441E-2</v>
      </c>
      <c r="Q21" s="11">
        <v>6.0862031622265542E-2</v>
      </c>
    </row>
    <row r="22" spans="1:17" s="4" customFormat="1" ht="12.9" customHeight="1" x14ac:dyDescent="0.5">
      <c r="A22" s="4" t="s">
        <v>68</v>
      </c>
      <c r="C22" s="4">
        <v>16</v>
      </c>
      <c r="D22" s="4" t="s">
        <v>69</v>
      </c>
      <c r="E22" s="4" t="s">
        <v>23</v>
      </c>
      <c r="F22" s="4" t="s">
        <v>70</v>
      </c>
      <c r="G22" s="4" t="s">
        <v>69</v>
      </c>
      <c r="H22" s="4" t="s">
        <v>19</v>
      </c>
      <c r="I22" s="4" t="s">
        <v>20</v>
      </c>
      <c r="J22" s="9">
        <v>1150</v>
      </c>
      <c r="K22" s="9">
        <v>1270</v>
      </c>
      <c r="M22" s="9">
        <f>K22-J22</f>
        <v>120</v>
      </c>
      <c r="N22" s="10">
        <f>K22/J22-1</f>
        <v>0.10434782608695659</v>
      </c>
      <c r="P22" s="11">
        <v>4.9547608789314954E-2</v>
      </c>
      <c r="Q22" s="11">
        <v>5.5014078405891273E-2</v>
      </c>
    </row>
    <row r="23" spans="1:17" s="5" customFormat="1" ht="12.9" customHeight="1" x14ac:dyDescent="0.5">
      <c r="A23" s="5" t="s">
        <v>71</v>
      </c>
      <c r="C23" s="5">
        <v>17</v>
      </c>
      <c r="D23" s="5" t="s">
        <v>72</v>
      </c>
      <c r="E23" s="5" t="s">
        <v>23</v>
      </c>
      <c r="F23" s="5" t="s">
        <v>73</v>
      </c>
      <c r="G23" s="5" t="s">
        <v>72</v>
      </c>
      <c r="H23" s="5" t="s">
        <v>19</v>
      </c>
      <c r="I23" s="5" t="s">
        <v>20</v>
      </c>
      <c r="J23" s="6">
        <v>2110</v>
      </c>
      <c r="K23" s="6">
        <v>2700</v>
      </c>
      <c r="M23" s="6">
        <f>K23-J23</f>
        <v>590</v>
      </c>
      <c r="N23" s="7">
        <f>K23/J23-1</f>
        <v>0.27962085308056861</v>
      </c>
      <c r="P23" s="8">
        <v>9.0909090909090912E-2</v>
      </c>
      <c r="Q23" s="8">
        <v>0.11695906432748537</v>
      </c>
    </row>
    <row r="24" spans="1:17" s="4" customFormat="1" ht="12.9" customHeight="1" x14ac:dyDescent="0.5">
      <c r="A24" s="4" t="s">
        <v>74</v>
      </c>
      <c r="C24" s="4">
        <v>18</v>
      </c>
      <c r="D24" s="4" t="s">
        <v>75</v>
      </c>
      <c r="E24" s="4" t="s">
        <v>23</v>
      </c>
      <c r="F24" s="4" t="s">
        <v>76</v>
      </c>
      <c r="G24" s="4" t="s">
        <v>75</v>
      </c>
      <c r="H24" s="4" t="s">
        <v>19</v>
      </c>
      <c r="I24" s="4" t="s">
        <v>20</v>
      </c>
      <c r="J24" s="9">
        <v>905</v>
      </c>
      <c r="K24" s="9">
        <v>1005</v>
      </c>
      <c r="M24" s="9">
        <f>K24-J24</f>
        <v>100</v>
      </c>
      <c r="N24" s="10">
        <f>K24/J24-1</f>
        <v>0.11049723756906071</v>
      </c>
      <c r="P24" s="11">
        <v>3.8991813873330464E-2</v>
      </c>
      <c r="Q24" s="11">
        <v>4.3534762833008445E-2</v>
      </c>
    </row>
    <row r="25" spans="1:17" s="4" customFormat="1" ht="12.9" customHeight="1" x14ac:dyDescent="0.5">
      <c r="A25" s="4" t="s">
        <v>77</v>
      </c>
      <c r="C25" s="4">
        <v>19</v>
      </c>
      <c r="D25" s="4" t="s">
        <v>78</v>
      </c>
      <c r="E25" s="4" t="s">
        <v>23</v>
      </c>
      <c r="F25" s="4" t="s">
        <v>79</v>
      </c>
      <c r="G25" s="4" t="s">
        <v>78</v>
      </c>
      <c r="H25" s="4" t="s">
        <v>19</v>
      </c>
      <c r="I25" s="4" t="s">
        <v>20</v>
      </c>
      <c r="J25" s="9">
        <v>455</v>
      </c>
      <c r="K25" s="9">
        <v>830</v>
      </c>
      <c r="M25" s="9">
        <f>K25-J25</f>
        <v>375</v>
      </c>
      <c r="N25" s="10">
        <f>K25/J25-1</f>
        <v>0.82417582417582413</v>
      </c>
      <c r="P25" s="11">
        <v>1.960361912968548E-2</v>
      </c>
      <c r="Q25" s="11">
        <v>3.5954082737708469E-2</v>
      </c>
    </row>
    <row r="26" spans="1:17" s="4" customFormat="1" ht="12.9" customHeight="1" x14ac:dyDescent="0.5">
      <c r="A26" s="4" t="s">
        <v>80</v>
      </c>
      <c r="C26" s="4">
        <v>20</v>
      </c>
      <c r="D26" s="4" t="s">
        <v>81</v>
      </c>
      <c r="E26" s="4" t="s">
        <v>23</v>
      </c>
      <c r="F26" s="4" t="s">
        <v>82</v>
      </c>
      <c r="G26" s="4" t="s">
        <v>81</v>
      </c>
      <c r="H26" s="4" t="s">
        <v>19</v>
      </c>
      <c r="I26" s="4" t="s">
        <v>20</v>
      </c>
      <c r="J26" s="9">
        <v>365</v>
      </c>
      <c r="K26" s="9">
        <v>470</v>
      </c>
      <c r="M26" s="9">
        <f>K26-J26</f>
        <v>105</v>
      </c>
      <c r="N26" s="10">
        <f>K26/J26-1</f>
        <v>0.28767123287671237</v>
      </c>
      <c r="P26" s="11">
        <v>1.5725980180956483E-2</v>
      </c>
      <c r="Q26" s="11">
        <v>2.0359540827377086E-2</v>
      </c>
    </row>
    <row r="27" spans="1:17" s="4" customFormat="1" ht="12.9" customHeight="1" x14ac:dyDescent="0.5">
      <c r="A27" s="4" t="s">
        <v>83</v>
      </c>
      <c r="C27" s="4">
        <v>21</v>
      </c>
      <c r="D27" s="4" t="s">
        <v>84</v>
      </c>
      <c r="E27" s="4" t="s">
        <v>23</v>
      </c>
      <c r="F27" s="4" t="s">
        <v>85</v>
      </c>
      <c r="G27" s="4" t="s">
        <v>84</v>
      </c>
      <c r="H27" s="4" t="s">
        <v>19</v>
      </c>
      <c r="I27" s="4" t="s">
        <v>20</v>
      </c>
      <c r="J27" s="9">
        <v>180</v>
      </c>
      <c r="K27" s="9">
        <v>235</v>
      </c>
      <c r="M27" s="9">
        <f>K27-J27</f>
        <v>55</v>
      </c>
      <c r="N27" s="10">
        <f>K27/J27-1</f>
        <v>0.30555555555555558</v>
      </c>
      <c r="P27" s="11">
        <v>7.7552778974579921E-3</v>
      </c>
      <c r="Q27" s="11">
        <v>1.0179770413688543E-2</v>
      </c>
    </row>
    <row r="28" spans="1:17" s="4" customFormat="1" ht="12.9" customHeight="1" x14ac:dyDescent="0.5">
      <c r="A28" s="4" t="s">
        <v>86</v>
      </c>
      <c r="C28" s="4">
        <v>22</v>
      </c>
      <c r="D28" s="4" t="s">
        <v>87</v>
      </c>
      <c r="E28" s="4" t="s">
        <v>23</v>
      </c>
      <c r="F28" s="4" t="s">
        <v>88</v>
      </c>
      <c r="G28" s="4" t="s">
        <v>87</v>
      </c>
      <c r="H28" s="4" t="s">
        <v>19</v>
      </c>
      <c r="I28" s="4" t="s">
        <v>20</v>
      </c>
      <c r="J28" s="9">
        <v>195</v>
      </c>
      <c r="K28" s="9">
        <v>165</v>
      </c>
      <c r="M28" s="9">
        <f>K28-J28</f>
        <v>-30</v>
      </c>
      <c r="N28" s="10">
        <f>K28/J28-1</f>
        <v>-0.15384615384615385</v>
      </c>
      <c r="P28" s="11">
        <v>8.4015510555794908E-3</v>
      </c>
      <c r="Q28" s="11">
        <v>7.1474983755685506E-3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16395</v>
      </c>
      <c r="K30" s="6">
        <v>16565</v>
      </c>
      <c r="M30" s="6">
        <f>K30-J30</f>
        <v>170</v>
      </c>
      <c r="N30" s="7">
        <f>K30/J30-1</f>
        <v>1.0369014943580446E-2</v>
      </c>
      <c r="P30" s="8">
        <v>0.70637656182679875</v>
      </c>
      <c r="Q30" s="8">
        <v>0.71756551873510943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34.5</v>
      </c>
      <c r="K32" s="12">
        <v>36</v>
      </c>
      <c r="M32" s="12">
        <f>K32-J32</f>
        <v>1.5</v>
      </c>
      <c r="N32" s="7">
        <f>K32/J32-1</f>
        <v>4.3478260869565188E-2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11450</v>
      </c>
      <c r="K34" s="6">
        <v>11380</v>
      </c>
      <c r="M34" s="6">
        <f>K34-J34</f>
        <v>-70</v>
      </c>
      <c r="N34" s="7">
        <f>K34/J34-1</f>
        <v>-6.1135371179039666E-3</v>
      </c>
      <c r="P34" s="8">
        <v>0.49332184403274448</v>
      </c>
      <c r="Q34" s="8">
        <v>0.4929607970543643</v>
      </c>
    </row>
    <row r="35" spans="1:17" s="4" customFormat="1" ht="12.9" customHeight="1" x14ac:dyDescent="0.5">
      <c r="A35" s="4" t="s">
        <v>26</v>
      </c>
      <c r="C35" s="4">
        <v>28</v>
      </c>
      <c r="D35" s="4" t="s">
        <v>98</v>
      </c>
      <c r="E35" s="4" t="s">
        <v>23</v>
      </c>
      <c r="F35" s="4" t="s">
        <v>28</v>
      </c>
      <c r="G35" s="4" t="s">
        <v>27</v>
      </c>
      <c r="H35" s="4" t="s">
        <v>19</v>
      </c>
      <c r="I35" s="4" t="s">
        <v>96</v>
      </c>
      <c r="J35" s="9">
        <v>2100</v>
      </c>
      <c r="K35" s="9">
        <v>1915</v>
      </c>
      <c r="M35" s="9">
        <f>K35-J35</f>
        <v>-185</v>
      </c>
      <c r="N35" s="10">
        <f>K35/J35-1</f>
        <v>-8.8095238095238115E-2</v>
      </c>
      <c r="P35" s="11">
        <v>9.0478242137009904E-2</v>
      </c>
      <c r="Q35" s="11">
        <v>8.2954299328568334E-2</v>
      </c>
    </row>
    <row r="36" spans="1:17" s="4" customFormat="1" ht="12.9" customHeight="1" x14ac:dyDescent="0.5">
      <c r="A36" s="4" t="s">
        <v>38</v>
      </c>
      <c r="C36" s="4">
        <v>32</v>
      </c>
      <c r="D36" s="4" t="s">
        <v>99</v>
      </c>
      <c r="E36" s="4" t="s">
        <v>23</v>
      </c>
      <c r="F36" s="4" t="s">
        <v>40</v>
      </c>
      <c r="G36" s="4" t="s">
        <v>39</v>
      </c>
      <c r="H36" s="4" t="s">
        <v>19</v>
      </c>
      <c r="I36" s="4" t="s">
        <v>96</v>
      </c>
      <c r="J36" s="9">
        <v>8420</v>
      </c>
      <c r="K36" s="9">
        <v>8205</v>
      </c>
      <c r="M36" s="9">
        <f>K36-J36</f>
        <v>-215</v>
      </c>
      <c r="N36" s="10">
        <f>K36/J36-1</f>
        <v>-2.5534441805225683E-2</v>
      </c>
      <c r="P36" s="11">
        <v>0.36277466609220166</v>
      </c>
      <c r="Q36" s="11">
        <v>0.35542560103963611</v>
      </c>
    </row>
    <row r="37" spans="1:17" s="4" customFormat="1" ht="12.9" customHeight="1" x14ac:dyDescent="0.5">
      <c r="A37" s="4" t="s">
        <v>71</v>
      </c>
      <c r="C37" s="4">
        <v>43</v>
      </c>
      <c r="D37" s="4" t="s">
        <v>100</v>
      </c>
      <c r="E37" s="4" t="s">
        <v>23</v>
      </c>
      <c r="F37" s="4" t="s">
        <v>73</v>
      </c>
      <c r="G37" s="4" t="s">
        <v>72</v>
      </c>
      <c r="H37" s="4" t="s">
        <v>19</v>
      </c>
      <c r="I37" s="4" t="s">
        <v>96</v>
      </c>
      <c r="J37" s="9">
        <v>930</v>
      </c>
      <c r="K37" s="9">
        <v>1260</v>
      </c>
      <c r="M37" s="9">
        <f>K37-J37</f>
        <v>330</v>
      </c>
      <c r="N37" s="10">
        <f>K37/J37-1</f>
        <v>0.35483870967741926</v>
      </c>
      <c r="P37" s="11">
        <v>4.0068935803532962E-2</v>
      </c>
      <c r="Q37" s="11">
        <v>5.4580896686159841E-2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7950</v>
      </c>
      <c r="K39" s="9">
        <v>8105</v>
      </c>
      <c r="M39" s="9">
        <f>K39-J39</f>
        <v>155</v>
      </c>
      <c r="N39" s="10">
        <f>K39/J39-1</f>
        <v>1.9496855345912056E-2</v>
      </c>
      <c r="P39" s="11">
        <v>0.34252477380439467</v>
      </c>
      <c r="Q39" s="11">
        <v>0.35109378384232187</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34.5</v>
      </c>
      <c r="K41" s="13">
        <v>36</v>
      </c>
      <c r="M41" s="13">
        <f>K41-J41</f>
        <v>1.5</v>
      </c>
      <c r="N41" s="10">
        <f>K41/J41-1</f>
        <v>4.3478260869565188E-2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11760</v>
      </c>
      <c r="K43" s="6">
        <v>11705</v>
      </c>
      <c r="M43" s="6">
        <f>K43-J43</f>
        <v>-55</v>
      </c>
      <c r="N43" s="7">
        <f>K43/J43-1</f>
        <v>-4.6768707482993666E-3</v>
      </c>
      <c r="P43" s="8">
        <v>0.50667815596725552</v>
      </c>
      <c r="Q43" s="8">
        <v>0.50703920294563565</v>
      </c>
    </row>
    <row r="44" spans="1:17" s="4" customFormat="1" ht="12.9" customHeight="1" x14ac:dyDescent="0.5">
      <c r="A44" s="4" t="s">
        <v>26</v>
      </c>
      <c r="C44" s="4">
        <v>54</v>
      </c>
      <c r="D44" s="4" t="s">
        <v>98</v>
      </c>
      <c r="E44" s="4" t="s">
        <v>23</v>
      </c>
      <c r="F44" s="4" t="s">
        <v>28</v>
      </c>
      <c r="G44" s="4" t="s">
        <v>27</v>
      </c>
      <c r="H44" s="4" t="s">
        <v>19</v>
      </c>
      <c r="I44" s="4" t="s">
        <v>105</v>
      </c>
      <c r="J44" s="9">
        <v>1945</v>
      </c>
      <c r="K44" s="9">
        <v>1825</v>
      </c>
      <c r="M44" s="9">
        <f>K44-J44</f>
        <v>-120</v>
      </c>
      <c r="N44" s="10">
        <f>K44/J44-1</f>
        <v>-6.169665809768643E-2</v>
      </c>
      <c r="P44" s="11">
        <v>8.3800086169754415E-2</v>
      </c>
      <c r="Q44" s="11">
        <v>7.9055663850985489E-2</v>
      </c>
    </row>
    <row r="45" spans="1:17" s="4" customFormat="1" ht="12.9" customHeight="1" x14ac:dyDescent="0.5">
      <c r="A45" s="4" t="s">
        <v>38</v>
      </c>
      <c r="C45" s="4">
        <v>58</v>
      </c>
      <c r="D45" s="4" t="s">
        <v>99</v>
      </c>
      <c r="E45" s="4" t="s">
        <v>23</v>
      </c>
      <c r="F45" s="4" t="s">
        <v>40</v>
      </c>
      <c r="G45" s="4" t="s">
        <v>39</v>
      </c>
      <c r="H45" s="4" t="s">
        <v>19</v>
      </c>
      <c r="I45" s="4" t="s">
        <v>105</v>
      </c>
      <c r="J45" s="9">
        <v>8635</v>
      </c>
      <c r="K45" s="9">
        <v>8440</v>
      </c>
      <c r="M45" s="9">
        <f>K45-J45</f>
        <v>-195</v>
      </c>
      <c r="N45" s="10">
        <f>K45/J45-1</f>
        <v>-2.2582513028372886E-2</v>
      </c>
      <c r="P45" s="11">
        <v>0.37203791469194314</v>
      </c>
      <c r="Q45" s="11">
        <v>0.36560537145332467</v>
      </c>
    </row>
    <row r="46" spans="1:17" s="4" customFormat="1" ht="12.9" customHeight="1" x14ac:dyDescent="0.5">
      <c r="A46" s="4" t="s">
        <v>71</v>
      </c>
      <c r="C46" s="4">
        <v>69</v>
      </c>
      <c r="D46" s="4" t="s">
        <v>100</v>
      </c>
      <c r="E46" s="4" t="s">
        <v>23</v>
      </c>
      <c r="F46" s="4" t="s">
        <v>73</v>
      </c>
      <c r="G46" s="4" t="s">
        <v>72</v>
      </c>
      <c r="H46" s="4" t="s">
        <v>19</v>
      </c>
      <c r="I46" s="4" t="s">
        <v>105</v>
      </c>
      <c r="J46" s="9">
        <v>1180</v>
      </c>
      <c r="K46" s="9">
        <v>1440</v>
      </c>
      <c r="M46" s="9">
        <f>K46-J46</f>
        <v>260</v>
      </c>
      <c r="N46" s="10">
        <f>K46/J46-1</f>
        <v>0.22033898305084754</v>
      </c>
      <c r="P46" s="11">
        <v>5.0840155105557949E-2</v>
      </c>
      <c r="Q46" s="11">
        <v>6.2378167641325533E-2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8445</v>
      </c>
      <c r="K48" s="9">
        <v>8465</v>
      </c>
      <c r="M48" s="9">
        <f>K48-J48</f>
        <v>20</v>
      </c>
      <c r="N48" s="10">
        <f>K48/J48-1</f>
        <v>2.3682652457075459E-3</v>
      </c>
      <c r="P48" s="11">
        <v>0.36385178802240414</v>
      </c>
      <c r="Q48" s="11">
        <v>0.36668832575265325</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34.4</v>
      </c>
      <c r="K50" s="14">
        <v>36.4</v>
      </c>
      <c r="M50" s="14">
        <f>K50-J50</f>
        <v>2</v>
      </c>
      <c r="N50" s="10">
        <f>K50/J50-1</f>
        <v>5.8139534883721034E-2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19165</v>
      </c>
      <c r="K4" s="6">
        <v>19345</v>
      </c>
      <c r="M4" s="6">
        <f>K4-J4</f>
        <v>180</v>
      </c>
      <c r="N4" s="7">
        <f>K4/J4-1</f>
        <v>9.3921210540046651E-3</v>
      </c>
    </row>
    <row r="5" spans="1:17" s="4" customFormat="1" ht="12.9" customHeight="1" x14ac:dyDescent="0.5">
      <c r="A5" s="4" t="s">
        <v>114</v>
      </c>
      <c r="C5" s="4">
        <v>101</v>
      </c>
      <c r="D5" s="4" t="s">
        <v>115</v>
      </c>
      <c r="E5" s="4" t="s">
        <v>23</v>
      </c>
      <c r="F5" s="4" t="s">
        <v>116</v>
      </c>
      <c r="G5" s="4" t="s">
        <v>117</v>
      </c>
      <c r="H5" s="4" t="s">
        <v>19</v>
      </c>
      <c r="I5" s="4" t="s">
        <v>20</v>
      </c>
      <c r="J5" s="9">
        <v>9040</v>
      </c>
      <c r="K5" s="9">
        <v>9065</v>
      </c>
      <c r="M5" s="9">
        <f>K5-J5</f>
        <v>25</v>
      </c>
      <c r="N5" s="10">
        <f>K5/J5-1</f>
        <v>2.7654867256636795E-3</v>
      </c>
      <c r="P5" s="11">
        <v>0.47169319071223587</v>
      </c>
      <c r="Q5" s="11">
        <v>0.46859653657275779</v>
      </c>
    </row>
    <row r="6" spans="1:17" s="4" customFormat="1" ht="12.9" customHeight="1" x14ac:dyDescent="0.5">
      <c r="A6" s="4" t="s">
        <v>118</v>
      </c>
      <c r="C6" s="4">
        <v>102</v>
      </c>
      <c r="D6" s="4" t="s">
        <v>119</v>
      </c>
      <c r="E6" s="4" t="s">
        <v>23</v>
      </c>
      <c r="F6" s="4" t="s">
        <v>120</v>
      </c>
      <c r="G6" s="4" t="s">
        <v>119</v>
      </c>
      <c r="H6" s="4" t="s">
        <v>19</v>
      </c>
      <c r="I6" s="4" t="s">
        <v>20</v>
      </c>
      <c r="J6" s="9">
        <v>6660</v>
      </c>
      <c r="K6" s="9">
        <v>6480</v>
      </c>
      <c r="M6" s="9">
        <f>K6-J6</f>
        <v>-180</v>
      </c>
      <c r="N6" s="10">
        <f>K6/J6-1</f>
        <v>-2.7027027027026973E-2</v>
      </c>
      <c r="P6" s="11">
        <v>0.34750847899817378</v>
      </c>
      <c r="Q6" s="11">
        <v>0.33497027655724992</v>
      </c>
    </row>
    <row r="7" spans="1:17" s="4" customFormat="1" ht="12.9" customHeight="1" x14ac:dyDescent="0.5">
      <c r="A7" s="4" t="s">
        <v>121</v>
      </c>
      <c r="C7" s="4">
        <v>103</v>
      </c>
      <c r="D7" s="4" t="s">
        <v>122</v>
      </c>
      <c r="E7" s="4" t="s">
        <v>23</v>
      </c>
      <c r="F7" s="4" t="s">
        <v>123</v>
      </c>
      <c r="G7" s="4" t="s">
        <v>124</v>
      </c>
      <c r="H7" s="4" t="s">
        <v>19</v>
      </c>
      <c r="I7" s="4" t="s">
        <v>20</v>
      </c>
      <c r="J7" s="9">
        <v>2380</v>
      </c>
      <c r="K7" s="9">
        <v>2590</v>
      </c>
      <c r="M7" s="9">
        <f>K7-J7</f>
        <v>210</v>
      </c>
      <c r="N7" s="10">
        <f>K7/J7-1</f>
        <v>8.8235294117646967E-2</v>
      </c>
      <c r="P7" s="11">
        <v>0.12418471171406209</v>
      </c>
      <c r="Q7" s="11">
        <v>0.13388472473507365</v>
      </c>
    </row>
    <row r="8" spans="1:17" s="4" customFormat="1" ht="12.9" customHeight="1" x14ac:dyDescent="0.5">
      <c r="A8" s="4" t="s">
        <v>125</v>
      </c>
      <c r="C8" s="4">
        <v>104</v>
      </c>
      <c r="D8" s="4" t="s">
        <v>126</v>
      </c>
      <c r="E8" s="4" t="s">
        <v>23</v>
      </c>
      <c r="F8" s="4" t="s">
        <v>127</v>
      </c>
      <c r="G8" s="4" t="s">
        <v>128</v>
      </c>
      <c r="H8" s="4" t="s">
        <v>19</v>
      </c>
      <c r="I8" s="4" t="s">
        <v>20</v>
      </c>
      <c r="J8" s="9">
        <v>10130</v>
      </c>
      <c r="K8" s="9">
        <v>10275</v>
      </c>
      <c r="M8" s="9">
        <f>K8-J8</f>
        <v>145</v>
      </c>
      <c r="N8" s="10">
        <f>K8/J8-1</f>
        <v>1.4313919052319823E-2</v>
      </c>
      <c r="P8" s="11">
        <v>0.52856770153926425</v>
      </c>
      <c r="Q8" s="11">
        <v>0.5311449987076764</v>
      </c>
    </row>
    <row r="9" spans="1:17" s="4" customFormat="1" ht="12.9" customHeight="1" x14ac:dyDescent="0.5">
      <c r="A9" s="4" t="s">
        <v>129</v>
      </c>
      <c r="C9" s="4">
        <v>105</v>
      </c>
      <c r="D9" s="4" t="s">
        <v>130</v>
      </c>
      <c r="E9" s="4" t="s">
        <v>23</v>
      </c>
      <c r="F9" s="4" t="s">
        <v>131</v>
      </c>
      <c r="G9" s="4" t="s">
        <v>132</v>
      </c>
      <c r="H9" s="4" t="s">
        <v>19</v>
      </c>
      <c r="I9" s="4" t="s">
        <v>20</v>
      </c>
      <c r="J9" s="9">
        <v>7660</v>
      </c>
      <c r="K9" s="9">
        <v>7775</v>
      </c>
      <c r="M9" s="9">
        <f>K9-J9</f>
        <v>115</v>
      </c>
      <c r="N9" s="10">
        <f>K9/J9-1</f>
        <v>1.5013054830287142E-2</v>
      </c>
      <c r="P9" s="11">
        <v>0.39968692929819982</v>
      </c>
      <c r="Q9" s="11">
        <v>0.40191263892478679</v>
      </c>
    </row>
    <row r="10" spans="1:17" s="4" customFormat="1" ht="12.9" customHeight="1" x14ac:dyDescent="0.5">
      <c r="A10" s="4" t="s">
        <v>133</v>
      </c>
      <c r="C10" s="4">
        <v>106</v>
      </c>
      <c r="D10" s="4" t="s">
        <v>134</v>
      </c>
      <c r="E10" s="4" t="s">
        <v>23</v>
      </c>
      <c r="F10" s="4" t="s">
        <v>135</v>
      </c>
      <c r="G10" s="4" t="s">
        <v>136</v>
      </c>
      <c r="H10" s="4" t="s">
        <v>19</v>
      </c>
      <c r="I10" s="4" t="s">
        <v>20</v>
      </c>
      <c r="J10" s="9">
        <v>550</v>
      </c>
      <c r="K10" s="9">
        <v>545</v>
      </c>
      <c r="M10" s="9">
        <f>K10-J10</f>
        <v>-5</v>
      </c>
      <c r="N10" s="10">
        <f>K10/J10-1</f>
        <v>-9.0909090909090384E-3</v>
      </c>
      <c r="P10" s="11">
        <v>2.8698147665014349E-2</v>
      </c>
      <c r="Q10" s="11">
        <v>2.817265443266994E-2</v>
      </c>
    </row>
    <row r="11" spans="1:17" s="4" customFormat="1" ht="12.9" customHeight="1" x14ac:dyDescent="0.5">
      <c r="A11" s="4" t="s">
        <v>137</v>
      </c>
      <c r="C11" s="4">
        <v>107</v>
      </c>
      <c r="D11" s="4" t="s">
        <v>138</v>
      </c>
      <c r="E11" s="4" t="s">
        <v>23</v>
      </c>
      <c r="F11" s="4" t="s">
        <v>139</v>
      </c>
      <c r="G11" s="4" t="s">
        <v>140</v>
      </c>
      <c r="H11" s="4" t="s">
        <v>19</v>
      </c>
      <c r="I11" s="4" t="s">
        <v>20</v>
      </c>
      <c r="J11" s="9">
        <v>1255</v>
      </c>
      <c r="K11" s="9">
        <v>1275</v>
      </c>
      <c r="M11" s="9">
        <f>K11-J11</f>
        <v>20</v>
      </c>
      <c r="N11" s="10">
        <f>K11/J11-1</f>
        <v>1.5936254980079667E-2</v>
      </c>
      <c r="P11" s="11">
        <v>6.5483955126532739E-2</v>
      </c>
      <c r="Q11" s="11">
        <v>6.5908503489273712E-2</v>
      </c>
    </row>
    <row r="12" spans="1:17" s="4" customFormat="1" ht="12.9" customHeight="1" x14ac:dyDescent="0.5">
      <c r="A12" s="4" t="s">
        <v>141</v>
      </c>
      <c r="C12" s="4">
        <v>108</v>
      </c>
      <c r="D12" s="4" t="s">
        <v>142</v>
      </c>
      <c r="E12" s="4" t="s">
        <v>23</v>
      </c>
      <c r="F12" s="4" t="s">
        <v>143</v>
      </c>
      <c r="G12" s="4" t="s">
        <v>144</v>
      </c>
      <c r="H12" s="4" t="s">
        <v>19</v>
      </c>
      <c r="I12" s="4" t="s">
        <v>20</v>
      </c>
      <c r="J12" s="9">
        <v>655</v>
      </c>
      <c r="K12" s="9">
        <v>685</v>
      </c>
      <c r="M12" s="9">
        <f>K12-J12</f>
        <v>30</v>
      </c>
      <c r="N12" s="10">
        <f>K12/J12-1</f>
        <v>4.5801526717557328E-2</v>
      </c>
      <c r="P12" s="11">
        <v>3.4176884946517092E-2</v>
      </c>
      <c r="Q12" s="11">
        <v>3.5409666580511763E-2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9945</v>
      </c>
      <c r="K15" s="6">
        <v>10185</v>
      </c>
      <c r="M15" s="6">
        <f>K15-J15</f>
        <v>240</v>
      </c>
      <c r="N15" s="7">
        <f>K15/J15-1</f>
        <v>2.4132730015082871E-2</v>
      </c>
    </row>
    <row r="16" spans="1:17" s="4" customFormat="1" ht="12.9" customHeight="1" x14ac:dyDescent="0.5">
      <c r="A16" s="4" t="s">
        <v>150</v>
      </c>
      <c r="C16" s="4" t="s">
        <v>151</v>
      </c>
      <c r="D16" s="4" t="s">
        <v>151</v>
      </c>
      <c r="F16" s="4" t="s">
        <v>152</v>
      </c>
      <c r="G16" s="4" t="s">
        <v>153</v>
      </c>
      <c r="H16" s="4" t="s">
        <v>19</v>
      </c>
      <c r="I16" s="4" t="s">
        <v>20</v>
      </c>
      <c r="J16" s="15" t="s">
        <v>154</v>
      </c>
      <c r="K16" s="9">
        <v>4935</v>
      </c>
      <c r="M16" s="15" t="s">
        <v>154</v>
      </c>
      <c r="N16" s="15" t="s">
        <v>154</v>
      </c>
      <c r="P16" s="15" t="s">
        <v>154</v>
      </c>
      <c r="Q16" s="11">
        <v>0.4845360824742268</v>
      </c>
    </row>
    <row r="17" spans="1:17" s="4" customFormat="1" ht="12.9" customHeight="1" x14ac:dyDescent="0.5">
      <c r="A17" s="4" t="s">
        <v>155</v>
      </c>
      <c r="C17" s="4" t="s">
        <v>151</v>
      </c>
      <c r="D17" s="4" t="s">
        <v>151</v>
      </c>
      <c r="F17" s="4" t="s">
        <v>156</v>
      </c>
      <c r="G17" s="4" t="s">
        <v>157</v>
      </c>
      <c r="H17" s="4" t="s">
        <v>19</v>
      </c>
      <c r="I17" s="4" t="s">
        <v>20</v>
      </c>
      <c r="J17" s="15" t="s">
        <v>154</v>
      </c>
      <c r="K17" s="9">
        <v>3895</v>
      </c>
      <c r="M17" s="15" t="s">
        <v>154</v>
      </c>
      <c r="N17" s="15" t="s">
        <v>154</v>
      </c>
      <c r="P17" s="15" t="s">
        <v>154</v>
      </c>
      <c r="Q17" s="11">
        <v>0.38242513500245456</v>
      </c>
    </row>
    <row r="18" spans="1:17" s="4" customFormat="1" ht="12.9" customHeight="1" x14ac:dyDescent="0.5">
      <c r="A18" s="4" t="s">
        <v>158</v>
      </c>
      <c r="C18" s="4" t="s">
        <v>151</v>
      </c>
      <c r="D18" s="4" t="s">
        <v>151</v>
      </c>
      <c r="F18" s="4" t="s">
        <v>159</v>
      </c>
      <c r="G18" s="4" t="s">
        <v>160</v>
      </c>
      <c r="H18" s="4" t="s">
        <v>19</v>
      </c>
      <c r="I18" s="4" t="s">
        <v>20</v>
      </c>
      <c r="J18" s="15" t="s">
        <v>154</v>
      </c>
      <c r="K18" s="9">
        <v>1045</v>
      </c>
      <c r="M18" s="15" t="s">
        <v>154</v>
      </c>
      <c r="N18" s="15" t="s">
        <v>154</v>
      </c>
      <c r="P18" s="15" t="s">
        <v>154</v>
      </c>
      <c r="Q18" s="11">
        <v>0.10260186548846342</v>
      </c>
    </row>
    <row r="19" spans="1:17" s="4" customFormat="1" ht="14.05" customHeight="1" x14ac:dyDescent="0.5">
      <c r="A19" s="4" t="s">
        <v>163</v>
      </c>
      <c r="C19" s="4" t="s">
        <v>151</v>
      </c>
      <c r="D19" s="4" t="s">
        <v>151</v>
      </c>
      <c r="F19" s="4" t="s">
        <v>161</v>
      </c>
      <c r="G19" s="4" t="s">
        <v>162</v>
      </c>
      <c r="H19" s="4" t="s">
        <v>19</v>
      </c>
      <c r="I19" s="4" t="s">
        <v>20</v>
      </c>
      <c r="J19" s="15" t="s">
        <v>154</v>
      </c>
      <c r="K19" s="9">
        <v>200</v>
      </c>
      <c r="M19" s="15" t="s">
        <v>154</v>
      </c>
      <c r="N19" s="15" t="s">
        <v>154</v>
      </c>
      <c r="P19" s="15" t="s">
        <v>154</v>
      </c>
      <c r="Q19" s="11">
        <v>1.9636720667648502E-2</v>
      </c>
    </row>
    <row r="20" spans="1:17" s="4" customFormat="1" ht="14.05" customHeight="1" x14ac:dyDescent="0.5">
      <c r="A20" s="4" t="s">
        <v>166</v>
      </c>
      <c r="C20" s="4">
        <v>1608</v>
      </c>
      <c r="D20" s="4" t="s">
        <v>164</v>
      </c>
      <c r="E20" s="4" t="s">
        <v>23</v>
      </c>
      <c r="F20" s="4" t="s">
        <v>165</v>
      </c>
      <c r="G20" s="4" t="s">
        <v>164</v>
      </c>
      <c r="H20" s="4" t="s">
        <v>19</v>
      </c>
      <c r="I20" s="4" t="s">
        <v>20</v>
      </c>
      <c r="J20" s="9">
        <v>155</v>
      </c>
      <c r="K20" s="9">
        <v>55</v>
      </c>
      <c r="M20" s="9">
        <f>K20-J20</f>
        <v>-100</v>
      </c>
      <c r="N20" s="10">
        <f>K20/J20-1</f>
        <v>-0.64516129032258063</v>
      </c>
      <c r="P20" s="11">
        <v>1.5585721468074409E-2</v>
      </c>
      <c r="Q20" s="11">
        <v>5.4000981836033381E-3</v>
      </c>
    </row>
    <row r="21" spans="1:17" s="4" customFormat="1" ht="12.9" customHeight="1" x14ac:dyDescent="0.5">
      <c r="A21" s="4" t="s">
        <v>167</v>
      </c>
      <c r="C21" s="4" t="s">
        <v>151</v>
      </c>
      <c r="D21" s="4" t="s">
        <v>151</v>
      </c>
      <c r="F21" s="4" t="s">
        <v>168</v>
      </c>
      <c r="G21" s="4" t="s">
        <v>169</v>
      </c>
      <c r="H21" s="4" t="s">
        <v>19</v>
      </c>
      <c r="I21" s="4" t="s">
        <v>20</v>
      </c>
      <c r="J21" s="15" t="s">
        <v>154</v>
      </c>
      <c r="K21" s="9">
        <v>405</v>
      </c>
      <c r="M21" s="15" t="s">
        <v>154</v>
      </c>
      <c r="N21" s="15" t="s">
        <v>154</v>
      </c>
      <c r="P21" s="15" t="s">
        <v>154</v>
      </c>
      <c r="Q21" s="11">
        <v>3.9764359351988215E-2</v>
      </c>
    </row>
    <row r="22" spans="1:17" s="4" customFormat="1" ht="12.9" customHeight="1" x14ac:dyDescent="0.5">
      <c r="A22" s="4" t="s">
        <v>170</v>
      </c>
      <c r="C22" s="4">
        <v>1611</v>
      </c>
      <c r="D22" s="4" t="s">
        <v>171</v>
      </c>
      <c r="E22" s="4" t="s">
        <v>23</v>
      </c>
      <c r="F22" s="4" t="s">
        <v>172</v>
      </c>
      <c r="G22" s="4" t="s">
        <v>173</v>
      </c>
      <c r="H22" s="4" t="s">
        <v>19</v>
      </c>
      <c r="I22" s="4" t="s">
        <v>20</v>
      </c>
      <c r="J22" s="9">
        <v>840</v>
      </c>
      <c r="K22" s="9">
        <v>810</v>
      </c>
      <c r="M22" s="9">
        <f>K22-J22</f>
        <v>-30</v>
      </c>
      <c r="N22" s="10">
        <f>K22/J22-1</f>
        <v>-3.5714285714285698E-2</v>
      </c>
      <c r="P22" s="11">
        <v>8.4464555052790352E-2</v>
      </c>
      <c r="Q22" s="11">
        <v>7.9528718703976431E-2</v>
      </c>
    </row>
    <row r="23" spans="1:17" s="4" customFormat="1" ht="12.9" customHeight="1" x14ac:dyDescent="0.5">
      <c r="A23" s="4" t="s">
        <v>174</v>
      </c>
      <c r="C23" s="4">
        <v>1610</v>
      </c>
      <c r="D23" s="4" t="s">
        <v>175</v>
      </c>
      <c r="E23" s="4" t="s">
        <v>23</v>
      </c>
      <c r="F23" s="4" t="s">
        <v>176</v>
      </c>
      <c r="G23" s="4" t="s">
        <v>177</v>
      </c>
      <c r="H23" s="4" t="s">
        <v>19</v>
      </c>
      <c r="I23" s="4" t="s">
        <v>20</v>
      </c>
      <c r="J23" s="9">
        <v>3470</v>
      </c>
      <c r="K23" s="9">
        <v>3765</v>
      </c>
      <c r="M23" s="9">
        <f>K23-J23</f>
        <v>295</v>
      </c>
      <c r="N23" s="10">
        <f>K23/J23-1</f>
        <v>8.5014409221902065E-2</v>
      </c>
      <c r="P23" s="11">
        <v>0.34891905480140772</v>
      </c>
      <c r="Q23" s="11">
        <v>0.36966126656848308</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23210</v>
      </c>
      <c r="K26" s="6">
        <v>23085</v>
      </c>
      <c r="M26" s="6">
        <f>K26-J26</f>
        <v>-125</v>
      </c>
      <c r="N26" s="7">
        <f>K26/J26-1</f>
        <v>-5.3856096510125351E-3</v>
      </c>
    </row>
    <row r="27" spans="1:17" s="4" customFormat="1" ht="12.9" customHeight="1" x14ac:dyDescent="0.5">
      <c r="A27" s="4" t="s">
        <v>181</v>
      </c>
      <c r="C27" s="4">
        <v>3130</v>
      </c>
      <c r="D27" s="4" t="s">
        <v>182</v>
      </c>
      <c r="E27" s="4" t="s">
        <v>183</v>
      </c>
      <c r="F27" s="4" t="s">
        <v>184</v>
      </c>
      <c r="G27" s="4" t="s">
        <v>185</v>
      </c>
      <c r="H27" s="4" t="s">
        <v>19</v>
      </c>
      <c r="I27" s="4" t="s">
        <v>20</v>
      </c>
      <c r="J27" s="9">
        <v>16905</v>
      </c>
      <c r="K27" s="9">
        <v>16750</v>
      </c>
      <c r="M27" s="9">
        <f>K27-J27</f>
        <v>-155</v>
      </c>
      <c r="N27" s="10">
        <f>K27/J27-1</f>
        <v>-9.1688849452824517E-3</v>
      </c>
    </row>
    <row r="28" spans="1:17" s="4" customFormat="1" ht="12.9" customHeight="1" x14ac:dyDescent="0.5">
      <c r="A28" s="4" t="s">
        <v>186</v>
      </c>
      <c r="C28" s="4">
        <v>2467</v>
      </c>
      <c r="D28" s="4" t="s">
        <v>187</v>
      </c>
      <c r="E28" s="4" t="s">
        <v>183</v>
      </c>
      <c r="F28" s="4" t="s">
        <v>188</v>
      </c>
      <c r="G28" s="4" t="s">
        <v>189</v>
      </c>
      <c r="H28" s="4" t="s">
        <v>19</v>
      </c>
      <c r="I28" s="4" t="s">
        <v>20</v>
      </c>
      <c r="J28" s="9">
        <v>6305</v>
      </c>
      <c r="K28" s="9">
        <v>6340</v>
      </c>
      <c r="M28" s="9">
        <f>K28-J28</f>
        <v>35</v>
      </c>
      <c r="N28" s="10">
        <f>K28/J28-1</f>
        <v>5.5511498810467685E-3</v>
      </c>
    </row>
    <row r="29" spans="1:17" s="4" customFormat="1" ht="12.9" customHeight="1" x14ac:dyDescent="0.5">
      <c r="A29" s="4" t="s">
        <v>190</v>
      </c>
      <c r="C29" s="4">
        <v>2468</v>
      </c>
      <c r="D29" s="4" t="s">
        <v>191</v>
      </c>
      <c r="E29" s="4" t="s">
        <v>183</v>
      </c>
      <c r="F29" s="4" t="s">
        <v>188</v>
      </c>
      <c r="G29" s="4" t="s">
        <v>189</v>
      </c>
      <c r="H29" s="4" t="s">
        <v>19</v>
      </c>
      <c r="I29" s="4" t="s">
        <v>96</v>
      </c>
      <c r="J29" s="9">
        <v>3225</v>
      </c>
      <c r="K29" s="9">
        <v>3210</v>
      </c>
      <c r="M29" s="9">
        <f>K29-J29</f>
        <v>-15</v>
      </c>
      <c r="N29" s="10">
        <f>K29/J29-1</f>
        <v>-4.6511627906976605E-3</v>
      </c>
      <c r="P29" s="11">
        <v>0.51149881046788259</v>
      </c>
      <c r="Q29" s="11">
        <v>0.50630914826498419</v>
      </c>
    </row>
    <row r="30" spans="1:17" s="4" customFormat="1" ht="12.9" customHeight="1" x14ac:dyDescent="0.5">
      <c r="A30" s="4" t="s">
        <v>192</v>
      </c>
      <c r="C30" s="4">
        <v>2469</v>
      </c>
      <c r="D30" s="4" t="s">
        <v>193</v>
      </c>
      <c r="E30" s="4" t="s">
        <v>183</v>
      </c>
      <c r="F30" s="4" t="s">
        <v>188</v>
      </c>
      <c r="G30" s="4" t="s">
        <v>189</v>
      </c>
      <c r="H30" s="4" t="s">
        <v>19</v>
      </c>
      <c r="I30" s="4" t="s">
        <v>105</v>
      </c>
      <c r="J30" s="9">
        <v>3080</v>
      </c>
      <c r="K30" s="9">
        <v>3125</v>
      </c>
      <c r="M30" s="9">
        <f>K30-J30</f>
        <v>45</v>
      </c>
      <c r="N30" s="10">
        <f>K30/J30-1</f>
        <v>1.4610389610389518E-2</v>
      </c>
      <c r="P30" s="11">
        <v>0.48850118953211735</v>
      </c>
      <c r="Q30" s="11">
        <v>0.49290220820189273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2.2999999999999998</v>
      </c>
      <c r="K32" s="13">
        <v>2.2999999999999998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5795</v>
      </c>
      <c r="K35" s="6">
        <v>5790</v>
      </c>
      <c r="M35" s="6">
        <f>K35-J35</f>
        <v>-5</v>
      </c>
      <c r="N35" s="7">
        <f>K35/J35-1</f>
        <v>-8.6281276962896225E-4</v>
      </c>
    </row>
    <row r="36" spans="1:17" s="5" customFormat="1" ht="12.9" customHeight="1" x14ac:dyDescent="0.5">
      <c r="A36" s="5" t="s">
        <v>202</v>
      </c>
      <c r="C36" s="5">
        <v>1580</v>
      </c>
      <c r="D36" s="5" t="s">
        <v>203</v>
      </c>
      <c r="E36" s="5" t="s">
        <v>23</v>
      </c>
      <c r="F36" s="5" t="s">
        <v>204</v>
      </c>
      <c r="G36" s="5" t="s">
        <v>203</v>
      </c>
      <c r="H36" s="5" t="s">
        <v>19</v>
      </c>
      <c r="I36" s="5" t="s">
        <v>20</v>
      </c>
      <c r="J36" s="6">
        <v>4420</v>
      </c>
      <c r="K36" s="6">
        <v>4445</v>
      </c>
      <c r="M36" s="6">
        <f>K36-J36</f>
        <v>25</v>
      </c>
      <c r="N36" s="7">
        <f>K36/J36-1</f>
        <v>5.6561085972850478E-3</v>
      </c>
      <c r="P36" s="8">
        <v>0.76272648835202761</v>
      </c>
      <c r="Q36" s="8">
        <v>0.76770293609671847</v>
      </c>
    </row>
    <row r="37" spans="1:17" s="4" customFormat="1" ht="12.9" customHeight="1" x14ac:dyDescent="0.5">
      <c r="A37" s="4" t="s">
        <v>205</v>
      </c>
      <c r="C37" s="4">
        <v>1581</v>
      </c>
      <c r="D37" s="4" t="s">
        <v>206</v>
      </c>
      <c r="E37" s="4" t="s">
        <v>23</v>
      </c>
      <c r="F37" s="4" t="s">
        <v>207</v>
      </c>
      <c r="G37" s="4" t="s">
        <v>206</v>
      </c>
      <c r="H37" s="4" t="s">
        <v>19</v>
      </c>
      <c r="I37" s="4" t="s">
        <v>20</v>
      </c>
      <c r="J37" s="9">
        <v>3230</v>
      </c>
      <c r="K37" s="9">
        <v>3155</v>
      </c>
      <c r="M37" s="9">
        <f>K37-J37</f>
        <v>-75</v>
      </c>
      <c r="N37" s="10">
        <f>K37/J37-1</f>
        <v>-2.3219814241486114E-2</v>
      </c>
      <c r="P37" s="11">
        <v>0.55737704918032782</v>
      </c>
      <c r="Q37" s="11">
        <v>0.54490500863557856</v>
      </c>
    </row>
    <row r="38" spans="1:17" s="4" customFormat="1" ht="14.05" customHeight="1" x14ac:dyDescent="0.5">
      <c r="A38" s="4" t="s">
        <v>210</v>
      </c>
      <c r="C38" s="4" t="s">
        <v>151</v>
      </c>
      <c r="D38" s="4" t="s">
        <v>151</v>
      </c>
      <c r="F38" s="4" t="s">
        <v>208</v>
      </c>
      <c r="G38" s="4" t="s">
        <v>209</v>
      </c>
      <c r="H38" s="4" t="s">
        <v>19</v>
      </c>
      <c r="I38" s="4" t="s">
        <v>20</v>
      </c>
      <c r="J38" s="15" t="s">
        <v>154</v>
      </c>
      <c r="K38" s="9">
        <v>1895</v>
      </c>
      <c r="M38" s="15" t="s">
        <v>154</v>
      </c>
      <c r="N38" s="15" t="s">
        <v>154</v>
      </c>
      <c r="P38" s="15" t="s">
        <v>154</v>
      </c>
      <c r="Q38" s="11">
        <v>0.32728842832469773</v>
      </c>
    </row>
    <row r="39" spans="1:17" s="4" customFormat="1" ht="12.9" customHeight="1" x14ac:dyDescent="0.5">
      <c r="A39" s="4" t="s">
        <v>211</v>
      </c>
      <c r="C39" s="4" t="s">
        <v>151</v>
      </c>
      <c r="D39" s="4" t="s">
        <v>151</v>
      </c>
      <c r="F39" s="4" t="s">
        <v>212</v>
      </c>
      <c r="G39" s="4" t="s">
        <v>213</v>
      </c>
      <c r="H39" s="4" t="s">
        <v>19</v>
      </c>
      <c r="I39" s="4" t="s">
        <v>20</v>
      </c>
      <c r="J39" s="15" t="s">
        <v>154</v>
      </c>
      <c r="K39" s="9">
        <v>1260</v>
      </c>
      <c r="M39" s="15" t="s">
        <v>154</v>
      </c>
      <c r="N39" s="15" t="s">
        <v>154</v>
      </c>
      <c r="P39" s="15" t="s">
        <v>154</v>
      </c>
      <c r="Q39" s="11">
        <v>0.21761658031088082</v>
      </c>
    </row>
    <row r="40" spans="1:17" s="4" customFormat="1" ht="12.9" customHeight="1" x14ac:dyDescent="0.5">
      <c r="A40" s="4" t="s">
        <v>214</v>
      </c>
      <c r="C40" s="4">
        <v>1582</v>
      </c>
      <c r="D40" s="4" t="s">
        <v>215</v>
      </c>
      <c r="E40" s="4" t="s">
        <v>23</v>
      </c>
      <c r="F40" s="4" t="s">
        <v>216</v>
      </c>
      <c r="G40" s="4" t="s">
        <v>215</v>
      </c>
      <c r="H40" s="4" t="s">
        <v>19</v>
      </c>
      <c r="I40" s="4" t="s">
        <v>20</v>
      </c>
      <c r="J40" s="9">
        <v>1190</v>
      </c>
      <c r="K40" s="9">
        <v>1295</v>
      </c>
      <c r="M40" s="9">
        <f>K40-J40</f>
        <v>105</v>
      </c>
      <c r="N40" s="10">
        <f>K40/J40-1</f>
        <v>8.8235294117646967E-2</v>
      </c>
      <c r="P40" s="11">
        <v>0.20534943917169973</v>
      </c>
      <c r="Q40" s="11">
        <v>0.22366148531951641</v>
      </c>
    </row>
    <row r="41" spans="1:17" s="4" customFormat="1" ht="14.05" customHeight="1" x14ac:dyDescent="0.5">
      <c r="A41" s="4" t="s">
        <v>210</v>
      </c>
      <c r="C41" s="4" t="s">
        <v>151</v>
      </c>
      <c r="D41" s="4" t="s">
        <v>151</v>
      </c>
      <c r="F41" s="4" t="s">
        <v>217</v>
      </c>
      <c r="G41" s="4" t="s">
        <v>209</v>
      </c>
      <c r="H41" s="4" t="s">
        <v>19</v>
      </c>
      <c r="I41" s="4" t="s">
        <v>20</v>
      </c>
      <c r="J41" s="15" t="s">
        <v>154</v>
      </c>
      <c r="K41" s="9">
        <v>405</v>
      </c>
      <c r="M41" s="15" t="s">
        <v>154</v>
      </c>
      <c r="N41" s="15" t="s">
        <v>154</v>
      </c>
      <c r="P41" s="15" t="s">
        <v>154</v>
      </c>
      <c r="Q41" s="11">
        <v>6.9948186528497408E-2</v>
      </c>
    </row>
    <row r="42" spans="1:17" s="4" customFormat="1" ht="12.9" customHeight="1" x14ac:dyDescent="0.5">
      <c r="A42" s="4" t="s">
        <v>211</v>
      </c>
      <c r="C42" s="4" t="s">
        <v>151</v>
      </c>
      <c r="D42" s="4" t="s">
        <v>151</v>
      </c>
      <c r="F42" s="4" t="s">
        <v>218</v>
      </c>
      <c r="G42" s="4" t="s">
        <v>213</v>
      </c>
      <c r="H42" s="4" t="s">
        <v>19</v>
      </c>
      <c r="I42" s="4" t="s">
        <v>20</v>
      </c>
      <c r="J42" s="15" t="s">
        <v>154</v>
      </c>
      <c r="K42" s="9">
        <v>895</v>
      </c>
      <c r="M42" s="15" t="s">
        <v>154</v>
      </c>
      <c r="N42" s="15" t="s">
        <v>154</v>
      </c>
      <c r="P42" s="15" t="s">
        <v>154</v>
      </c>
      <c r="Q42" s="11">
        <v>0.15457685664939552</v>
      </c>
    </row>
    <row r="43" spans="1:17" s="5" customFormat="1" ht="12.9" customHeight="1" x14ac:dyDescent="0.5">
      <c r="A43" s="5" t="s">
        <v>219</v>
      </c>
      <c r="C43" s="5">
        <v>1583</v>
      </c>
      <c r="D43" s="5" t="s">
        <v>220</v>
      </c>
      <c r="E43" s="5" t="s">
        <v>23</v>
      </c>
      <c r="F43" s="5" t="s">
        <v>221</v>
      </c>
      <c r="G43" s="5" t="s">
        <v>222</v>
      </c>
      <c r="H43" s="5" t="s">
        <v>19</v>
      </c>
      <c r="I43" s="5" t="s">
        <v>20</v>
      </c>
      <c r="J43" s="6">
        <v>1375</v>
      </c>
      <c r="K43" s="6">
        <v>1345</v>
      </c>
      <c r="M43" s="6">
        <f>K43-J43</f>
        <v>-30</v>
      </c>
      <c r="N43" s="7">
        <f>K43/J43-1</f>
        <v>-2.1818181818181848E-2</v>
      </c>
      <c r="P43" s="8">
        <v>0.23727351164797239</v>
      </c>
      <c r="Q43" s="8">
        <v>0.23229706390328153</v>
      </c>
    </row>
    <row r="44" spans="1:17" s="4" customFormat="1" ht="12.9" customHeight="1" x14ac:dyDescent="0.5">
      <c r="A44" s="4" t="s">
        <v>223</v>
      </c>
      <c r="C44" s="4">
        <v>1584</v>
      </c>
      <c r="D44" s="4" t="s">
        <v>224</v>
      </c>
      <c r="E44" s="4" t="s">
        <v>23</v>
      </c>
      <c r="F44" s="4" t="s">
        <v>225</v>
      </c>
      <c r="G44" s="4" t="s">
        <v>226</v>
      </c>
      <c r="H44" s="4" t="s">
        <v>19</v>
      </c>
      <c r="I44" s="4" t="s">
        <v>20</v>
      </c>
      <c r="J44" s="9">
        <v>1090</v>
      </c>
      <c r="K44" s="9">
        <v>1070</v>
      </c>
      <c r="M44" s="9">
        <f>K44-J44</f>
        <v>-20</v>
      </c>
      <c r="N44" s="10">
        <f>K44/J44-1</f>
        <v>-1.834862385321101E-2</v>
      </c>
      <c r="P44" s="11">
        <v>0.18809318377911993</v>
      </c>
      <c r="Q44" s="11">
        <v>0.1848013816925734</v>
      </c>
    </row>
    <row r="45" spans="1:17" s="4" customFormat="1" ht="12.9" customHeight="1" x14ac:dyDescent="0.5">
      <c r="A45" s="4" t="s">
        <v>227</v>
      </c>
      <c r="C45" s="4">
        <v>1585</v>
      </c>
      <c r="D45" s="4" t="s">
        <v>228</v>
      </c>
      <c r="E45" s="4" t="s">
        <v>23</v>
      </c>
      <c r="F45" s="4" t="s">
        <v>229</v>
      </c>
      <c r="G45" s="4" t="s">
        <v>230</v>
      </c>
      <c r="H45" s="4" t="s">
        <v>19</v>
      </c>
      <c r="I45" s="4" t="s">
        <v>20</v>
      </c>
      <c r="J45" s="9">
        <v>285</v>
      </c>
      <c r="K45" s="9">
        <v>280</v>
      </c>
      <c r="M45" s="9">
        <f>K45-J45</f>
        <v>-5</v>
      </c>
      <c r="N45" s="10">
        <f>K45/J45-1</f>
        <v>-1.7543859649122862E-2</v>
      </c>
      <c r="P45" s="11">
        <v>4.9180327868852458E-2</v>
      </c>
      <c r="Q45" s="11">
        <v>4.8359240069084632E-2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2.9</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23210</v>
      </c>
      <c r="K4" s="6">
        <v>23090</v>
      </c>
      <c r="M4" s="6">
        <f>K4-J4</f>
        <v>-120</v>
      </c>
      <c r="N4" s="7">
        <f>K4/J4-1</f>
        <v>-5.1701852649720381E-3</v>
      </c>
    </row>
    <row r="5" spans="1:17" s="5" customFormat="1" ht="12.9" customHeight="1" x14ac:dyDescent="0.5">
      <c r="A5" s="5" t="s">
        <v>238</v>
      </c>
      <c r="C5" s="5">
        <v>839</v>
      </c>
      <c r="D5" s="5" t="s">
        <v>239</v>
      </c>
      <c r="E5" s="5" t="s">
        <v>183</v>
      </c>
      <c r="F5" s="5" t="s">
        <v>240</v>
      </c>
      <c r="G5" s="5" t="s">
        <v>239</v>
      </c>
      <c r="H5" s="5" t="s">
        <v>19</v>
      </c>
      <c r="I5" s="5" t="s">
        <v>20</v>
      </c>
      <c r="J5" s="6">
        <v>21390</v>
      </c>
      <c r="K5" s="6">
        <v>21980</v>
      </c>
      <c r="M5" s="6">
        <f>K5-J5</f>
        <v>590</v>
      </c>
      <c r="N5" s="7">
        <f>K5/J5-1</f>
        <v>2.7582982702197389E-2</v>
      </c>
      <c r="P5" s="8">
        <v>0.92158552348125811</v>
      </c>
      <c r="Q5" s="8">
        <v>0.95192724122996963</v>
      </c>
    </row>
    <row r="6" spans="1:17" s="4" customFormat="1" ht="12.9" customHeight="1" x14ac:dyDescent="0.5">
      <c r="A6" s="4" t="s">
        <v>241</v>
      </c>
      <c r="C6" s="4">
        <v>841</v>
      </c>
      <c r="D6" s="4" t="s">
        <v>242</v>
      </c>
      <c r="E6" s="4" t="s">
        <v>183</v>
      </c>
      <c r="F6" s="4" t="s">
        <v>243</v>
      </c>
      <c r="G6" s="4" t="s">
        <v>242</v>
      </c>
      <c r="H6" s="4" t="s">
        <v>19</v>
      </c>
      <c r="I6" s="4" t="s">
        <v>20</v>
      </c>
      <c r="J6" s="9">
        <v>18190</v>
      </c>
      <c r="K6" s="9">
        <v>18780</v>
      </c>
      <c r="M6" s="9">
        <f>K6-J6</f>
        <v>590</v>
      </c>
      <c r="N6" s="10">
        <f>K6/J6-1</f>
        <v>3.243540406816936E-2</v>
      </c>
      <c r="P6" s="11">
        <v>0.78371391641533816</v>
      </c>
      <c r="Q6" s="11">
        <v>0.8133391078388913</v>
      </c>
    </row>
    <row r="7" spans="1:17" s="4" customFormat="1" ht="12.9" customHeight="1" x14ac:dyDescent="0.5">
      <c r="A7" s="4" t="s">
        <v>244</v>
      </c>
      <c r="C7" s="4">
        <v>842</v>
      </c>
      <c r="D7" s="4" t="s">
        <v>245</v>
      </c>
      <c r="E7" s="4" t="s">
        <v>183</v>
      </c>
      <c r="F7" s="4" t="s">
        <v>246</v>
      </c>
      <c r="G7" s="4" t="s">
        <v>245</v>
      </c>
      <c r="H7" s="4" t="s">
        <v>19</v>
      </c>
      <c r="I7" s="4" t="s">
        <v>20</v>
      </c>
      <c r="J7" s="9">
        <v>145</v>
      </c>
      <c r="K7" s="9">
        <v>120</v>
      </c>
      <c r="M7" s="9">
        <f>K7-J7</f>
        <v>-25</v>
      </c>
      <c r="N7" s="10">
        <f>K7/J7-1</f>
        <v>-0.17241379310344829</v>
      </c>
      <c r="P7" s="11">
        <v>6.2473071951744934E-3</v>
      </c>
      <c r="Q7" s="11">
        <v>5.1970550021654396E-3</v>
      </c>
    </row>
    <row r="8" spans="1:17" s="4" customFormat="1" ht="12.9" customHeight="1" x14ac:dyDescent="0.5">
      <c r="A8" s="4" t="s">
        <v>247</v>
      </c>
      <c r="C8" s="4">
        <v>843</v>
      </c>
      <c r="D8" s="4" t="s">
        <v>248</v>
      </c>
      <c r="E8" s="4" t="s">
        <v>183</v>
      </c>
      <c r="F8" s="4" t="s">
        <v>249</v>
      </c>
      <c r="G8" s="4" t="s">
        <v>248</v>
      </c>
      <c r="H8" s="4" t="s">
        <v>19</v>
      </c>
      <c r="I8" s="4" t="s">
        <v>20</v>
      </c>
      <c r="J8" s="9">
        <v>3060</v>
      </c>
      <c r="K8" s="9">
        <v>3080</v>
      </c>
      <c r="M8" s="9">
        <f>K8-J8</f>
        <v>20</v>
      </c>
      <c r="N8" s="10">
        <f>K8/J8-1</f>
        <v>6.5359477124182774E-3</v>
      </c>
      <c r="P8" s="11">
        <v>0.13183972425678586</v>
      </c>
      <c r="Q8" s="11">
        <v>0.13339107838891295</v>
      </c>
    </row>
    <row r="9" spans="1:17" s="4" customFormat="1" ht="14.05" customHeight="1" x14ac:dyDescent="0.5">
      <c r="A9" s="4" t="s">
        <v>253</v>
      </c>
      <c r="C9" s="4">
        <v>844</v>
      </c>
      <c r="D9" s="4" t="s">
        <v>250</v>
      </c>
      <c r="E9" s="4" t="s">
        <v>183</v>
      </c>
      <c r="F9" s="4" t="s">
        <v>251</v>
      </c>
      <c r="G9" s="4" t="s">
        <v>252</v>
      </c>
      <c r="H9" s="4" t="s">
        <v>19</v>
      </c>
      <c r="I9" s="4" t="s">
        <v>20</v>
      </c>
      <c r="J9" s="9">
        <v>30</v>
      </c>
      <c r="K9" s="9">
        <v>25</v>
      </c>
      <c r="M9" s="9">
        <f>K9-J9</f>
        <v>-5</v>
      </c>
      <c r="N9" s="10">
        <f>K9/J9-1</f>
        <v>-0.16666666666666663</v>
      </c>
      <c r="P9" s="11">
        <v>1.2925463162429987E-3</v>
      </c>
      <c r="Q9" s="11">
        <v>1.0827197921178E-3</v>
      </c>
    </row>
    <row r="10" spans="1:17" s="4" customFormat="1" ht="12.9" customHeight="1" x14ac:dyDescent="0.5">
      <c r="A10" s="4" t="s">
        <v>254</v>
      </c>
      <c r="C10" s="4">
        <v>857</v>
      </c>
      <c r="D10" s="4" t="s">
        <v>255</v>
      </c>
      <c r="E10" s="4" t="s">
        <v>183</v>
      </c>
      <c r="F10" s="4" t="s">
        <v>256</v>
      </c>
      <c r="G10" s="4" t="s">
        <v>257</v>
      </c>
      <c r="H10" s="4" t="s">
        <v>19</v>
      </c>
      <c r="I10" s="4" t="s">
        <v>20</v>
      </c>
      <c r="J10" s="9">
        <v>25</v>
      </c>
      <c r="K10" s="9">
        <v>0</v>
      </c>
      <c r="M10" s="9">
        <f>K10-J10</f>
        <v>-25</v>
      </c>
      <c r="N10" s="10">
        <f>K10/J10-1</f>
        <v>-1</v>
      </c>
      <c r="P10" s="11">
        <v>1.0771219302024989E-3</v>
      </c>
      <c r="Q10" s="11">
        <v>0</v>
      </c>
    </row>
    <row r="11" spans="1:17" s="4" customFormat="1" ht="12.9" customHeight="1" x14ac:dyDescent="0.5">
      <c r="A11" s="4" t="s">
        <v>258</v>
      </c>
      <c r="C11" s="4">
        <v>927</v>
      </c>
      <c r="D11" s="4" t="s">
        <v>259</v>
      </c>
      <c r="E11" s="4" t="s">
        <v>183</v>
      </c>
      <c r="F11" s="4" t="s">
        <v>260</v>
      </c>
      <c r="G11" s="4" t="s">
        <v>258</v>
      </c>
      <c r="H11" s="4" t="s">
        <v>19</v>
      </c>
      <c r="I11" s="4" t="s">
        <v>20</v>
      </c>
      <c r="J11" s="9">
        <v>3030</v>
      </c>
      <c r="K11" s="9">
        <v>3055</v>
      </c>
      <c r="M11" s="9">
        <f>K11-J11</f>
        <v>25</v>
      </c>
      <c r="N11" s="10">
        <f>K11/J11-1</f>
        <v>8.2508250825081841E-3</v>
      </c>
      <c r="P11" s="11">
        <v>0.13054717794054288</v>
      </c>
      <c r="Q11" s="11">
        <v>0.13230835859679516</v>
      </c>
    </row>
    <row r="12" spans="1:17" s="4" customFormat="1" ht="12.9" customHeight="1" x14ac:dyDescent="0.5">
      <c r="A12" s="4" t="s">
        <v>261</v>
      </c>
      <c r="C12" s="4">
        <v>962</v>
      </c>
      <c r="D12" s="4" t="s">
        <v>262</v>
      </c>
      <c r="E12" s="4" t="s">
        <v>183</v>
      </c>
      <c r="F12" s="4" t="s">
        <v>263</v>
      </c>
      <c r="G12" s="4" t="s">
        <v>262</v>
      </c>
      <c r="H12" s="4" t="s">
        <v>19</v>
      </c>
      <c r="I12" s="4" t="s">
        <v>20</v>
      </c>
      <c r="J12" s="9">
        <v>1325</v>
      </c>
      <c r="K12" s="9">
        <v>1325</v>
      </c>
      <c r="M12" s="9">
        <f>K12-J12</f>
        <v>0</v>
      </c>
      <c r="N12" s="10">
        <f>K12/J12-1</f>
        <v>0</v>
      </c>
      <c r="P12" s="11">
        <v>5.7087462300732444E-2</v>
      </c>
      <c r="Q12" s="11">
        <v>5.7384148982243394E-2</v>
      </c>
    </row>
    <row r="13" spans="1:17" s="4" customFormat="1" ht="12.9" customHeight="1" x14ac:dyDescent="0.5">
      <c r="A13" s="4" t="s">
        <v>264</v>
      </c>
      <c r="C13" s="4">
        <v>1025</v>
      </c>
      <c r="D13" s="4" t="s">
        <v>265</v>
      </c>
      <c r="E13" s="4" t="s">
        <v>183</v>
      </c>
      <c r="F13" s="4" t="s">
        <v>266</v>
      </c>
      <c r="G13" s="4" t="s">
        <v>265</v>
      </c>
      <c r="H13" s="4" t="s">
        <v>19</v>
      </c>
      <c r="I13" s="4" t="s">
        <v>20</v>
      </c>
      <c r="J13" s="9">
        <v>55</v>
      </c>
      <c r="K13" s="9">
        <v>120</v>
      </c>
      <c r="M13" s="9">
        <f>K13-J13</f>
        <v>65</v>
      </c>
      <c r="N13" s="10">
        <f>K13/J13-1</f>
        <v>1.1818181818181817</v>
      </c>
      <c r="P13" s="11">
        <v>2.3696682464454978E-3</v>
      </c>
      <c r="Q13" s="11">
        <v>5.1970550021654396E-3</v>
      </c>
    </row>
    <row r="14" spans="1:17" s="4" customFormat="1" ht="12.9" customHeight="1" x14ac:dyDescent="0.5">
      <c r="A14" s="4" t="s">
        <v>267</v>
      </c>
      <c r="C14" s="4">
        <v>1007</v>
      </c>
      <c r="D14" s="4" t="s">
        <v>268</v>
      </c>
      <c r="E14" s="4" t="s">
        <v>183</v>
      </c>
      <c r="F14" s="4" t="s">
        <v>269</v>
      </c>
      <c r="G14" s="4" t="s">
        <v>270</v>
      </c>
      <c r="H14" s="4" t="s">
        <v>19</v>
      </c>
      <c r="I14" s="4" t="s">
        <v>20</v>
      </c>
      <c r="J14" s="9">
        <v>45</v>
      </c>
      <c r="K14" s="9">
        <v>0</v>
      </c>
      <c r="M14" s="9">
        <f>K14-J14</f>
        <v>-45</v>
      </c>
      <c r="N14" s="10">
        <f>K14/J14-1</f>
        <v>-1</v>
      </c>
      <c r="P14" s="11">
        <v>1.938819474364498E-3</v>
      </c>
      <c r="Q14" s="11">
        <v>0</v>
      </c>
    </row>
    <row r="15" spans="1:17" s="4" customFormat="1" ht="12.9" customHeight="1" x14ac:dyDescent="0.5">
      <c r="A15" s="4" t="s">
        <v>271</v>
      </c>
      <c r="C15" s="4">
        <v>1075</v>
      </c>
      <c r="D15" s="4" t="s">
        <v>272</v>
      </c>
      <c r="E15" s="4" t="s">
        <v>183</v>
      </c>
      <c r="F15" s="4" t="s">
        <v>273</v>
      </c>
      <c r="G15" s="4" t="s">
        <v>272</v>
      </c>
      <c r="H15" s="4" t="s">
        <v>19</v>
      </c>
      <c r="I15" s="4" t="s">
        <v>20</v>
      </c>
      <c r="J15" s="9">
        <v>15</v>
      </c>
      <c r="K15" s="9">
        <v>40</v>
      </c>
      <c r="M15" s="9">
        <f>K15-J15</f>
        <v>25</v>
      </c>
      <c r="N15" s="10">
        <f>K15/J15-1</f>
        <v>1.6666666666666665</v>
      </c>
      <c r="P15" s="11">
        <v>6.4627315812149934E-4</v>
      </c>
      <c r="Q15" s="11">
        <v>1.7323516673884798E-3</v>
      </c>
    </row>
    <row r="16" spans="1:17" s="4" customFormat="1" ht="12.9" customHeight="1" x14ac:dyDescent="0.5">
      <c r="A16" s="4" t="s">
        <v>274</v>
      </c>
      <c r="C16" s="4">
        <v>1039</v>
      </c>
      <c r="D16" s="4" t="s">
        <v>275</v>
      </c>
      <c r="E16" s="4" t="s">
        <v>183</v>
      </c>
      <c r="F16" s="4" t="s">
        <v>276</v>
      </c>
      <c r="G16" s="4" t="s">
        <v>275</v>
      </c>
      <c r="H16" s="4" t="s">
        <v>19</v>
      </c>
      <c r="I16" s="4" t="s">
        <v>20</v>
      </c>
      <c r="J16" s="9">
        <v>155</v>
      </c>
      <c r="K16" s="9">
        <v>120</v>
      </c>
      <c r="M16" s="9">
        <f>K16-J16</f>
        <v>-35</v>
      </c>
      <c r="N16" s="10">
        <f>K16/J16-1</f>
        <v>-0.22580645161290325</v>
      </c>
      <c r="P16" s="11">
        <v>6.6781559672554934E-3</v>
      </c>
      <c r="Q16" s="11">
        <v>5.1970550021654396E-3</v>
      </c>
    </row>
    <row r="17" spans="1:17" s="4" customFormat="1" ht="12.9" customHeight="1" x14ac:dyDescent="0.5">
      <c r="A17" s="4" t="s">
        <v>277</v>
      </c>
      <c r="C17" s="4">
        <v>991</v>
      </c>
      <c r="D17" s="4" t="s">
        <v>278</v>
      </c>
      <c r="E17" s="4" t="s">
        <v>183</v>
      </c>
      <c r="F17" s="4" t="s">
        <v>279</v>
      </c>
      <c r="G17" s="4" t="s">
        <v>278</v>
      </c>
      <c r="H17" s="4" t="s">
        <v>19</v>
      </c>
      <c r="I17" s="4" t="s">
        <v>20</v>
      </c>
      <c r="J17" s="9">
        <v>15</v>
      </c>
      <c r="K17" s="9">
        <v>70</v>
      </c>
      <c r="M17" s="9">
        <f>K17-J17</f>
        <v>55</v>
      </c>
      <c r="N17" s="10">
        <f>K17/J17-1</f>
        <v>3.666666666666667</v>
      </c>
      <c r="P17" s="11">
        <v>6.4627315812149934E-4</v>
      </c>
      <c r="Q17" s="11">
        <v>3.0316154179298397E-3</v>
      </c>
    </row>
    <row r="18" spans="1:17" s="5" customFormat="1" ht="12.9" customHeight="1" x14ac:dyDescent="0.5">
      <c r="A18" s="5" t="s">
        <v>280</v>
      </c>
      <c r="C18" s="5">
        <v>1102</v>
      </c>
      <c r="D18" s="5" t="s">
        <v>281</v>
      </c>
      <c r="E18" s="5" t="s">
        <v>183</v>
      </c>
      <c r="F18" s="5" t="s">
        <v>282</v>
      </c>
      <c r="G18" s="5" t="s">
        <v>281</v>
      </c>
      <c r="H18" s="5" t="s">
        <v>19</v>
      </c>
      <c r="I18" s="5" t="s">
        <v>20</v>
      </c>
      <c r="J18" s="6">
        <v>1815</v>
      </c>
      <c r="K18" s="6">
        <v>1105</v>
      </c>
      <c r="M18" s="6">
        <f>K18-J18</f>
        <v>-710</v>
      </c>
      <c r="N18" s="7">
        <f>K18/J18-1</f>
        <v>-0.39118457300275478</v>
      </c>
      <c r="P18" s="8">
        <v>7.8199052132701424E-2</v>
      </c>
      <c r="Q18" s="8">
        <v>4.7856214811606755E-2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23205</v>
      </c>
      <c r="K21" s="6">
        <v>23090</v>
      </c>
      <c r="M21" s="6">
        <f>K21-J21</f>
        <v>-115</v>
      </c>
      <c r="N21" s="7">
        <f>K21/J21-1</f>
        <v>-4.9558284852402323E-3</v>
      </c>
    </row>
    <row r="22" spans="1:17" s="4" customFormat="1" ht="12.9" customHeight="1" x14ac:dyDescent="0.5">
      <c r="A22" s="4" t="s">
        <v>288</v>
      </c>
      <c r="C22" s="4">
        <v>2</v>
      </c>
      <c r="D22" s="4" t="s">
        <v>289</v>
      </c>
      <c r="E22" s="4" t="s">
        <v>183</v>
      </c>
      <c r="F22" s="4" t="s">
        <v>290</v>
      </c>
      <c r="G22" s="4" t="s">
        <v>289</v>
      </c>
      <c r="H22" s="4" t="s">
        <v>19</v>
      </c>
      <c r="I22" s="4" t="s">
        <v>20</v>
      </c>
      <c r="J22" s="9">
        <v>20030</v>
      </c>
      <c r="K22" s="9">
        <v>20085</v>
      </c>
      <c r="M22" s="9">
        <f>K22-J22</f>
        <v>55</v>
      </c>
      <c r="N22" s="10">
        <f>K22/J22-1</f>
        <v>2.7458811782326009E-3</v>
      </c>
      <c r="P22" s="11">
        <v>0.86317603964662792</v>
      </c>
      <c r="Q22" s="11">
        <v>0.86985708098744041</v>
      </c>
    </row>
    <row r="23" spans="1:17" s="4" customFormat="1" ht="12.9" customHeight="1" x14ac:dyDescent="0.5">
      <c r="A23" s="4" t="s">
        <v>291</v>
      </c>
      <c r="C23" s="4">
        <v>3</v>
      </c>
      <c r="D23" s="4" t="s">
        <v>292</v>
      </c>
      <c r="E23" s="4" t="s">
        <v>183</v>
      </c>
      <c r="F23" s="4" t="s">
        <v>293</v>
      </c>
      <c r="G23" s="4" t="s">
        <v>292</v>
      </c>
      <c r="H23" s="4" t="s">
        <v>19</v>
      </c>
      <c r="I23" s="4" t="s">
        <v>20</v>
      </c>
      <c r="J23" s="9">
        <v>25</v>
      </c>
      <c r="K23" s="9">
        <v>35</v>
      </c>
      <c r="M23" s="9">
        <f>K23-J23</f>
        <v>10</v>
      </c>
      <c r="N23" s="10">
        <f>K23/J23-1</f>
        <v>0.39999999999999991</v>
      </c>
      <c r="P23" s="11">
        <v>1.0773540185304892E-3</v>
      </c>
      <c r="Q23" s="11">
        <v>1.5158077089649198E-3</v>
      </c>
    </row>
    <row r="24" spans="1:17" s="4" customFormat="1" ht="12.9" customHeight="1" x14ac:dyDescent="0.5">
      <c r="A24" s="4" t="s">
        <v>294</v>
      </c>
      <c r="C24" s="4">
        <v>4</v>
      </c>
      <c r="D24" s="4" t="s">
        <v>295</v>
      </c>
      <c r="E24" s="4" t="s">
        <v>183</v>
      </c>
      <c r="F24" s="4" t="s">
        <v>296</v>
      </c>
      <c r="G24" s="4" t="s">
        <v>295</v>
      </c>
      <c r="H24" s="4" t="s">
        <v>19</v>
      </c>
      <c r="I24" s="4" t="s">
        <v>20</v>
      </c>
      <c r="J24" s="9">
        <v>2725</v>
      </c>
      <c r="K24" s="9">
        <v>2705</v>
      </c>
      <c r="M24" s="9">
        <f>K24-J24</f>
        <v>-20</v>
      </c>
      <c r="N24" s="10">
        <f>K24/J24-1</f>
        <v>-7.3394495412844041E-3</v>
      </c>
      <c r="P24" s="11">
        <v>0.11743158801982331</v>
      </c>
      <c r="Q24" s="11">
        <v>0.11715028150714595</v>
      </c>
    </row>
    <row r="25" spans="1:17" s="4" customFormat="1" ht="12.9" customHeight="1" x14ac:dyDescent="0.5">
      <c r="A25" s="4" t="s">
        <v>297</v>
      </c>
      <c r="C25" s="4">
        <v>5</v>
      </c>
      <c r="D25" s="4" t="s">
        <v>298</v>
      </c>
      <c r="E25" s="4" t="s">
        <v>183</v>
      </c>
      <c r="F25" s="4" t="s">
        <v>299</v>
      </c>
      <c r="G25" s="4" t="s">
        <v>298</v>
      </c>
      <c r="H25" s="4" t="s">
        <v>19</v>
      </c>
      <c r="I25" s="4" t="s">
        <v>20</v>
      </c>
      <c r="J25" s="9">
        <v>430</v>
      </c>
      <c r="K25" s="9">
        <v>255</v>
      </c>
      <c r="M25" s="9">
        <f>K25-J25</f>
        <v>-175</v>
      </c>
      <c r="N25" s="10">
        <f>K25/J25-1</f>
        <v>-0.40697674418604646</v>
      </c>
      <c r="P25" s="11">
        <v>1.8530489118724413E-2</v>
      </c>
      <c r="Q25" s="11">
        <v>1.1043741879601559E-2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23210</v>
      </c>
      <c r="K28" s="6">
        <v>23085</v>
      </c>
      <c r="M28" s="6">
        <f>K28-J28</f>
        <v>-125</v>
      </c>
      <c r="N28" s="7">
        <f>K28/J28-1</f>
        <v>-5.3856096510125351E-3</v>
      </c>
    </row>
    <row r="29" spans="1:17" s="5" customFormat="1" ht="12.9" customHeight="1" x14ac:dyDescent="0.5">
      <c r="A29" s="5" t="s">
        <v>304</v>
      </c>
      <c r="C29" s="5">
        <v>597</v>
      </c>
      <c r="D29" s="5" t="s">
        <v>305</v>
      </c>
      <c r="E29" s="5" t="s">
        <v>23</v>
      </c>
      <c r="F29" s="5" t="s">
        <v>306</v>
      </c>
      <c r="G29" s="5" t="s">
        <v>307</v>
      </c>
      <c r="H29" s="5" t="s">
        <v>19</v>
      </c>
      <c r="I29" s="5" t="s">
        <v>20</v>
      </c>
      <c r="J29" s="6">
        <v>19695</v>
      </c>
      <c r="K29" s="6">
        <v>19115</v>
      </c>
      <c r="M29" s="6">
        <f>K29-J29</f>
        <v>-580</v>
      </c>
      <c r="N29" s="7">
        <f>K29/J29-1</f>
        <v>-2.9449098756029413E-2</v>
      </c>
      <c r="P29" s="8">
        <v>0.84855665661352864</v>
      </c>
      <c r="Q29" s="8">
        <v>0.8280268572666234</v>
      </c>
    </row>
    <row r="30" spans="1:17" s="5" customFormat="1" ht="14.05" customHeight="1" x14ac:dyDescent="0.5">
      <c r="A30" s="5" t="s">
        <v>311</v>
      </c>
      <c r="C30" s="5">
        <v>590</v>
      </c>
      <c r="D30" s="5" t="s">
        <v>308</v>
      </c>
      <c r="E30" s="5" t="s">
        <v>23</v>
      </c>
      <c r="F30" s="5" t="s">
        <v>309</v>
      </c>
      <c r="G30" s="5" t="s">
        <v>310</v>
      </c>
      <c r="H30" s="5" t="s">
        <v>19</v>
      </c>
      <c r="I30" s="5" t="s">
        <v>20</v>
      </c>
      <c r="J30" s="6">
        <v>3515</v>
      </c>
      <c r="K30" s="6">
        <v>3965</v>
      </c>
      <c r="M30" s="6">
        <f>K30-J30</f>
        <v>450</v>
      </c>
      <c r="N30" s="7">
        <f>K30/J30-1</f>
        <v>0.12802275960170695</v>
      </c>
      <c r="P30" s="8">
        <v>0.15144334338647134</v>
      </c>
      <c r="Q30" s="8">
        <v>0.17175655187351094</v>
      </c>
    </row>
    <row r="31" spans="1:17" s="4" customFormat="1" ht="14.05" customHeight="1" x14ac:dyDescent="0.5">
      <c r="A31" s="4" t="s">
        <v>315</v>
      </c>
      <c r="C31" s="4">
        <v>591</v>
      </c>
      <c r="D31" s="4" t="s">
        <v>312</v>
      </c>
      <c r="E31" s="4" t="s">
        <v>23</v>
      </c>
      <c r="F31" s="4" t="s">
        <v>313</v>
      </c>
      <c r="G31" s="4" t="s">
        <v>314</v>
      </c>
      <c r="H31" s="4" t="s">
        <v>19</v>
      </c>
      <c r="I31" s="4" t="s">
        <v>20</v>
      </c>
      <c r="J31" s="9">
        <v>3430</v>
      </c>
      <c r="K31" s="9">
        <v>3805</v>
      </c>
      <c r="M31" s="9">
        <f>K31-J31</f>
        <v>375</v>
      </c>
      <c r="N31" s="10">
        <f>K31/J31-1</f>
        <v>0.10932944606413986</v>
      </c>
      <c r="P31" s="11">
        <v>0.14778112882378286</v>
      </c>
      <c r="Q31" s="11">
        <v>0.16482564435780811</v>
      </c>
    </row>
    <row r="32" spans="1:17" s="4" customFormat="1" ht="12.9" customHeight="1" x14ac:dyDescent="0.5">
      <c r="A32" s="4" t="s">
        <v>316</v>
      </c>
      <c r="C32" s="4">
        <v>592</v>
      </c>
      <c r="D32" s="4" t="s">
        <v>317</v>
      </c>
      <c r="E32" s="4" t="s">
        <v>23</v>
      </c>
      <c r="F32" s="4" t="s">
        <v>318</v>
      </c>
      <c r="G32" s="4" t="s">
        <v>317</v>
      </c>
      <c r="H32" s="4" t="s">
        <v>19</v>
      </c>
      <c r="I32" s="4" t="s">
        <v>20</v>
      </c>
      <c r="J32" s="9">
        <v>2035</v>
      </c>
      <c r="K32" s="9">
        <v>2200</v>
      </c>
      <c r="M32" s="9">
        <f>K32-J32</f>
        <v>165</v>
      </c>
      <c r="N32" s="10">
        <f>K32/J32-1</f>
        <v>8.1081081081081141E-2</v>
      </c>
      <c r="P32" s="11">
        <v>8.7677725118483416E-2</v>
      </c>
      <c r="Q32" s="11">
        <v>9.5299978340914013E-2</v>
      </c>
    </row>
    <row r="33" spans="1:17" s="4" customFormat="1" ht="12.9" customHeight="1" x14ac:dyDescent="0.5">
      <c r="A33" s="4" t="s">
        <v>319</v>
      </c>
      <c r="C33" s="4">
        <v>593</v>
      </c>
      <c r="D33" s="4" t="s">
        <v>320</v>
      </c>
      <c r="E33" s="4" t="s">
        <v>23</v>
      </c>
      <c r="F33" s="4" t="s">
        <v>321</v>
      </c>
      <c r="G33" s="4" t="s">
        <v>320</v>
      </c>
      <c r="H33" s="4" t="s">
        <v>19</v>
      </c>
      <c r="I33" s="4" t="s">
        <v>20</v>
      </c>
      <c r="J33" s="9">
        <v>1390</v>
      </c>
      <c r="K33" s="9">
        <v>1550</v>
      </c>
      <c r="M33" s="9">
        <f>K33-J33</f>
        <v>160</v>
      </c>
      <c r="N33" s="10">
        <f>K33/J33-1</f>
        <v>0.1151079136690647</v>
      </c>
      <c r="P33" s="11">
        <v>5.988797931925894E-2</v>
      </c>
      <c r="Q33" s="11">
        <v>6.7143166558371242E-2</v>
      </c>
    </row>
    <row r="34" spans="1:17" s="4" customFormat="1" ht="12.9" customHeight="1" x14ac:dyDescent="0.5">
      <c r="A34" s="4" t="s">
        <v>322</v>
      </c>
      <c r="C34" s="4">
        <v>594</v>
      </c>
      <c r="D34" s="4" t="s">
        <v>323</v>
      </c>
      <c r="E34" s="4" t="s">
        <v>23</v>
      </c>
      <c r="F34" s="4" t="s">
        <v>324</v>
      </c>
      <c r="G34" s="4" t="s">
        <v>325</v>
      </c>
      <c r="H34" s="4" t="s">
        <v>19</v>
      </c>
      <c r="I34" s="4" t="s">
        <v>20</v>
      </c>
      <c r="J34" s="9">
        <v>10</v>
      </c>
      <c r="K34" s="9">
        <v>50</v>
      </c>
      <c r="M34" s="9">
        <f>K34-J34</f>
        <v>40</v>
      </c>
      <c r="N34" s="10">
        <f>K34/J34-1</f>
        <v>4</v>
      </c>
      <c r="P34" s="11">
        <v>4.3084877208099956E-4</v>
      </c>
      <c r="Q34" s="11">
        <v>2.1659085986571367E-3</v>
      </c>
    </row>
    <row r="35" spans="1:17" s="4" customFormat="1" ht="14.05" customHeight="1" x14ac:dyDescent="0.5">
      <c r="A35" s="4" t="s">
        <v>329</v>
      </c>
      <c r="C35" s="4">
        <v>595</v>
      </c>
      <c r="D35" s="4" t="s">
        <v>326</v>
      </c>
      <c r="E35" s="4" t="s">
        <v>23</v>
      </c>
      <c r="F35" s="4" t="s">
        <v>327</v>
      </c>
      <c r="G35" s="4" t="s">
        <v>328</v>
      </c>
      <c r="H35" s="4" t="s">
        <v>19</v>
      </c>
      <c r="I35" s="4" t="s">
        <v>20</v>
      </c>
      <c r="J35" s="9">
        <v>65</v>
      </c>
      <c r="K35" s="9">
        <v>140</v>
      </c>
      <c r="M35" s="9">
        <f>K35-J35</f>
        <v>75</v>
      </c>
      <c r="N35" s="10">
        <f>K35/J35-1</f>
        <v>1.1538461538461537</v>
      </c>
      <c r="P35" s="11">
        <v>2.8005170185264974E-3</v>
      </c>
      <c r="Q35" s="11">
        <v>6.0645440762399829E-3</v>
      </c>
    </row>
    <row r="36" spans="1:17" s="4" customFormat="1" ht="14.05" customHeight="1" x14ac:dyDescent="0.5">
      <c r="A36" s="4" t="s">
        <v>333</v>
      </c>
      <c r="C36" s="4">
        <v>596</v>
      </c>
      <c r="D36" s="4" t="s">
        <v>330</v>
      </c>
      <c r="E36" s="4" t="s">
        <v>23</v>
      </c>
      <c r="F36" s="4" t="s">
        <v>331</v>
      </c>
      <c r="G36" s="4" t="s">
        <v>332</v>
      </c>
      <c r="H36" s="4" t="s">
        <v>19</v>
      </c>
      <c r="I36" s="4" t="s">
        <v>20</v>
      </c>
      <c r="J36" s="9">
        <v>20</v>
      </c>
      <c r="K36" s="9">
        <v>20</v>
      </c>
      <c r="M36" s="9">
        <f>K36-J36</f>
        <v>0</v>
      </c>
      <c r="N36" s="10">
        <f>K36/J36-1</f>
        <v>0</v>
      </c>
      <c r="P36" s="11">
        <v>8.6169754416199913E-4</v>
      </c>
      <c r="Q36" s="11">
        <v>8.6636343946285466E-4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23205</v>
      </c>
      <c r="K39" s="6">
        <v>23085</v>
      </c>
      <c r="M39" s="6">
        <f>K39-J39</f>
        <v>-120</v>
      </c>
      <c r="N39" s="7">
        <f>K39/J39-1</f>
        <v>-5.1712992889463294E-3</v>
      </c>
    </row>
    <row r="40" spans="1:17" s="4" customFormat="1" ht="14.05" customHeight="1" x14ac:dyDescent="0.5">
      <c r="A40" s="4" t="s">
        <v>341</v>
      </c>
      <c r="C40" s="4">
        <v>617</v>
      </c>
      <c r="D40" s="4" t="s">
        <v>339</v>
      </c>
      <c r="E40" s="4" t="s">
        <v>23</v>
      </c>
      <c r="F40" s="4" t="s">
        <v>340</v>
      </c>
      <c r="G40" s="4" t="s">
        <v>339</v>
      </c>
      <c r="H40" s="4" t="s">
        <v>19</v>
      </c>
      <c r="I40" s="4" t="s">
        <v>20</v>
      </c>
      <c r="J40" s="9">
        <v>1880</v>
      </c>
      <c r="K40" s="9">
        <v>2060</v>
      </c>
      <c r="M40" s="9">
        <f>K40-J40</f>
        <v>180</v>
      </c>
      <c r="N40" s="10">
        <f>K40/J40-1</f>
        <v>9.5744680851063801E-2</v>
      </c>
      <c r="P40" s="11">
        <v>8.1017022193492785E-2</v>
      </c>
      <c r="Q40" s="11">
        <v>8.9235434264674035E-2</v>
      </c>
    </row>
    <row r="41" spans="1:17" s="4" customFormat="1" ht="12.9" customHeight="1" x14ac:dyDescent="0.5">
      <c r="A41" s="4" t="s">
        <v>342</v>
      </c>
      <c r="C41" s="4">
        <v>618</v>
      </c>
      <c r="D41" s="4" t="s">
        <v>343</v>
      </c>
      <c r="E41" s="4" t="s">
        <v>23</v>
      </c>
      <c r="F41" s="4" t="s">
        <v>344</v>
      </c>
      <c r="G41" s="4" t="s">
        <v>343</v>
      </c>
      <c r="H41" s="4" t="s">
        <v>19</v>
      </c>
      <c r="I41" s="4" t="s">
        <v>20</v>
      </c>
      <c r="J41" s="9">
        <v>21330</v>
      </c>
      <c r="K41" s="9">
        <v>21025</v>
      </c>
      <c r="M41" s="9">
        <f>K41-J41</f>
        <v>-305</v>
      </c>
      <c r="N41" s="10">
        <f>K41/J41-1</f>
        <v>-1.4299109235818119E-2</v>
      </c>
      <c r="P41" s="11">
        <v>0.91919844861021327</v>
      </c>
      <c r="Q41" s="11">
        <v>0.91076456573532594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23210</v>
      </c>
      <c r="K4" s="6">
        <v>23085</v>
      </c>
      <c r="M4" s="6">
        <f>K4-J4</f>
        <v>-125</v>
      </c>
      <c r="N4" s="7">
        <f>K4/J4-1</f>
        <v>-5.3856096510125351E-3</v>
      </c>
    </row>
    <row r="5" spans="1:17" s="5" customFormat="1" ht="14.05" customHeight="1" x14ac:dyDescent="0.5">
      <c r="A5" s="5" t="s">
        <v>351</v>
      </c>
      <c r="C5" s="5">
        <v>128</v>
      </c>
      <c r="D5" s="5" t="s">
        <v>349</v>
      </c>
      <c r="E5" s="5" t="s">
        <v>23</v>
      </c>
      <c r="F5" s="5" t="s">
        <v>350</v>
      </c>
      <c r="G5" s="5" t="s">
        <v>349</v>
      </c>
      <c r="H5" s="5" t="s">
        <v>19</v>
      </c>
      <c r="I5" s="5" t="s">
        <v>20</v>
      </c>
      <c r="J5" s="6">
        <v>20670</v>
      </c>
      <c r="K5" s="6">
        <v>20740</v>
      </c>
      <c r="M5" s="6">
        <f>K5-J5</f>
        <v>70</v>
      </c>
      <c r="N5" s="7">
        <f>K5/J5-1</f>
        <v>3.3865505563619447E-3</v>
      </c>
      <c r="P5" s="8">
        <v>0.8905644118914261</v>
      </c>
      <c r="Q5" s="8">
        <v>0.89841888672298031</v>
      </c>
    </row>
    <row r="6" spans="1:17" s="4" customFormat="1" ht="12.9" customHeight="1" x14ac:dyDescent="0.5">
      <c r="A6" s="4" t="s">
        <v>352</v>
      </c>
      <c r="C6" s="4">
        <v>129</v>
      </c>
      <c r="D6" s="4" t="s">
        <v>353</v>
      </c>
      <c r="E6" s="4" t="s">
        <v>23</v>
      </c>
      <c r="F6" s="4" t="s">
        <v>354</v>
      </c>
      <c r="G6" s="4" t="s">
        <v>355</v>
      </c>
      <c r="H6" s="4" t="s">
        <v>19</v>
      </c>
      <c r="I6" s="4" t="s">
        <v>20</v>
      </c>
      <c r="J6" s="9">
        <v>4280</v>
      </c>
      <c r="K6" s="9">
        <v>4170</v>
      </c>
      <c r="M6" s="9">
        <f>K6-J6</f>
        <v>-110</v>
      </c>
      <c r="N6" s="10">
        <f>K6/J6-1</f>
        <v>-2.5700934579439227E-2</v>
      </c>
      <c r="P6" s="11">
        <v>0.18440327445066781</v>
      </c>
      <c r="Q6" s="11">
        <v>0.18063677712800519</v>
      </c>
    </row>
    <row r="7" spans="1:17" s="4" customFormat="1" ht="12.9" customHeight="1" x14ac:dyDescent="0.5">
      <c r="A7" s="4" t="s">
        <v>101</v>
      </c>
      <c r="C7" s="4">
        <v>130</v>
      </c>
      <c r="D7" s="4" t="s">
        <v>90</v>
      </c>
      <c r="E7" s="4" t="s">
        <v>23</v>
      </c>
      <c r="F7" s="4" t="s">
        <v>91</v>
      </c>
      <c r="G7" s="4" t="s">
        <v>90</v>
      </c>
      <c r="H7" s="4" t="s">
        <v>19</v>
      </c>
      <c r="I7" s="4" t="s">
        <v>20</v>
      </c>
      <c r="J7" s="9">
        <v>16395</v>
      </c>
      <c r="K7" s="9">
        <v>16565</v>
      </c>
      <c r="M7" s="9">
        <f>K7-J7</f>
        <v>170</v>
      </c>
      <c r="N7" s="10">
        <f>K7/J7-1</f>
        <v>1.0369014943580446E-2</v>
      </c>
      <c r="P7" s="11">
        <v>0.70637656182679875</v>
      </c>
      <c r="Q7" s="11">
        <v>0.71756551873510943</v>
      </c>
    </row>
    <row r="8" spans="1:17" s="5" customFormat="1" ht="12.9" customHeight="1" x14ac:dyDescent="0.5">
      <c r="A8" s="5" t="s">
        <v>356</v>
      </c>
      <c r="C8" s="5">
        <v>131</v>
      </c>
      <c r="D8" s="5" t="s">
        <v>357</v>
      </c>
      <c r="E8" s="5" t="s">
        <v>23</v>
      </c>
      <c r="F8" s="5" t="s">
        <v>358</v>
      </c>
      <c r="G8" s="5" t="s">
        <v>357</v>
      </c>
      <c r="H8" s="5" t="s">
        <v>19</v>
      </c>
      <c r="I8" s="5" t="s">
        <v>20</v>
      </c>
      <c r="J8" s="6">
        <v>2535</v>
      </c>
      <c r="K8" s="6">
        <v>2345</v>
      </c>
      <c r="M8" s="6">
        <f>K8-J8</f>
        <v>-190</v>
      </c>
      <c r="N8" s="7">
        <f>K8/J8-1</f>
        <v>-7.495069033530577E-2</v>
      </c>
      <c r="P8" s="8">
        <v>0.10922016372253339</v>
      </c>
      <c r="Q8" s="8">
        <v>0.10158111327701971</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23205</v>
      </c>
      <c r="K11" s="6">
        <v>23085</v>
      </c>
      <c r="M11" s="6">
        <f>K11-J11</f>
        <v>-120</v>
      </c>
      <c r="N11" s="7">
        <f>K11/J11-1</f>
        <v>-5.1712992889463294E-3</v>
      </c>
    </row>
    <row r="12" spans="1:17" s="5" customFormat="1" ht="14.05" customHeight="1" x14ac:dyDescent="0.5">
      <c r="A12" s="5" t="s">
        <v>365</v>
      </c>
      <c r="C12" s="5">
        <v>143</v>
      </c>
      <c r="D12" s="5" t="s">
        <v>363</v>
      </c>
      <c r="E12" s="5" t="s">
        <v>23</v>
      </c>
      <c r="F12" s="5" t="s">
        <v>364</v>
      </c>
      <c r="G12" s="5" t="s">
        <v>363</v>
      </c>
      <c r="H12" s="5" t="s">
        <v>19</v>
      </c>
      <c r="I12" s="5" t="s">
        <v>20</v>
      </c>
      <c r="J12" s="6">
        <v>16775</v>
      </c>
      <c r="K12" s="6">
        <v>16740</v>
      </c>
      <c r="M12" s="6">
        <f>K12-J12</f>
        <v>-35</v>
      </c>
      <c r="N12" s="7">
        <f>K12/J12-1</f>
        <v>-2.0864381520119268E-3</v>
      </c>
      <c r="P12" s="8">
        <v>0.72290454643395818</v>
      </c>
      <c r="Q12" s="8">
        <v>0.72514619883040932</v>
      </c>
    </row>
    <row r="13" spans="1:17" s="5" customFormat="1" ht="14.05" customHeight="1" x14ac:dyDescent="0.5">
      <c r="A13" s="5" t="s">
        <v>368</v>
      </c>
      <c r="C13" s="5">
        <v>144</v>
      </c>
      <c r="D13" s="5" t="s">
        <v>366</v>
      </c>
      <c r="E13" s="5" t="s">
        <v>23</v>
      </c>
      <c r="F13" s="5" t="s">
        <v>367</v>
      </c>
      <c r="G13" s="5" t="s">
        <v>366</v>
      </c>
      <c r="H13" s="5" t="s">
        <v>19</v>
      </c>
      <c r="I13" s="5" t="s">
        <v>20</v>
      </c>
      <c r="J13" s="6">
        <v>6140</v>
      </c>
      <c r="K13" s="6">
        <v>5930</v>
      </c>
      <c r="M13" s="6">
        <f>K13-J13</f>
        <v>-210</v>
      </c>
      <c r="N13" s="7">
        <f>K13/J13-1</f>
        <v>-3.4201954397394152E-2</v>
      </c>
      <c r="P13" s="8">
        <v>0.26459814695108813</v>
      </c>
      <c r="Q13" s="8">
        <v>0.25687675980073643</v>
      </c>
    </row>
    <row r="14" spans="1:17" s="4" customFormat="1" ht="12.9" customHeight="1" x14ac:dyDescent="0.5">
      <c r="A14" s="4" t="s">
        <v>369</v>
      </c>
      <c r="C14" s="4" t="s">
        <v>151</v>
      </c>
      <c r="D14" s="4" t="s">
        <v>151</v>
      </c>
      <c r="F14" s="4" t="s">
        <v>370</v>
      </c>
      <c r="G14" s="4" t="s">
        <v>371</v>
      </c>
      <c r="H14" s="4" t="s">
        <v>19</v>
      </c>
      <c r="I14" s="4" t="s">
        <v>20</v>
      </c>
      <c r="J14" s="15" t="s">
        <v>154</v>
      </c>
      <c r="K14" s="9">
        <v>960</v>
      </c>
      <c r="M14" s="15" t="s">
        <v>154</v>
      </c>
      <c r="N14" s="15" t="s">
        <v>154</v>
      </c>
      <c r="P14" s="15" t="s">
        <v>154</v>
      </c>
      <c r="Q14" s="11">
        <v>4.1585445094217022E-2</v>
      </c>
    </row>
    <row r="15" spans="1:17" s="4" customFormat="1" ht="12.9" customHeight="1" x14ac:dyDescent="0.5">
      <c r="A15" s="4" t="s">
        <v>372</v>
      </c>
      <c r="C15" s="4" t="s">
        <v>151</v>
      </c>
      <c r="D15" s="4" t="s">
        <v>151</v>
      </c>
      <c r="F15" s="4" t="s">
        <v>373</v>
      </c>
      <c r="G15" s="4" t="s">
        <v>374</v>
      </c>
      <c r="H15" s="4" t="s">
        <v>19</v>
      </c>
      <c r="I15" s="4" t="s">
        <v>20</v>
      </c>
      <c r="J15" s="15" t="s">
        <v>154</v>
      </c>
      <c r="K15" s="9">
        <v>725</v>
      </c>
      <c r="M15" s="15" t="s">
        <v>154</v>
      </c>
      <c r="N15" s="15" t="s">
        <v>154</v>
      </c>
      <c r="P15" s="15" t="s">
        <v>154</v>
      </c>
      <c r="Q15" s="11">
        <v>3.1405674680528482E-2</v>
      </c>
    </row>
    <row r="16" spans="1:17" s="4" customFormat="1" ht="12.9" customHeight="1" x14ac:dyDescent="0.5">
      <c r="A16" s="4" t="s">
        <v>375</v>
      </c>
      <c r="C16" s="4">
        <v>147</v>
      </c>
      <c r="D16" s="4" t="s">
        <v>376</v>
      </c>
      <c r="E16" s="4" t="s">
        <v>23</v>
      </c>
      <c r="F16" s="4" t="s">
        <v>377</v>
      </c>
      <c r="G16" s="4" t="s">
        <v>376</v>
      </c>
      <c r="H16" s="4" t="s">
        <v>19</v>
      </c>
      <c r="I16" s="4" t="s">
        <v>20</v>
      </c>
      <c r="J16" s="9">
        <v>675</v>
      </c>
      <c r="K16" s="9">
        <v>645</v>
      </c>
      <c r="M16" s="9">
        <f>K16-J16</f>
        <v>-30</v>
      </c>
      <c r="N16" s="10">
        <f>K16/J16-1</f>
        <v>-4.4444444444444398E-2</v>
      </c>
      <c r="P16" s="11">
        <v>2.9088558500323207E-2</v>
      </c>
      <c r="Q16" s="11">
        <v>2.7940220922677061E-2</v>
      </c>
    </row>
    <row r="17" spans="1:17" s="4" customFormat="1" ht="12.9" customHeight="1" x14ac:dyDescent="0.5">
      <c r="A17" s="4" t="s">
        <v>378</v>
      </c>
      <c r="C17" s="4">
        <v>148</v>
      </c>
      <c r="D17" s="4" t="s">
        <v>379</v>
      </c>
      <c r="E17" s="4" t="s">
        <v>23</v>
      </c>
      <c r="F17" s="4" t="s">
        <v>380</v>
      </c>
      <c r="G17" s="4" t="s">
        <v>379</v>
      </c>
      <c r="H17" s="4" t="s">
        <v>19</v>
      </c>
      <c r="I17" s="4" t="s">
        <v>20</v>
      </c>
      <c r="J17" s="9">
        <v>1610</v>
      </c>
      <c r="K17" s="9">
        <v>1380</v>
      </c>
      <c r="M17" s="9">
        <f>K17-J17</f>
        <v>-230</v>
      </c>
      <c r="N17" s="10">
        <f>K17/J17-1</f>
        <v>-0.1428571428571429</v>
      </c>
      <c r="P17" s="11">
        <v>6.9381598793363503E-2</v>
      </c>
      <c r="Q17" s="11">
        <v>5.9779077322936969E-2</v>
      </c>
    </row>
    <row r="18" spans="1:17" s="4" customFormat="1" ht="14.05" customHeight="1" x14ac:dyDescent="0.5">
      <c r="A18" s="4" t="s">
        <v>383</v>
      </c>
      <c r="C18" s="4" t="s">
        <v>151</v>
      </c>
      <c r="D18" s="4" t="s">
        <v>151</v>
      </c>
      <c r="F18" s="4" t="s">
        <v>381</v>
      </c>
      <c r="G18" s="4" t="s">
        <v>382</v>
      </c>
      <c r="H18" s="4" t="s">
        <v>19</v>
      </c>
      <c r="I18" s="4" t="s">
        <v>20</v>
      </c>
      <c r="J18" s="15" t="s">
        <v>154</v>
      </c>
      <c r="K18" s="9">
        <v>2220</v>
      </c>
      <c r="M18" s="15" t="s">
        <v>154</v>
      </c>
      <c r="N18" s="15" t="s">
        <v>154</v>
      </c>
      <c r="P18" s="15" t="s">
        <v>154</v>
      </c>
      <c r="Q18" s="11">
        <v>9.6166341780376863E-2</v>
      </c>
    </row>
    <row r="19" spans="1:17" s="4" customFormat="1" ht="12.9" customHeight="1" x14ac:dyDescent="0.5">
      <c r="A19" s="4" t="s">
        <v>384</v>
      </c>
      <c r="C19" s="4" t="s">
        <v>151</v>
      </c>
      <c r="D19" s="4" t="s">
        <v>151</v>
      </c>
      <c r="F19" s="4" t="s">
        <v>385</v>
      </c>
      <c r="G19" s="4" t="s">
        <v>386</v>
      </c>
      <c r="H19" s="4" t="s">
        <v>19</v>
      </c>
      <c r="I19" s="4" t="s">
        <v>20</v>
      </c>
      <c r="J19" s="15" t="s">
        <v>154</v>
      </c>
      <c r="K19" s="9">
        <v>1125</v>
      </c>
      <c r="M19" s="15" t="s">
        <v>154</v>
      </c>
      <c r="N19" s="15" t="s">
        <v>154</v>
      </c>
      <c r="P19" s="15" t="s">
        <v>154</v>
      </c>
      <c r="Q19" s="11">
        <v>4.8732943469785572E-2</v>
      </c>
    </row>
    <row r="20" spans="1:17" s="4" customFormat="1" ht="14.05" customHeight="1" x14ac:dyDescent="0.5">
      <c r="A20" s="4" t="s">
        <v>389</v>
      </c>
      <c r="C20" s="4" t="s">
        <v>151</v>
      </c>
      <c r="D20" s="4" t="s">
        <v>151</v>
      </c>
      <c r="F20" s="4" t="s">
        <v>387</v>
      </c>
      <c r="G20" s="4" t="s">
        <v>388</v>
      </c>
      <c r="H20" s="4" t="s">
        <v>19</v>
      </c>
      <c r="I20" s="4" t="s">
        <v>20</v>
      </c>
      <c r="J20" s="15" t="s">
        <v>154</v>
      </c>
      <c r="K20" s="9">
        <v>1090</v>
      </c>
      <c r="M20" s="15" t="s">
        <v>154</v>
      </c>
      <c r="N20" s="15" t="s">
        <v>154</v>
      </c>
      <c r="P20" s="15" t="s">
        <v>154</v>
      </c>
      <c r="Q20" s="11">
        <v>4.7216807450725581E-2</v>
      </c>
    </row>
    <row r="21" spans="1:17" s="5" customFormat="1" ht="14.05" customHeight="1" x14ac:dyDescent="0.5">
      <c r="A21" s="5" t="s">
        <v>392</v>
      </c>
      <c r="C21" s="5">
        <v>152</v>
      </c>
      <c r="D21" s="5" t="s">
        <v>390</v>
      </c>
      <c r="E21" s="5" t="s">
        <v>23</v>
      </c>
      <c r="F21" s="5" t="s">
        <v>391</v>
      </c>
      <c r="G21" s="5" t="s">
        <v>390</v>
      </c>
      <c r="H21" s="5" t="s">
        <v>19</v>
      </c>
      <c r="I21" s="5" t="s">
        <v>20</v>
      </c>
      <c r="J21" s="6">
        <v>300</v>
      </c>
      <c r="K21" s="6">
        <v>410</v>
      </c>
      <c r="M21" s="6">
        <f>K21-J21</f>
        <v>110</v>
      </c>
      <c r="N21" s="7">
        <f>K21/J21-1</f>
        <v>0.3666666666666667</v>
      </c>
      <c r="P21" s="8">
        <v>1.2928248222365869E-2</v>
      </c>
      <c r="Q21" s="8">
        <v>1.7760450508988522E-2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6140</v>
      </c>
      <c r="K24" s="6">
        <v>5930</v>
      </c>
      <c r="M24" s="6">
        <f>K24-J24</f>
        <v>-210</v>
      </c>
      <c r="N24" s="7">
        <f>K24/J24-1</f>
        <v>-3.4201954397394152E-2</v>
      </c>
    </row>
    <row r="25" spans="1:17" s="4" customFormat="1" ht="12.9" customHeight="1" x14ac:dyDescent="0.5">
      <c r="A25" s="4" t="s">
        <v>398</v>
      </c>
      <c r="C25" s="4">
        <v>194</v>
      </c>
      <c r="D25" s="4" t="s">
        <v>399</v>
      </c>
      <c r="E25" s="4" t="s">
        <v>23</v>
      </c>
      <c r="F25" s="4" t="s">
        <v>400</v>
      </c>
      <c r="G25" s="4" t="s">
        <v>399</v>
      </c>
      <c r="H25" s="4" t="s">
        <v>19</v>
      </c>
      <c r="I25" s="4" t="s">
        <v>20</v>
      </c>
      <c r="J25" s="9">
        <v>615</v>
      </c>
      <c r="K25" s="9">
        <v>665</v>
      </c>
      <c r="M25" s="9">
        <f>K25-J25</f>
        <v>50</v>
      </c>
      <c r="N25" s="10">
        <f>K25/J25-1</f>
        <v>8.1300813008130079E-2</v>
      </c>
      <c r="P25" s="11">
        <v>0.1001628664495114</v>
      </c>
      <c r="Q25" s="11">
        <v>0.112141652613828</v>
      </c>
    </row>
    <row r="26" spans="1:17" s="4" customFormat="1" ht="12.9" customHeight="1" x14ac:dyDescent="0.5">
      <c r="A26" s="4" t="s">
        <v>401</v>
      </c>
      <c r="C26" s="4">
        <v>206</v>
      </c>
      <c r="D26" s="4" t="s">
        <v>402</v>
      </c>
      <c r="E26" s="4" t="s">
        <v>23</v>
      </c>
      <c r="F26" s="4" t="s">
        <v>403</v>
      </c>
      <c r="G26" s="4" t="s">
        <v>402</v>
      </c>
      <c r="H26" s="4" t="s">
        <v>19</v>
      </c>
      <c r="I26" s="4" t="s">
        <v>20</v>
      </c>
      <c r="J26" s="9">
        <v>980</v>
      </c>
      <c r="K26" s="9">
        <v>785</v>
      </c>
      <c r="M26" s="9">
        <f>K26-J26</f>
        <v>-195</v>
      </c>
      <c r="N26" s="10">
        <f>K26/J26-1</f>
        <v>-0.19897959183673475</v>
      </c>
      <c r="P26" s="11">
        <v>0.15960912052117263</v>
      </c>
      <c r="Q26" s="11">
        <v>0.13237774030354132</v>
      </c>
    </row>
    <row r="27" spans="1:17" s="4" customFormat="1" ht="12.9" customHeight="1" x14ac:dyDescent="0.5">
      <c r="A27" s="4" t="s">
        <v>404</v>
      </c>
      <c r="C27" s="4">
        <v>224</v>
      </c>
      <c r="D27" s="4" t="s">
        <v>405</v>
      </c>
      <c r="E27" s="4" t="s">
        <v>23</v>
      </c>
      <c r="F27" s="4" t="s">
        <v>406</v>
      </c>
      <c r="G27" s="4" t="s">
        <v>405</v>
      </c>
      <c r="H27" s="4" t="s">
        <v>19</v>
      </c>
      <c r="I27" s="4" t="s">
        <v>20</v>
      </c>
      <c r="J27" s="9">
        <v>690</v>
      </c>
      <c r="K27" s="9">
        <v>740</v>
      </c>
      <c r="M27" s="9">
        <f>K27-J27</f>
        <v>50</v>
      </c>
      <c r="N27" s="10">
        <f>K27/J27-1</f>
        <v>7.2463768115942129E-2</v>
      </c>
      <c r="P27" s="11">
        <v>0.11237785016286644</v>
      </c>
      <c r="Q27" s="11">
        <v>0.12478920741989882</v>
      </c>
    </row>
    <row r="28" spans="1:17" s="4" customFormat="1" ht="12.9" customHeight="1" x14ac:dyDescent="0.5">
      <c r="A28" s="4" t="s">
        <v>407</v>
      </c>
      <c r="C28" s="4">
        <v>234</v>
      </c>
      <c r="D28" s="4" t="s">
        <v>408</v>
      </c>
      <c r="E28" s="4" t="s">
        <v>23</v>
      </c>
      <c r="F28" s="4" t="s">
        <v>409</v>
      </c>
      <c r="G28" s="4" t="s">
        <v>408</v>
      </c>
      <c r="H28" s="4" t="s">
        <v>19</v>
      </c>
      <c r="I28" s="4" t="s">
        <v>20</v>
      </c>
      <c r="J28" s="9">
        <v>3850</v>
      </c>
      <c r="K28" s="9">
        <v>3725</v>
      </c>
      <c r="M28" s="9">
        <f>K28-J28</f>
        <v>-125</v>
      </c>
      <c r="N28" s="10">
        <f>K28/J28-1</f>
        <v>-3.2467532467532423E-2</v>
      </c>
      <c r="P28" s="11">
        <v>0.62703583061889245</v>
      </c>
      <c r="Q28" s="11">
        <v>0.62816188870151768</v>
      </c>
    </row>
    <row r="29" spans="1:17" s="4" customFormat="1" ht="14.05" customHeight="1" x14ac:dyDescent="0.5">
      <c r="A29" s="4" t="s">
        <v>412</v>
      </c>
      <c r="C29" s="4">
        <v>252</v>
      </c>
      <c r="D29" s="4" t="s">
        <v>410</v>
      </c>
      <c r="E29" s="4" t="s">
        <v>23</v>
      </c>
      <c r="F29" s="4" t="s">
        <v>411</v>
      </c>
      <c r="G29" s="4" t="s">
        <v>410</v>
      </c>
      <c r="H29" s="4" t="s">
        <v>19</v>
      </c>
      <c r="I29" s="4" t="s">
        <v>20</v>
      </c>
      <c r="J29" s="9">
        <v>10</v>
      </c>
      <c r="K29" s="9">
        <v>20</v>
      </c>
      <c r="M29" s="9">
        <f>K29-J29</f>
        <v>10</v>
      </c>
      <c r="N29" s="10">
        <f>K29/J29-1</f>
        <v>1</v>
      </c>
      <c r="P29" s="11">
        <v>1.6286644951140066E-3</v>
      </c>
      <c r="Q29" s="11">
        <v>3.3726812816188868E-3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1750</v>
      </c>
      <c r="K31" s="6">
        <v>1090</v>
      </c>
      <c r="M31" s="6">
        <f>K31-J31</f>
        <v>-660</v>
      </c>
      <c r="N31" s="7">
        <f>K31/J31-1</f>
        <v>-0.37714285714285711</v>
      </c>
    </row>
    <row r="32" spans="1:17" s="4" customFormat="1" ht="12.9" customHeight="1" x14ac:dyDescent="0.5">
      <c r="A32" s="4" t="s">
        <v>398</v>
      </c>
      <c r="C32" s="4">
        <v>374</v>
      </c>
      <c r="D32" s="4" t="s">
        <v>399</v>
      </c>
      <c r="E32" s="4" t="s">
        <v>23</v>
      </c>
      <c r="F32" s="4" t="s">
        <v>417</v>
      </c>
      <c r="G32" s="4" t="s">
        <v>399</v>
      </c>
      <c r="H32" s="4" t="s">
        <v>19</v>
      </c>
      <c r="I32" s="4" t="s">
        <v>20</v>
      </c>
      <c r="J32" s="9">
        <v>65</v>
      </c>
      <c r="K32" s="9">
        <v>110</v>
      </c>
      <c r="M32" s="9">
        <f>K32-J32</f>
        <v>45</v>
      </c>
      <c r="N32" s="10">
        <f>K32/J32-1</f>
        <v>0.69230769230769229</v>
      </c>
      <c r="P32" s="11">
        <v>3.7142857142857144E-2</v>
      </c>
      <c r="Q32" s="11">
        <v>0.10091743119266056</v>
      </c>
    </row>
    <row r="33" spans="1:17" s="4" customFormat="1" ht="12.9" customHeight="1" x14ac:dyDescent="0.5">
      <c r="A33" s="4" t="s">
        <v>401</v>
      </c>
      <c r="C33" s="4">
        <v>384</v>
      </c>
      <c r="D33" s="4" t="s">
        <v>402</v>
      </c>
      <c r="E33" s="4" t="s">
        <v>23</v>
      </c>
      <c r="F33" s="4" t="s">
        <v>418</v>
      </c>
      <c r="G33" s="4" t="s">
        <v>402</v>
      </c>
      <c r="H33" s="4" t="s">
        <v>19</v>
      </c>
      <c r="I33" s="4" t="s">
        <v>20</v>
      </c>
      <c r="J33" s="9">
        <v>110</v>
      </c>
      <c r="K33" s="9">
        <v>80</v>
      </c>
      <c r="M33" s="9">
        <f>K33-J33</f>
        <v>-30</v>
      </c>
      <c r="N33" s="10">
        <f>K33/J33-1</f>
        <v>-0.27272727272727271</v>
      </c>
      <c r="P33" s="11">
        <v>6.2857142857142861E-2</v>
      </c>
      <c r="Q33" s="11">
        <v>7.3394495412844041E-2</v>
      </c>
    </row>
    <row r="34" spans="1:17" s="4" customFormat="1" ht="12.9" customHeight="1" x14ac:dyDescent="0.5">
      <c r="A34" s="4" t="s">
        <v>404</v>
      </c>
      <c r="C34" s="4">
        <v>394</v>
      </c>
      <c r="D34" s="4" t="s">
        <v>405</v>
      </c>
      <c r="E34" s="4" t="s">
        <v>23</v>
      </c>
      <c r="F34" s="4" t="s">
        <v>419</v>
      </c>
      <c r="G34" s="4" t="s">
        <v>405</v>
      </c>
      <c r="H34" s="4" t="s">
        <v>19</v>
      </c>
      <c r="I34" s="4" t="s">
        <v>20</v>
      </c>
      <c r="J34" s="9">
        <v>385</v>
      </c>
      <c r="K34" s="9">
        <v>310</v>
      </c>
      <c r="M34" s="9">
        <f>K34-J34</f>
        <v>-75</v>
      </c>
      <c r="N34" s="10">
        <f>K34/J34-1</f>
        <v>-0.19480519480519476</v>
      </c>
      <c r="P34" s="11">
        <v>0.22</v>
      </c>
      <c r="Q34" s="11">
        <v>0.28440366972477066</v>
      </c>
    </row>
    <row r="35" spans="1:17" s="4" customFormat="1" ht="12.9" customHeight="1" x14ac:dyDescent="0.5">
      <c r="A35" s="4" t="s">
        <v>407</v>
      </c>
      <c r="C35" s="4">
        <v>408</v>
      </c>
      <c r="D35" s="4" t="s">
        <v>408</v>
      </c>
      <c r="E35" s="4" t="s">
        <v>23</v>
      </c>
      <c r="F35" s="4" t="s">
        <v>420</v>
      </c>
      <c r="G35" s="4" t="s">
        <v>408</v>
      </c>
      <c r="H35" s="4" t="s">
        <v>19</v>
      </c>
      <c r="I35" s="4" t="s">
        <v>20</v>
      </c>
      <c r="J35" s="9">
        <v>1185</v>
      </c>
      <c r="K35" s="9">
        <v>585</v>
      </c>
      <c r="M35" s="9">
        <f>K35-J35</f>
        <v>-600</v>
      </c>
      <c r="N35" s="10">
        <f>K35/J35-1</f>
        <v>-0.50632911392405067</v>
      </c>
      <c r="P35" s="11">
        <v>0.67714285714285716</v>
      </c>
      <c r="Q35" s="11">
        <v>0.53669724770642202</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23205</v>
      </c>
      <c r="K4" s="6">
        <v>23085</v>
      </c>
      <c r="M4" s="6">
        <f>K4-J4</f>
        <v>-120</v>
      </c>
      <c r="N4" s="7">
        <f>K4/J4-1</f>
        <v>-5.1712992889463294E-3</v>
      </c>
    </row>
    <row r="5" spans="1:17" s="5" customFormat="1" ht="14.05" customHeight="1" x14ac:dyDescent="0.5">
      <c r="A5" s="5" t="s">
        <v>429</v>
      </c>
      <c r="C5" s="5">
        <v>705</v>
      </c>
      <c r="D5" s="5" t="s">
        <v>427</v>
      </c>
      <c r="E5" s="5" t="s">
        <v>23</v>
      </c>
      <c r="F5" s="5" t="s">
        <v>428</v>
      </c>
      <c r="G5" s="5" t="s">
        <v>427</v>
      </c>
      <c r="H5" s="5" t="s">
        <v>19</v>
      </c>
      <c r="I5" s="5" t="s">
        <v>20</v>
      </c>
      <c r="J5" s="6">
        <v>16175</v>
      </c>
      <c r="K5" s="6">
        <v>15840</v>
      </c>
      <c r="M5" s="6">
        <f>K5-J5</f>
        <v>-335</v>
      </c>
      <c r="N5" s="7">
        <f>K5/J5-1</f>
        <v>-2.0710973724884063E-2</v>
      </c>
      <c r="P5" s="8">
        <v>0.69704804998922643</v>
      </c>
      <c r="Q5" s="8">
        <v>0.68615984405458086</v>
      </c>
    </row>
    <row r="6" spans="1:17" s="5" customFormat="1" ht="14.05" customHeight="1" x14ac:dyDescent="0.5">
      <c r="A6" s="5" t="s">
        <v>432</v>
      </c>
      <c r="C6" s="5">
        <v>692</v>
      </c>
      <c r="D6" s="5" t="s">
        <v>430</v>
      </c>
      <c r="E6" s="5" t="s">
        <v>23</v>
      </c>
      <c r="F6" s="5" t="s">
        <v>431</v>
      </c>
      <c r="G6" s="5" t="s">
        <v>430</v>
      </c>
      <c r="H6" s="5" t="s">
        <v>19</v>
      </c>
      <c r="I6" s="5" t="s">
        <v>20</v>
      </c>
      <c r="J6" s="6">
        <v>7030</v>
      </c>
      <c r="K6" s="6">
        <v>7250</v>
      </c>
      <c r="M6" s="6">
        <f>K6-J6</f>
        <v>220</v>
      </c>
      <c r="N6" s="7">
        <f>K6/J6-1</f>
        <v>3.1294452347083945E-2</v>
      </c>
      <c r="P6" s="8">
        <v>0.30295195001077352</v>
      </c>
      <c r="Q6" s="8">
        <v>0.31405674680528484</v>
      </c>
    </row>
    <row r="7" spans="1:17" s="4" customFormat="1" ht="12.9" customHeight="1" x14ac:dyDescent="0.5">
      <c r="A7" s="4" t="s">
        <v>433</v>
      </c>
      <c r="C7" s="4">
        <v>696</v>
      </c>
      <c r="D7" s="4" t="s">
        <v>434</v>
      </c>
      <c r="E7" s="4" t="s">
        <v>23</v>
      </c>
      <c r="F7" s="4" t="s">
        <v>435</v>
      </c>
      <c r="G7" s="4" t="s">
        <v>434</v>
      </c>
      <c r="H7" s="4" t="s">
        <v>19</v>
      </c>
      <c r="I7" s="4" t="s">
        <v>20</v>
      </c>
      <c r="J7" s="9">
        <v>3695</v>
      </c>
      <c r="K7" s="9">
        <v>3580</v>
      </c>
      <c r="M7" s="9">
        <f>K7-J7</f>
        <v>-115</v>
      </c>
      <c r="N7" s="10">
        <f>K7/J7-1</f>
        <v>-3.112313937753719E-2</v>
      </c>
      <c r="P7" s="11">
        <v>0.15923292393880628</v>
      </c>
      <c r="Q7" s="11">
        <v>0.155079055663851</v>
      </c>
    </row>
    <row r="8" spans="1:17" s="4" customFormat="1" ht="12.9" customHeight="1" x14ac:dyDescent="0.5">
      <c r="A8" s="4" t="s">
        <v>436</v>
      </c>
      <c r="C8" s="4">
        <v>693</v>
      </c>
      <c r="D8" s="4" t="s">
        <v>437</v>
      </c>
      <c r="E8" s="4" t="s">
        <v>23</v>
      </c>
      <c r="F8" s="4" t="s">
        <v>438</v>
      </c>
      <c r="G8" s="4" t="s">
        <v>437</v>
      </c>
      <c r="H8" s="4" t="s">
        <v>19</v>
      </c>
      <c r="I8" s="4" t="s">
        <v>20</v>
      </c>
      <c r="J8" s="9">
        <v>435</v>
      </c>
      <c r="K8" s="9">
        <v>510</v>
      </c>
      <c r="M8" s="9">
        <f>K8-J8</f>
        <v>75</v>
      </c>
      <c r="N8" s="10">
        <f>K8/J8-1</f>
        <v>0.17241379310344818</v>
      </c>
      <c r="P8" s="11">
        <v>1.874595992243051E-2</v>
      </c>
      <c r="Q8" s="11">
        <v>2.2092267706302793E-2</v>
      </c>
    </row>
    <row r="9" spans="1:17" s="4" customFormat="1" ht="12.9" customHeight="1" x14ac:dyDescent="0.5">
      <c r="A9" s="4" t="s">
        <v>439</v>
      </c>
      <c r="C9" s="4">
        <v>695</v>
      </c>
      <c r="D9" s="4" t="s">
        <v>440</v>
      </c>
      <c r="E9" s="4" t="s">
        <v>23</v>
      </c>
      <c r="F9" s="4" t="s">
        <v>441</v>
      </c>
      <c r="G9" s="4" t="s">
        <v>440</v>
      </c>
      <c r="H9" s="4" t="s">
        <v>19</v>
      </c>
      <c r="I9" s="4" t="s">
        <v>20</v>
      </c>
      <c r="J9" s="9">
        <v>1145</v>
      </c>
      <c r="K9" s="9">
        <v>1225</v>
      </c>
      <c r="M9" s="9">
        <f>K9-J9</f>
        <v>80</v>
      </c>
      <c r="N9" s="10">
        <f>K9/J9-1</f>
        <v>6.9868995633187714E-2</v>
      </c>
      <c r="P9" s="11">
        <v>4.93428140486964E-2</v>
      </c>
      <c r="Q9" s="11">
        <v>5.306476066709985E-2</v>
      </c>
    </row>
    <row r="10" spans="1:17" s="4" customFormat="1" ht="12.9" customHeight="1" x14ac:dyDescent="0.5">
      <c r="A10" s="4" t="s">
        <v>442</v>
      </c>
      <c r="C10" s="4">
        <v>694</v>
      </c>
      <c r="D10" s="4" t="s">
        <v>443</v>
      </c>
      <c r="E10" s="4" t="s">
        <v>23</v>
      </c>
      <c r="F10" s="4" t="s">
        <v>444</v>
      </c>
      <c r="G10" s="4" t="s">
        <v>443</v>
      </c>
      <c r="H10" s="4" t="s">
        <v>19</v>
      </c>
      <c r="I10" s="4" t="s">
        <v>20</v>
      </c>
      <c r="J10" s="9">
        <v>350</v>
      </c>
      <c r="K10" s="9">
        <v>295</v>
      </c>
      <c r="M10" s="9">
        <f>K10-J10</f>
        <v>-55</v>
      </c>
      <c r="N10" s="10">
        <f>K10/J10-1</f>
        <v>-0.15714285714285714</v>
      </c>
      <c r="P10" s="11">
        <v>1.5082956259426848E-2</v>
      </c>
      <c r="Q10" s="11">
        <v>1.2778860732077107E-2</v>
      </c>
    </row>
    <row r="11" spans="1:17" s="4" customFormat="1" ht="12.9" customHeight="1" x14ac:dyDescent="0.5">
      <c r="A11" s="4" t="s">
        <v>445</v>
      </c>
      <c r="C11" s="4">
        <v>697</v>
      </c>
      <c r="D11" s="4" t="s">
        <v>446</v>
      </c>
      <c r="E11" s="4" t="s">
        <v>23</v>
      </c>
      <c r="F11" s="4" t="s">
        <v>447</v>
      </c>
      <c r="G11" s="4" t="s">
        <v>446</v>
      </c>
      <c r="H11" s="4" t="s">
        <v>19</v>
      </c>
      <c r="I11" s="4" t="s">
        <v>20</v>
      </c>
      <c r="J11" s="9">
        <v>260</v>
      </c>
      <c r="K11" s="9">
        <v>295</v>
      </c>
      <c r="M11" s="9">
        <f>K11-J11</f>
        <v>35</v>
      </c>
      <c r="N11" s="10">
        <f>K11/J11-1</f>
        <v>0.13461538461538458</v>
      </c>
      <c r="P11" s="11">
        <v>1.1204481792717087E-2</v>
      </c>
      <c r="Q11" s="11">
        <v>1.2778860732077107E-2</v>
      </c>
    </row>
    <row r="12" spans="1:17" s="4" customFormat="1" ht="12.9" customHeight="1" x14ac:dyDescent="0.5">
      <c r="A12" s="4" t="s">
        <v>448</v>
      </c>
      <c r="C12" s="4">
        <v>699</v>
      </c>
      <c r="D12" s="4" t="s">
        <v>449</v>
      </c>
      <c r="E12" s="4" t="s">
        <v>23</v>
      </c>
      <c r="F12" s="4" t="s">
        <v>450</v>
      </c>
      <c r="G12" s="4" t="s">
        <v>449</v>
      </c>
      <c r="H12" s="4" t="s">
        <v>19</v>
      </c>
      <c r="I12" s="4" t="s">
        <v>20</v>
      </c>
      <c r="J12" s="9">
        <v>440</v>
      </c>
      <c r="K12" s="9">
        <v>625</v>
      </c>
      <c r="M12" s="9">
        <f>K12-J12</f>
        <v>185</v>
      </c>
      <c r="N12" s="10">
        <f>K12/J12-1</f>
        <v>0.42045454545454541</v>
      </c>
      <c r="P12" s="11">
        <v>1.8961430726136607E-2</v>
      </c>
      <c r="Q12" s="11">
        <v>2.7073857483214208E-2</v>
      </c>
    </row>
    <row r="13" spans="1:17" s="4" customFormat="1" ht="12.9" customHeight="1" x14ac:dyDescent="0.5">
      <c r="A13" s="4" t="s">
        <v>451</v>
      </c>
      <c r="C13" s="4">
        <v>698</v>
      </c>
      <c r="D13" s="4" t="s">
        <v>452</v>
      </c>
      <c r="E13" s="4" t="s">
        <v>23</v>
      </c>
      <c r="F13" s="4" t="s">
        <v>453</v>
      </c>
      <c r="G13" s="4" t="s">
        <v>452</v>
      </c>
      <c r="H13" s="4" t="s">
        <v>19</v>
      </c>
      <c r="I13" s="4" t="s">
        <v>20</v>
      </c>
      <c r="J13" s="9">
        <v>170</v>
      </c>
      <c r="K13" s="9">
        <v>155</v>
      </c>
      <c r="M13" s="9">
        <f>K13-J13</f>
        <v>-15</v>
      </c>
      <c r="N13" s="10">
        <f>K13/J13-1</f>
        <v>-8.8235294117647078E-2</v>
      </c>
      <c r="P13" s="11">
        <v>7.326007326007326E-3</v>
      </c>
      <c r="Q13" s="11">
        <v>6.7143166558371239E-3</v>
      </c>
    </row>
    <row r="14" spans="1:17" s="4" customFormat="1" ht="12.9" customHeight="1" x14ac:dyDescent="0.5">
      <c r="A14" s="4" t="s">
        <v>454</v>
      </c>
      <c r="C14" s="4">
        <v>701</v>
      </c>
      <c r="D14" s="4" t="s">
        <v>455</v>
      </c>
      <c r="E14" s="4" t="s">
        <v>23</v>
      </c>
      <c r="F14" s="4" t="s">
        <v>456</v>
      </c>
      <c r="G14" s="4" t="s">
        <v>455</v>
      </c>
      <c r="H14" s="4" t="s">
        <v>19</v>
      </c>
      <c r="I14" s="4" t="s">
        <v>20</v>
      </c>
      <c r="J14" s="9">
        <v>65</v>
      </c>
      <c r="K14" s="9">
        <v>55</v>
      </c>
      <c r="M14" s="9">
        <f>K14-J14</f>
        <v>-10</v>
      </c>
      <c r="N14" s="10">
        <f>K14/J14-1</f>
        <v>-0.15384615384615385</v>
      </c>
      <c r="P14" s="11">
        <v>2.8011204481792717E-3</v>
      </c>
      <c r="Q14" s="11">
        <v>2.3824994585228505E-3</v>
      </c>
    </row>
    <row r="15" spans="1:17" s="4" customFormat="1" ht="12.9" customHeight="1" x14ac:dyDescent="0.5">
      <c r="A15" s="4" t="s">
        <v>457</v>
      </c>
      <c r="C15" s="4">
        <v>700</v>
      </c>
      <c r="D15" s="4" t="s">
        <v>458</v>
      </c>
      <c r="E15" s="4" t="s">
        <v>23</v>
      </c>
      <c r="F15" s="4" t="s">
        <v>459</v>
      </c>
      <c r="G15" s="4" t="s">
        <v>458</v>
      </c>
      <c r="H15" s="4" t="s">
        <v>19</v>
      </c>
      <c r="I15" s="4" t="s">
        <v>20</v>
      </c>
      <c r="J15" s="9">
        <v>10</v>
      </c>
      <c r="K15" s="9">
        <v>70</v>
      </c>
      <c r="M15" s="9">
        <f>K15-J15</f>
        <v>60</v>
      </c>
      <c r="N15" s="10">
        <f>K15/J15-1</f>
        <v>6</v>
      </c>
      <c r="P15" s="11">
        <v>4.3094160741219563E-4</v>
      </c>
      <c r="Q15" s="11">
        <v>3.0322720381199915E-3</v>
      </c>
    </row>
    <row r="16" spans="1:17" s="4" customFormat="1" ht="12.9" customHeight="1" x14ac:dyDescent="0.5">
      <c r="A16" s="4" t="s">
        <v>460</v>
      </c>
      <c r="C16" s="4">
        <v>702</v>
      </c>
      <c r="D16" s="4" t="s">
        <v>461</v>
      </c>
      <c r="E16" s="4" t="s">
        <v>23</v>
      </c>
      <c r="F16" s="4" t="s">
        <v>462</v>
      </c>
      <c r="G16" s="4" t="s">
        <v>461</v>
      </c>
      <c r="H16" s="4" t="s">
        <v>19</v>
      </c>
      <c r="I16" s="4" t="s">
        <v>20</v>
      </c>
      <c r="J16" s="9">
        <v>50</v>
      </c>
      <c r="K16" s="9">
        <v>85</v>
      </c>
      <c r="M16" s="9">
        <f>K16-J16</f>
        <v>35</v>
      </c>
      <c r="N16" s="10">
        <f>K16/J16-1</f>
        <v>0.7</v>
      </c>
      <c r="P16" s="11">
        <v>2.1547080370609784E-3</v>
      </c>
      <c r="Q16" s="11">
        <v>3.6820446177171324E-3</v>
      </c>
    </row>
    <row r="17" spans="1:17" s="4" customFormat="1" ht="14.05" customHeight="1" x14ac:dyDescent="0.5">
      <c r="A17" s="4" t="s">
        <v>465</v>
      </c>
      <c r="C17" s="4">
        <v>703</v>
      </c>
      <c r="D17" s="4" t="s">
        <v>463</v>
      </c>
      <c r="E17" s="4" t="s">
        <v>23</v>
      </c>
      <c r="F17" s="4" t="s">
        <v>464</v>
      </c>
      <c r="G17" s="4" t="s">
        <v>463</v>
      </c>
      <c r="H17" s="4" t="s">
        <v>19</v>
      </c>
      <c r="I17" s="4" t="s">
        <v>20</v>
      </c>
      <c r="J17" s="9">
        <v>85</v>
      </c>
      <c r="K17" s="9">
        <v>85</v>
      </c>
      <c r="M17" s="9">
        <f>K17-J17</f>
        <v>0</v>
      </c>
      <c r="N17" s="10">
        <f>K17/J17-1</f>
        <v>0</v>
      </c>
      <c r="P17" s="11">
        <v>3.663003663003663E-3</v>
      </c>
      <c r="Q17" s="11">
        <v>3.6820446177171324E-3</v>
      </c>
    </row>
    <row r="18" spans="1:17" s="4" customFormat="1" ht="12.9" customHeight="1" x14ac:dyDescent="0.5">
      <c r="A18" s="4" t="s">
        <v>466</v>
      </c>
      <c r="C18" s="4">
        <v>704</v>
      </c>
      <c r="D18" s="4" t="s">
        <v>467</v>
      </c>
      <c r="E18" s="4" t="s">
        <v>23</v>
      </c>
      <c r="F18" s="4" t="s">
        <v>468</v>
      </c>
      <c r="G18" s="4" t="s">
        <v>467</v>
      </c>
      <c r="H18" s="4" t="s">
        <v>19</v>
      </c>
      <c r="I18" s="4" t="s">
        <v>20</v>
      </c>
      <c r="J18" s="9">
        <v>340</v>
      </c>
      <c r="K18" s="9">
        <v>270</v>
      </c>
      <c r="M18" s="9">
        <f>K18-J18</f>
        <v>-70</v>
      </c>
      <c r="N18" s="10">
        <f>K18/J18-1</f>
        <v>-0.20588235294117652</v>
      </c>
      <c r="P18" s="11">
        <v>1.4652014652014652E-2</v>
      </c>
      <c r="Q18" s="11">
        <v>1.1695906432748537E-2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23085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3515</v>
      </c>
      <c r="M22" s="15" t="s">
        <v>154</v>
      </c>
      <c r="N22" s="15" t="s">
        <v>154</v>
      </c>
      <c r="P22" s="15" t="s">
        <v>154</v>
      </c>
      <c r="Q22" s="11">
        <v>0.15226337448559671</v>
      </c>
    </row>
    <row r="23" spans="1:17" s="4" customFormat="1" ht="12.9" customHeight="1" x14ac:dyDescent="0.5">
      <c r="A23" s="4" t="s">
        <v>475</v>
      </c>
      <c r="C23" s="4" t="s">
        <v>151</v>
      </c>
      <c r="D23" s="4" t="s">
        <v>151</v>
      </c>
      <c r="F23" s="4" t="s">
        <v>476</v>
      </c>
      <c r="G23" s="4" t="s">
        <v>477</v>
      </c>
      <c r="H23" s="4" t="s">
        <v>19</v>
      </c>
      <c r="I23" s="4" t="s">
        <v>20</v>
      </c>
      <c r="J23" s="15" t="s">
        <v>154</v>
      </c>
      <c r="K23" s="9">
        <v>3790</v>
      </c>
      <c r="M23" s="15" t="s">
        <v>154</v>
      </c>
      <c r="N23" s="15" t="s">
        <v>154</v>
      </c>
      <c r="P23" s="15" t="s">
        <v>154</v>
      </c>
      <c r="Q23" s="11">
        <v>0.16417587177821097</v>
      </c>
    </row>
    <row r="24" spans="1:17" s="4" customFormat="1" ht="12.9" customHeight="1" x14ac:dyDescent="0.5">
      <c r="A24" s="4" t="s">
        <v>478</v>
      </c>
      <c r="C24" s="4" t="s">
        <v>151</v>
      </c>
      <c r="D24" s="4" t="s">
        <v>151</v>
      </c>
      <c r="F24" s="4" t="s">
        <v>479</v>
      </c>
      <c r="G24" s="4" t="s">
        <v>480</v>
      </c>
      <c r="H24" s="4" t="s">
        <v>19</v>
      </c>
      <c r="I24" s="4" t="s">
        <v>20</v>
      </c>
      <c r="J24" s="15" t="s">
        <v>154</v>
      </c>
      <c r="K24" s="9">
        <v>2855</v>
      </c>
      <c r="M24" s="15" t="s">
        <v>154</v>
      </c>
      <c r="N24" s="15" t="s">
        <v>154</v>
      </c>
      <c r="P24" s="15" t="s">
        <v>154</v>
      </c>
      <c r="Q24" s="11">
        <v>0.12367338098332251</v>
      </c>
    </row>
    <row r="25" spans="1:17" s="4" customFormat="1" ht="12.9" customHeight="1" x14ac:dyDescent="0.5">
      <c r="A25" s="4" t="s">
        <v>481</v>
      </c>
      <c r="C25" s="4" t="s">
        <v>151</v>
      </c>
      <c r="D25" s="4" t="s">
        <v>151</v>
      </c>
      <c r="F25" s="4" t="s">
        <v>482</v>
      </c>
      <c r="G25" s="4" t="s">
        <v>483</v>
      </c>
      <c r="H25" s="4" t="s">
        <v>19</v>
      </c>
      <c r="I25" s="4" t="s">
        <v>20</v>
      </c>
      <c r="J25" s="15" t="s">
        <v>154</v>
      </c>
      <c r="K25" s="9">
        <v>2495</v>
      </c>
      <c r="M25" s="15" t="s">
        <v>154</v>
      </c>
      <c r="N25" s="15" t="s">
        <v>154</v>
      </c>
      <c r="P25" s="15" t="s">
        <v>154</v>
      </c>
      <c r="Q25" s="11">
        <v>0.10807883907299112</v>
      </c>
    </row>
    <row r="26" spans="1:17" s="4" customFormat="1" ht="12.9" customHeight="1" x14ac:dyDescent="0.5">
      <c r="A26" s="4" t="s">
        <v>484</v>
      </c>
      <c r="C26" s="4" t="s">
        <v>151</v>
      </c>
      <c r="D26" s="4" t="s">
        <v>151</v>
      </c>
      <c r="F26" s="4" t="s">
        <v>485</v>
      </c>
      <c r="G26" s="4" t="s">
        <v>486</v>
      </c>
      <c r="H26" s="4" t="s">
        <v>19</v>
      </c>
      <c r="I26" s="4" t="s">
        <v>20</v>
      </c>
      <c r="J26" s="15" t="s">
        <v>154</v>
      </c>
      <c r="K26" s="9">
        <v>2950</v>
      </c>
      <c r="M26" s="15" t="s">
        <v>154</v>
      </c>
      <c r="N26" s="15" t="s">
        <v>154</v>
      </c>
      <c r="P26" s="15" t="s">
        <v>154</v>
      </c>
      <c r="Q26" s="11">
        <v>0.12778860732077107</v>
      </c>
    </row>
    <row r="27" spans="1:17" s="4" customFormat="1" ht="14.05" customHeight="1" x14ac:dyDescent="0.5">
      <c r="A27" s="4" t="s">
        <v>489</v>
      </c>
      <c r="C27" s="4" t="s">
        <v>151</v>
      </c>
      <c r="D27" s="4" t="s">
        <v>151</v>
      </c>
      <c r="F27" s="4" t="s">
        <v>487</v>
      </c>
      <c r="G27" s="4" t="s">
        <v>488</v>
      </c>
      <c r="H27" s="4" t="s">
        <v>19</v>
      </c>
      <c r="I27" s="4" t="s">
        <v>20</v>
      </c>
      <c r="J27" s="15" t="s">
        <v>154</v>
      </c>
      <c r="K27" s="9">
        <v>2070</v>
      </c>
      <c r="M27" s="15" t="s">
        <v>154</v>
      </c>
      <c r="N27" s="15" t="s">
        <v>154</v>
      </c>
      <c r="P27" s="15" t="s">
        <v>154</v>
      </c>
      <c r="Q27" s="11">
        <v>8.9668615984405453E-2</v>
      </c>
    </row>
    <row r="28" spans="1:17" s="4" customFormat="1" ht="12.9" customHeight="1" x14ac:dyDescent="0.5">
      <c r="A28" s="4" t="s">
        <v>490</v>
      </c>
      <c r="C28" s="4" t="s">
        <v>151</v>
      </c>
      <c r="D28" s="4" t="s">
        <v>151</v>
      </c>
      <c r="F28" s="4" t="s">
        <v>491</v>
      </c>
      <c r="G28" s="4" t="s">
        <v>492</v>
      </c>
      <c r="H28" s="4" t="s">
        <v>19</v>
      </c>
      <c r="I28" s="4" t="s">
        <v>20</v>
      </c>
      <c r="J28" s="15" t="s">
        <v>154</v>
      </c>
      <c r="K28" s="9">
        <v>1380</v>
      </c>
      <c r="M28" s="15" t="s">
        <v>154</v>
      </c>
      <c r="N28" s="15" t="s">
        <v>154</v>
      </c>
      <c r="P28" s="15" t="s">
        <v>154</v>
      </c>
      <c r="Q28" s="11">
        <v>5.9779077322936969E-2</v>
      </c>
    </row>
    <row r="29" spans="1:17" s="4" customFormat="1" ht="12.9" customHeight="1" x14ac:dyDescent="0.5">
      <c r="A29" s="4" t="s">
        <v>493</v>
      </c>
      <c r="C29" s="4" t="s">
        <v>151</v>
      </c>
      <c r="D29" s="4" t="s">
        <v>151</v>
      </c>
      <c r="F29" s="4" t="s">
        <v>494</v>
      </c>
      <c r="G29" s="4" t="s">
        <v>495</v>
      </c>
      <c r="H29" s="4" t="s">
        <v>19</v>
      </c>
      <c r="I29" s="4" t="s">
        <v>20</v>
      </c>
      <c r="J29" s="15" t="s">
        <v>154</v>
      </c>
      <c r="K29" s="9">
        <v>3430</v>
      </c>
      <c r="M29" s="15" t="s">
        <v>154</v>
      </c>
      <c r="N29" s="15" t="s">
        <v>154</v>
      </c>
      <c r="P29" s="15" t="s">
        <v>154</v>
      </c>
      <c r="Q29" s="11">
        <v>0.14858132986787959</v>
      </c>
    </row>
    <row r="30" spans="1:17" s="4" customFormat="1" ht="12.9" customHeight="1" x14ac:dyDescent="0.5">
      <c r="A30" s="4" t="s">
        <v>496</v>
      </c>
      <c r="C30" s="4" t="s">
        <v>151</v>
      </c>
      <c r="D30" s="4" t="s">
        <v>151</v>
      </c>
      <c r="F30" s="4" t="s">
        <v>497</v>
      </c>
      <c r="G30" s="4" t="s">
        <v>498</v>
      </c>
      <c r="H30" s="4" t="s">
        <v>19</v>
      </c>
      <c r="I30" s="4" t="s">
        <v>20</v>
      </c>
      <c r="J30" s="15" t="s">
        <v>154</v>
      </c>
      <c r="K30" s="9">
        <v>1425</v>
      </c>
      <c r="M30" s="15" t="s">
        <v>154</v>
      </c>
      <c r="N30" s="15" t="s">
        <v>154</v>
      </c>
      <c r="P30" s="15" t="s">
        <v>154</v>
      </c>
      <c r="Q30" s="11">
        <v>6.1728395061728392E-2</v>
      </c>
    </row>
    <row r="31" spans="1:17" s="4" customFormat="1" ht="12.9" customHeight="1" x14ac:dyDescent="0.5">
      <c r="A31" s="4" t="s">
        <v>499</v>
      </c>
      <c r="C31" s="4" t="s">
        <v>151</v>
      </c>
      <c r="D31" s="4" t="s">
        <v>151</v>
      </c>
      <c r="F31" s="4" t="s">
        <v>500</v>
      </c>
      <c r="G31" s="4" t="s">
        <v>501</v>
      </c>
      <c r="H31" s="4" t="s">
        <v>19</v>
      </c>
      <c r="I31" s="4" t="s">
        <v>20</v>
      </c>
      <c r="J31" s="15" t="s">
        <v>154</v>
      </c>
      <c r="K31" s="9">
        <v>1180</v>
      </c>
      <c r="M31" s="15" t="s">
        <v>154</v>
      </c>
      <c r="N31" s="15" t="s">
        <v>154</v>
      </c>
      <c r="P31" s="15" t="s">
        <v>154</v>
      </c>
      <c r="Q31" s="11">
        <v>5.1115442928308427E-2</v>
      </c>
    </row>
    <row r="32" spans="1:17" s="4" customFormat="1" ht="14.05" customHeight="1" x14ac:dyDescent="0.5">
      <c r="A32" s="4" t="s">
        <v>504</v>
      </c>
      <c r="C32" s="4" t="s">
        <v>151</v>
      </c>
      <c r="D32" s="4" t="s">
        <v>151</v>
      </c>
      <c r="F32" s="4" t="s">
        <v>502</v>
      </c>
      <c r="G32" s="4" t="s">
        <v>503</v>
      </c>
      <c r="H32" s="4" t="s">
        <v>19</v>
      </c>
      <c r="I32" s="4" t="s">
        <v>20</v>
      </c>
      <c r="J32" s="15" t="s">
        <v>154</v>
      </c>
      <c r="K32" s="9">
        <v>670</v>
      </c>
      <c r="M32" s="15" t="s">
        <v>154</v>
      </c>
      <c r="N32" s="15" t="s">
        <v>154</v>
      </c>
      <c r="P32" s="15" t="s">
        <v>154</v>
      </c>
      <c r="Q32" s="11">
        <v>2.9023175222005631E-2</v>
      </c>
    </row>
    <row r="33" spans="1:17" s="4" customFormat="1" ht="12.9" customHeight="1" x14ac:dyDescent="0.5">
      <c r="A33" s="4" t="s">
        <v>505</v>
      </c>
      <c r="C33" s="4" t="s">
        <v>151</v>
      </c>
      <c r="D33" s="4" t="s">
        <v>151</v>
      </c>
      <c r="F33" s="4" t="s">
        <v>506</v>
      </c>
      <c r="G33" s="4" t="s">
        <v>507</v>
      </c>
      <c r="H33" s="4" t="s">
        <v>19</v>
      </c>
      <c r="I33" s="4" t="s">
        <v>20</v>
      </c>
      <c r="J33" s="15" t="s">
        <v>154</v>
      </c>
      <c r="K33" s="9">
        <v>1150</v>
      </c>
      <c r="M33" s="15" t="s">
        <v>154</v>
      </c>
      <c r="N33" s="15" t="s">
        <v>154</v>
      </c>
      <c r="P33" s="15" t="s">
        <v>154</v>
      </c>
      <c r="Q33" s="11">
        <v>4.9815897769114145E-2</v>
      </c>
    </row>
    <row r="34" spans="1:17" s="4" customFormat="1" ht="12.9" customHeight="1" x14ac:dyDescent="0.5">
      <c r="A34" s="4" t="s">
        <v>508</v>
      </c>
      <c r="C34" s="4" t="s">
        <v>151</v>
      </c>
      <c r="D34" s="4" t="s">
        <v>151</v>
      </c>
      <c r="F34" s="4" t="s">
        <v>509</v>
      </c>
      <c r="G34" s="4" t="s">
        <v>510</v>
      </c>
      <c r="H34" s="4" t="s">
        <v>19</v>
      </c>
      <c r="I34" s="4" t="s">
        <v>20</v>
      </c>
      <c r="J34" s="15" t="s">
        <v>154</v>
      </c>
      <c r="K34" s="9">
        <v>750</v>
      </c>
      <c r="M34" s="15" t="s">
        <v>154</v>
      </c>
      <c r="N34" s="15" t="s">
        <v>154</v>
      </c>
      <c r="P34" s="15" t="s">
        <v>154</v>
      </c>
      <c r="Q34" s="11">
        <v>3.2488628979857048E-2</v>
      </c>
    </row>
    <row r="35" spans="1:17" s="4" customFormat="1" ht="12.9" customHeight="1" x14ac:dyDescent="0.5">
      <c r="A35" s="4" t="s">
        <v>511</v>
      </c>
      <c r="C35" s="4" t="s">
        <v>151</v>
      </c>
      <c r="D35" s="4" t="s">
        <v>151</v>
      </c>
      <c r="F35" s="4" t="s">
        <v>512</v>
      </c>
      <c r="G35" s="4" t="s">
        <v>513</v>
      </c>
      <c r="H35" s="4" t="s">
        <v>19</v>
      </c>
      <c r="I35" s="4" t="s">
        <v>20</v>
      </c>
      <c r="J35" s="15" t="s">
        <v>154</v>
      </c>
      <c r="K35" s="9">
        <v>795</v>
      </c>
      <c r="M35" s="15" t="s">
        <v>154</v>
      </c>
      <c r="N35" s="15" t="s">
        <v>154</v>
      </c>
      <c r="P35" s="15" t="s">
        <v>154</v>
      </c>
      <c r="Q35" s="11">
        <v>3.4437946718648471E-2</v>
      </c>
    </row>
    <row r="36" spans="1:17" s="4" customFormat="1" ht="14.05" customHeight="1" x14ac:dyDescent="0.5">
      <c r="A36" s="4" t="s">
        <v>516</v>
      </c>
      <c r="C36" s="4" t="s">
        <v>151</v>
      </c>
      <c r="D36" s="4" t="s">
        <v>151</v>
      </c>
      <c r="F36" s="4" t="s">
        <v>514</v>
      </c>
      <c r="G36" s="4" t="s">
        <v>515</v>
      </c>
      <c r="H36" s="4" t="s">
        <v>19</v>
      </c>
      <c r="I36" s="4" t="s">
        <v>20</v>
      </c>
      <c r="J36" s="15" t="s">
        <v>154</v>
      </c>
      <c r="K36" s="9">
        <v>660</v>
      </c>
      <c r="M36" s="15" t="s">
        <v>154</v>
      </c>
      <c r="N36" s="15" t="s">
        <v>154</v>
      </c>
      <c r="P36" s="15" t="s">
        <v>154</v>
      </c>
      <c r="Q36" s="11">
        <v>2.8589993502274202E-2</v>
      </c>
    </row>
    <row r="37" spans="1:17" s="4" customFormat="1" ht="12.9" customHeight="1" x14ac:dyDescent="0.5">
      <c r="A37" s="4" t="s">
        <v>517</v>
      </c>
      <c r="C37" s="4" t="s">
        <v>151</v>
      </c>
      <c r="D37" s="4" t="s">
        <v>151</v>
      </c>
      <c r="F37" s="4" t="s">
        <v>518</v>
      </c>
      <c r="G37" s="4" t="s">
        <v>519</v>
      </c>
      <c r="H37" s="4" t="s">
        <v>19</v>
      </c>
      <c r="I37" s="4" t="s">
        <v>20</v>
      </c>
      <c r="J37" s="15" t="s">
        <v>154</v>
      </c>
      <c r="K37" s="9">
        <v>300</v>
      </c>
      <c r="M37" s="15" t="s">
        <v>154</v>
      </c>
      <c r="N37" s="15" t="s">
        <v>154</v>
      </c>
      <c r="P37" s="15" t="s">
        <v>154</v>
      </c>
      <c r="Q37" s="11">
        <v>1.2995451591942819E-2</v>
      </c>
    </row>
    <row r="38" spans="1:17" s="4" customFormat="1" ht="12.9" customHeight="1" x14ac:dyDescent="0.5">
      <c r="A38" s="4" t="s">
        <v>520</v>
      </c>
      <c r="C38" s="4" t="s">
        <v>151</v>
      </c>
      <c r="D38" s="4" t="s">
        <v>151</v>
      </c>
      <c r="F38" s="4" t="s">
        <v>521</v>
      </c>
      <c r="G38" s="4" t="s">
        <v>522</v>
      </c>
      <c r="H38" s="4" t="s">
        <v>19</v>
      </c>
      <c r="I38" s="4" t="s">
        <v>20</v>
      </c>
      <c r="J38" s="15" t="s">
        <v>154</v>
      </c>
      <c r="K38" s="9">
        <v>540</v>
      </c>
      <c r="M38" s="15" t="s">
        <v>154</v>
      </c>
      <c r="N38" s="15" t="s">
        <v>154</v>
      </c>
      <c r="P38" s="15" t="s">
        <v>154</v>
      </c>
      <c r="Q38" s="11">
        <v>2.3391812865497075E-2</v>
      </c>
    </row>
    <row r="39" spans="1:17" s="4" customFormat="1" ht="12.9" customHeight="1" x14ac:dyDescent="0.5">
      <c r="A39" s="4" t="s">
        <v>523</v>
      </c>
      <c r="C39" s="4" t="s">
        <v>151</v>
      </c>
      <c r="D39" s="4" t="s">
        <v>151</v>
      </c>
      <c r="F39" s="4" t="s">
        <v>524</v>
      </c>
      <c r="G39" s="4" t="s">
        <v>525</v>
      </c>
      <c r="H39" s="4" t="s">
        <v>19</v>
      </c>
      <c r="I39" s="4" t="s">
        <v>20</v>
      </c>
      <c r="J39" s="15" t="s">
        <v>154</v>
      </c>
      <c r="K39" s="9">
        <v>465</v>
      </c>
      <c r="M39" s="15" t="s">
        <v>154</v>
      </c>
      <c r="N39" s="15" t="s">
        <v>154</v>
      </c>
      <c r="P39" s="15" t="s">
        <v>154</v>
      </c>
      <c r="Q39" s="11">
        <v>2.014294996751137E-2</v>
      </c>
    </row>
    <row r="40" spans="1:17" s="4" customFormat="1" ht="14.05" customHeight="1" x14ac:dyDescent="0.5">
      <c r="A40" s="4" t="s">
        <v>528</v>
      </c>
      <c r="C40" s="4" t="s">
        <v>151</v>
      </c>
      <c r="D40" s="4" t="s">
        <v>151</v>
      </c>
      <c r="F40" s="4" t="s">
        <v>526</v>
      </c>
      <c r="G40" s="4" t="s">
        <v>527</v>
      </c>
      <c r="H40" s="4" t="s">
        <v>19</v>
      </c>
      <c r="I40" s="4" t="s">
        <v>20</v>
      </c>
      <c r="J40" s="15" t="s">
        <v>154</v>
      </c>
      <c r="K40" s="9">
        <v>755</v>
      </c>
      <c r="M40" s="15" t="s">
        <v>154</v>
      </c>
      <c r="N40" s="15" t="s">
        <v>154</v>
      </c>
      <c r="P40" s="15" t="s">
        <v>154</v>
      </c>
      <c r="Q40" s="11">
        <v>3.2705219839722764E-2</v>
      </c>
    </row>
    <row r="41" spans="1:17" s="4" customFormat="1" ht="12.9" customHeight="1" x14ac:dyDescent="0.5">
      <c r="A41" s="4" t="s">
        <v>529</v>
      </c>
      <c r="C41" s="4" t="s">
        <v>151</v>
      </c>
      <c r="D41" s="4" t="s">
        <v>151</v>
      </c>
      <c r="F41" s="4" t="s">
        <v>530</v>
      </c>
      <c r="G41" s="4" t="s">
        <v>531</v>
      </c>
      <c r="H41" s="4" t="s">
        <v>19</v>
      </c>
      <c r="I41" s="4" t="s">
        <v>20</v>
      </c>
      <c r="J41" s="15" t="s">
        <v>154</v>
      </c>
      <c r="K41" s="9">
        <v>610</v>
      </c>
      <c r="M41" s="15" t="s">
        <v>154</v>
      </c>
      <c r="N41" s="15" t="s">
        <v>154</v>
      </c>
      <c r="P41" s="15" t="s">
        <v>154</v>
      </c>
      <c r="Q41" s="11">
        <v>2.6424084903617067E-2</v>
      </c>
    </row>
    <row r="42" spans="1:17" s="4" customFormat="1" ht="12.9" customHeight="1" x14ac:dyDescent="0.5">
      <c r="A42" s="4" t="s">
        <v>532</v>
      </c>
      <c r="C42" s="4" t="s">
        <v>151</v>
      </c>
      <c r="D42" s="4" t="s">
        <v>151</v>
      </c>
      <c r="F42" s="4" t="s">
        <v>533</v>
      </c>
      <c r="G42" s="4" t="s">
        <v>534</v>
      </c>
      <c r="H42" s="4" t="s">
        <v>19</v>
      </c>
      <c r="I42" s="4" t="s">
        <v>20</v>
      </c>
      <c r="J42" s="15" t="s">
        <v>154</v>
      </c>
      <c r="K42" s="9">
        <v>385</v>
      </c>
      <c r="M42" s="15" t="s">
        <v>154</v>
      </c>
      <c r="N42" s="15" t="s">
        <v>154</v>
      </c>
      <c r="P42" s="15" t="s">
        <v>154</v>
      </c>
      <c r="Q42" s="11">
        <v>1.6677496209659953E-2</v>
      </c>
    </row>
    <row r="43" spans="1:17" s="4" customFormat="1" ht="12.9" customHeight="1" x14ac:dyDescent="0.5">
      <c r="A43" s="4" t="s">
        <v>535</v>
      </c>
      <c r="C43" s="4" t="s">
        <v>151</v>
      </c>
      <c r="D43" s="4" t="s">
        <v>151</v>
      </c>
      <c r="F43" s="4" t="s">
        <v>536</v>
      </c>
      <c r="G43" s="4" t="s">
        <v>537</v>
      </c>
      <c r="H43" s="4" t="s">
        <v>19</v>
      </c>
      <c r="I43" s="4" t="s">
        <v>20</v>
      </c>
      <c r="J43" s="15" t="s">
        <v>154</v>
      </c>
      <c r="K43" s="9">
        <v>615</v>
      </c>
      <c r="M43" s="15" t="s">
        <v>154</v>
      </c>
      <c r="N43" s="15" t="s">
        <v>154</v>
      </c>
      <c r="P43" s="15" t="s">
        <v>154</v>
      </c>
      <c r="Q43" s="11">
        <v>2.664067576348278E-2</v>
      </c>
    </row>
    <row r="44" spans="1:17" s="4" customFormat="1" ht="12.9" customHeight="1" x14ac:dyDescent="0.5">
      <c r="A44" s="4" t="s">
        <v>538</v>
      </c>
      <c r="C44" s="4" t="s">
        <v>151</v>
      </c>
      <c r="D44" s="4" t="s">
        <v>151</v>
      </c>
      <c r="F44" s="4" t="s">
        <v>539</v>
      </c>
      <c r="G44" s="4" t="s">
        <v>540</v>
      </c>
      <c r="H44" s="4" t="s">
        <v>19</v>
      </c>
      <c r="I44" s="4" t="s">
        <v>20</v>
      </c>
      <c r="J44" s="15" t="s">
        <v>154</v>
      </c>
      <c r="K44" s="9">
        <v>260</v>
      </c>
      <c r="M44" s="15" t="s">
        <v>154</v>
      </c>
      <c r="N44" s="15" t="s">
        <v>154</v>
      </c>
      <c r="P44" s="15" t="s">
        <v>154</v>
      </c>
      <c r="Q44" s="11">
        <v>1.1262724713017111E-2</v>
      </c>
    </row>
    <row r="45" spans="1:17" s="4" customFormat="1" ht="12.9" customHeight="1" x14ac:dyDescent="0.5">
      <c r="A45" s="4" t="s">
        <v>541</v>
      </c>
      <c r="C45" s="4" t="s">
        <v>151</v>
      </c>
      <c r="D45" s="4" t="s">
        <v>151</v>
      </c>
      <c r="F45" s="4" t="s">
        <v>542</v>
      </c>
      <c r="G45" s="4" t="s">
        <v>543</v>
      </c>
      <c r="H45" s="4" t="s">
        <v>19</v>
      </c>
      <c r="I45" s="4" t="s">
        <v>20</v>
      </c>
      <c r="J45" s="15" t="s">
        <v>154</v>
      </c>
      <c r="K45" s="9">
        <v>280</v>
      </c>
      <c r="M45" s="15" t="s">
        <v>154</v>
      </c>
      <c r="N45" s="15" t="s">
        <v>154</v>
      </c>
      <c r="P45" s="15" t="s">
        <v>154</v>
      </c>
      <c r="Q45" s="11">
        <v>1.2129088152479966E-2</v>
      </c>
    </row>
    <row r="46" spans="1:17" s="4" customFormat="1" ht="14.05" customHeight="1" x14ac:dyDescent="0.5">
      <c r="A46" s="4" t="s">
        <v>546</v>
      </c>
      <c r="C46" s="4" t="s">
        <v>151</v>
      </c>
      <c r="D46" s="4" t="s">
        <v>151</v>
      </c>
      <c r="F46" s="4" t="s">
        <v>544</v>
      </c>
      <c r="G46" s="4" t="s">
        <v>545</v>
      </c>
      <c r="H46" s="4" t="s">
        <v>19</v>
      </c>
      <c r="I46" s="4" t="s">
        <v>20</v>
      </c>
      <c r="J46" s="15" t="s">
        <v>154</v>
      </c>
      <c r="K46" s="9">
        <v>545</v>
      </c>
      <c r="M46" s="15" t="s">
        <v>154</v>
      </c>
      <c r="N46" s="15" t="s">
        <v>154</v>
      </c>
      <c r="P46" s="15" t="s">
        <v>154</v>
      </c>
      <c r="Q46" s="11">
        <v>2.3608403725362791E-2</v>
      </c>
    </row>
    <row r="47" spans="1:17" s="4" customFormat="1" ht="14.05" customHeight="1" x14ac:dyDescent="0.5">
      <c r="A47" s="4" t="s">
        <v>549</v>
      </c>
      <c r="C47" s="4" t="s">
        <v>151</v>
      </c>
      <c r="D47" s="4" t="s">
        <v>151</v>
      </c>
      <c r="F47" s="4" t="s">
        <v>547</v>
      </c>
      <c r="G47" s="4" t="s">
        <v>548</v>
      </c>
      <c r="H47" s="4" t="s">
        <v>19</v>
      </c>
      <c r="I47" s="4" t="s">
        <v>20</v>
      </c>
      <c r="J47" s="15" t="s">
        <v>154</v>
      </c>
      <c r="K47" s="9">
        <v>310</v>
      </c>
      <c r="M47" s="15" t="s">
        <v>154</v>
      </c>
      <c r="N47" s="15" t="s">
        <v>154</v>
      </c>
      <c r="P47" s="15" t="s">
        <v>154</v>
      </c>
      <c r="Q47" s="11">
        <v>1.3428633311674248E-2</v>
      </c>
    </row>
    <row r="48" spans="1:17" s="4" customFormat="1" ht="12.9" customHeight="1" x14ac:dyDescent="0.5">
      <c r="A48" s="4" t="s">
        <v>550</v>
      </c>
      <c r="C48" s="4" t="s">
        <v>151</v>
      </c>
      <c r="D48" s="4" t="s">
        <v>151</v>
      </c>
      <c r="F48" s="4" t="s">
        <v>551</v>
      </c>
      <c r="G48" s="4" t="s">
        <v>552</v>
      </c>
      <c r="H48" s="4" t="s">
        <v>19</v>
      </c>
      <c r="I48" s="4" t="s">
        <v>20</v>
      </c>
      <c r="J48" s="15" t="s">
        <v>154</v>
      </c>
      <c r="K48" s="9">
        <v>490</v>
      </c>
      <c r="M48" s="15" t="s">
        <v>154</v>
      </c>
      <c r="N48" s="15" t="s">
        <v>154</v>
      </c>
      <c r="P48" s="15" t="s">
        <v>154</v>
      </c>
      <c r="Q48" s="11">
        <v>2.1225904266839939E-2</v>
      </c>
    </row>
    <row r="49" spans="1:17" s="4" customFormat="1" ht="14.05" customHeight="1" x14ac:dyDescent="0.5">
      <c r="A49" s="4" t="s">
        <v>555</v>
      </c>
      <c r="C49" s="4" t="s">
        <v>151</v>
      </c>
      <c r="D49" s="4" t="s">
        <v>151</v>
      </c>
      <c r="F49" s="4" t="s">
        <v>553</v>
      </c>
      <c r="G49" s="4" t="s">
        <v>554</v>
      </c>
      <c r="H49" s="4" t="s">
        <v>19</v>
      </c>
      <c r="I49" s="4" t="s">
        <v>20</v>
      </c>
      <c r="J49" s="15" t="s">
        <v>154</v>
      </c>
      <c r="K49" s="9">
        <v>410</v>
      </c>
      <c r="M49" s="15" t="s">
        <v>154</v>
      </c>
      <c r="N49" s="15" t="s">
        <v>154</v>
      </c>
      <c r="P49" s="15" t="s">
        <v>154</v>
      </c>
      <c r="Q49" s="11">
        <v>1.7760450508988522E-2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22935</v>
      </c>
      <c r="K4" s="6">
        <v>22855</v>
      </c>
      <c r="M4" s="6">
        <f>K4-J4</f>
        <v>-80</v>
      </c>
      <c r="N4" s="7">
        <f>K4/J4-1</f>
        <v>-3.4881185960322636E-3</v>
      </c>
    </row>
    <row r="5" spans="1:17" s="5" customFormat="1" ht="12.9" customHeight="1" x14ac:dyDescent="0.5">
      <c r="A5" s="5" t="s">
        <v>560</v>
      </c>
      <c r="C5" s="5">
        <v>3077</v>
      </c>
      <c r="D5" s="5" t="s">
        <v>561</v>
      </c>
      <c r="E5" s="5" t="s">
        <v>183</v>
      </c>
      <c r="F5" s="5" t="s">
        <v>562</v>
      </c>
      <c r="G5" s="5" t="s">
        <v>561</v>
      </c>
      <c r="H5" s="5" t="s">
        <v>19</v>
      </c>
      <c r="I5" s="5" t="s">
        <v>20</v>
      </c>
      <c r="J5" s="6">
        <v>18605</v>
      </c>
      <c r="K5" s="6">
        <v>19000</v>
      </c>
      <c r="M5" s="6">
        <f>K5-J5</f>
        <v>395</v>
      </c>
      <c r="N5" s="7">
        <f>K5/J5-1</f>
        <v>2.1230851921526517E-2</v>
      </c>
      <c r="P5" s="8">
        <v>0.81120558098975371</v>
      </c>
      <c r="Q5" s="8">
        <v>0.83132793699409324</v>
      </c>
    </row>
    <row r="6" spans="1:17" s="5" customFormat="1" ht="12.9" customHeight="1" x14ac:dyDescent="0.5">
      <c r="A6" s="5" t="s">
        <v>563</v>
      </c>
      <c r="C6" s="5">
        <v>3078</v>
      </c>
      <c r="D6" s="5" t="s">
        <v>564</v>
      </c>
      <c r="E6" s="5" t="s">
        <v>183</v>
      </c>
      <c r="F6" s="5" t="s">
        <v>565</v>
      </c>
      <c r="G6" s="5" t="s">
        <v>564</v>
      </c>
      <c r="H6" s="5" t="s">
        <v>19</v>
      </c>
      <c r="I6" s="5" t="s">
        <v>20</v>
      </c>
      <c r="J6" s="6">
        <v>4325</v>
      </c>
      <c r="K6" s="6">
        <v>3855</v>
      </c>
      <c r="M6" s="6">
        <f>K6-J6</f>
        <v>-470</v>
      </c>
      <c r="N6" s="7">
        <f>K6/J6-1</f>
        <v>-0.10867052023121382</v>
      </c>
      <c r="P6" s="8">
        <v>0.18857641159799432</v>
      </c>
      <c r="Q6" s="8">
        <v>0.16867206300590681</v>
      </c>
    </row>
    <row r="7" spans="1:17" s="4" customFormat="1" ht="12.9" customHeight="1" x14ac:dyDescent="0.5">
      <c r="A7" s="4" t="s">
        <v>566</v>
      </c>
      <c r="C7" s="4">
        <v>3079</v>
      </c>
      <c r="D7" s="4" t="s">
        <v>567</v>
      </c>
      <c r="E7" s="4" t="s">
        <v>183</v>
      </c>
      <c r="F7" s="4" t="s">
        <v>568</v>
      </c>
      <c r="G7" s="4" t="s">
        <v>567</v>
      </c>
      <c r="H7" s="4" t="s">
        <v>19</v>
      </c>
      <c r="I7" s="4" t="s">
        <v>20</v>
      </c>
      <c r="J7" s="9">
        <v>3535</v>
      </c>
      <c r="K7" s="9">
        <v>3315</v>
      </c>
      <c r="M7" s="9">
        <f>K7-J7</f>
        <v>-220</v>
      </c>
      <c r="N7" s="10">
        <f>K7/J7-1</f>
        <v>-6.2234794908062274E-2</v>
      </c>
      <c r="P7" s="11">
        <v>0.15413124046217572</v>
      </c>
      <c r="Q7" s="11">
        <v>0.14504484795449574</v>
      </c>
    </row>
    <row r="8" spans="1:17" s="4" customFormat="1" ht="12.9" customHeight="1" x14ac:dyDescent="0.5">
      <c r="A8" s="4" t="s">
        <v>569</v>
      </c>
      <c r="C8" s="4">
        <v>3080</v>
      </c>
      <c r="D8" s="4" t="s">
        <v>570</v>
      </c>
      <c r="E8" s="4" t="s">
        <v>183</v>
      </c>
      <c r="F8" s="4" t="s">
        <v>571</v>
      </c>
      <c r="G8" s="4" t="s">
        <v>570</v>
      </c>
      <c r="H8" s="4" t="s">
        <v>19</v>
      </c>
      <c r="I8" s="4" t="s">
        <v>20</v>
      </c>
      <c r="J8" s="9">
        <v>790</v>
      </c>
      <c r="K8" s="9">
        <v>540</v>
      </c>
      <c r="M8" s="9">
        <f>K8-J8</f>
        <v>-250</v>
      </c>
      <c r="N8" s="10">
        <f>K8/J8-1</f>
        <v>-0.31645569620253167</v>
      </c>
      <c r="P8" s="11">
        <v>3.4445171135818617E-2</v>
      </c>
      <c r="Q8" s="11">
        <v>2.362721505141107E-2</v>
      </c>
    </row>
    <row r="9" spans="1:17" s="4" customFormat="1" ht="12.9" customHeight="1" x14ac:dyDescent="0.5">
      <c r="A9" s="4" t="s">
        <v>572</v>
      </c>
      <c r="C9" s="4">
        <v>3081</v>
      </c>
      <c r="D9" s="4" t="s">
        <v>573</v>
      </c>
      <c r="E9" s="4" t="s">
        <v>183</v>
      </c>
      <c r="F9" s="4" t="s">
        <v>574</v>
      </c>
      <c r="G9" s="4" t="s">
        <v>573</v>
      </c>
      <c r="H9" s="4" t="s">
        <v>19</v>
      </c>
      <c r="I9" s="4" t="s">
        <v>20</v>
      </c>
      <c r="J9" s="9">
        <v>535</v>
      </c>
      <c r="K9" s="9">
        <v>455</v>
      </c>
      <c r="M9" s="9">
        <f>K9-J9</f>
        <v>-80</v>
      </c>
      <c r="N9" s="10">
        <f>K9/J9-1</f>
        <v>-0.14953271028037385</v>
      </c>
      <c r="P9" s="11">
        <v>2.3326793110965773E-2</v>
      </c>
      <c r="Q9" s="11">
        <v>1.9908116385911178E-2</v>
      </c>
    </row>
    <row r="10" spans="1:17" s="4" customFormat="1" ht="12.9" customHeight="1" x14ac:dyDescent="0.5">
      <c r="A10" s="4" t="s">
        <v>575</v>
      </c>
      <c r="C10" s="4">
        <v>3082</v>
      </c>
      <c r="D10" s="4" t="s">
        <v>576</v>
      </c>
      <c r="E10" s="4" t="s">
        <v>183</v>
      </c>
      <c r="F10" s="4" t="s">
        <v>577</v>
      </c>
      <c r="G10" s="4" t="s">
        <v>576</v>
      </c>
      <c r="H10" s="4" t="s">
        <v>19</v>
      </c>
      <c r="I10" s="4" t="s">
        <v>20</v>
      </c>
      <c r="J10" s="9">
        <v>295</v>
      </c>
      <c r="K10" s="9">
        <v>160</v>
      </c>
      <c r="M10" s="9">
        <f>K10-J10</f>
        <v>-135</v>
      </c>
      <c r="N10" s="10">
        <f>K10/J10-1</f>
        <v>-0.4576271186440678</v>
      </c>
      <c r="P10" s="11">
        <v>1.2862437322868977E-2</v>
      </c>
      <c r="Q10" s="11">
        <v>7.0006563115292061E-3</v>
      </c>
    </row>
    <row r="11" spans="1:17" s="4" customFormat="1" ht="12.9" customHeight="1" x14ac:dyDescent="0.5">
      <c r="A11" s="4" t="s">
        <v>578</v>
      </c>
      <c r="C11" s="4">
        <v>3083</v>
      </c>
      <c r="D11" s="4" t="s">
        <v>579</v>
      </c>
      <c r="E11" s="4" t="s">
        <v>183</v>
      </c>
      <c r="F11" s="4" t="s">
        <v>580</v>
      </c>
      <c r="G11" s="4" t="s">
        <v>579</v>
      </c>
      <c r="H11" s="4" t="s">
        <v>19</v>
      </c>
      <c r="I11" s="4" t="s">
        <v>20</v>
      </c>
      <c r="J11" s="9">
        <v>240</v>
      </c>
      <c r="K11" s="9">
        <v>295</v>
      </c>
      <c r="M11" s="9">
        <f>K11-J11</f>
        <v>55</v>
      </c>
      <c r="N11" s="10">
        <f>K11/J11-1</f>
        <v>0.22916666666666674</v>
      </c>
      <c r="P11" s="11">
        <v>1.0464355788096796E-2</v>
      </c>
      <c r="Q11" s="11">
        <v>1.2907460074381974E-2</v>
      </c>
    </row>
    <row r="12" spans="1:17" s="4" customFormat="1" ht="12.9" customHeight="1" x14ac:dyDescent="0.5">
      <c r="A12" s="4" t="s">
        <v>581</v>
      </c>
      <c r="C12" s="4">
        <v>3084</v>
      </c>
      <c r="D12" s="4" t="s">
        <v>582</v>
      </c>
      <c r="E12" s="4" t="s">
        <v>183</v>
      </c>
      <c r="F12" s="4" t="s">
        <v>583</v>
      </c>
      <c r="G12" s="4" t="s">
        <v>582</v>
      </c>
      <c r="H12" s="4" t="s">
        <v>19</v>
      </c>
      <c r="I12" s="4" t="s">
        <v>20</v>
      </c>
      <c r="J12" s="9">
        <v>255</v>
      </c>
      <c r="K12" s="9">
        <v>80</v>
      </c>
      <c r="M12" s="9">
        <f>K12-J12</f>
        <v>-175</v>
      </c>
      <c r="N12" s="10">
        <f>K12/J12-1</f>
        <v>-0.68627450980392157</v>
      </c>
      <c r="P12" s="11">
        <v>1.1118378024852845E-2</v>
      </c>
      <c r="Q12" s="11">
        <v>3.5003281557646031E-3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21745</v>
      </c>
      <c r="K14" s="6">
        <v>21855</v>
      </c>
      <c r="M14" s="6">
        <f>K14-J14</f>
        <v>110</v>
      </c>
      <c r="N14" s="7">
        <f>K14/J14-1</f>
        <v>5.0586341687743897E-3</v>
      </c>
    </row>
    <row r="15" spans="1:17" s="5" customFormat="1" ht="12.9" customHeight="1" x14ac:dyDescent="0.5">
      <c r="A15" s="5" t="s">
        <v>560</v>
      </c>
      <c r="C15" s="5">
        <v>3104</v>
      </c>
      <c r="D15" s="5" t="s">
        <v>561</v>
      </c>
      <c r="E15" s="5" t="s">
        <v>183</v>
      </c>
      <c r="F15" s="5" t="s">
        <v>587</v>
      </c>
      <c r="G15" s="5" t="s">
        <v>561</v>
      </c>
      <c r="H15" s="5" t="s">
        <v>19</v>
      </c>
      <c r="I15" s="5" t="s">
        <v>20</v>
      </c>
      <c r="J15" s="6">
        <v>11750</v>
      </c>
      <c r="K15" s="6">
        <v>12100</v>
      </c>
      <c r="M15" s="6">
        <f>K15-J15</f>
        <v>350</v>
      </c>
      <c r="N15" s="7">
        <f>K15/J15-1</f>
        <v>2.9787234042553123E-2</v>
      </c>
      <c r="P15" s="8">
        <v>0.54035410439181419</v>
      </c>
      <c r="Q15" s="8">
        <v>0.5536490505605125</v>
      </c>
    </row>
    <row r="16" spans="1:17" s="5" customFormat="1" ht="12.9" customHeight="1" x14ac:dyDescent="0.5">
      <c r="A16" s="5" t="s">
        <v>563</v>
      </c>
      <c r="C16" s="5">
        <v>3105</v>
      </c>
      <c r="D16" s="5" t="s">
        <v>564</v>
      </c>
      <c r="E16" s="5" t="s">
        <v>183</v>
      </c>
      <c r="F16" s="5" t="s">
        <v>588</v>
      </c>
      <c r="G16" s="5" t="s">
        <v>564</v>
      </c>
      <c r="H16" s="5" t="s">
        <v>19</v>
      </c>
      <c r="I16" s="5" t="s">
        <v>20</v>
      </c>
      <c r="J16" s="6">
        <v>9995</v>
      </c>
      <c r="K16" s="6">
        <v>9755</v>
      </c>
      <c r="M16" s="6">
        <f>K16-J16</f>
        <v>-240</v>
      </c>
      <c r="N16" s="7">
        <f>K16/J16-1</f>
        <v>-2.4012006003001463E-2</v>
      </c>
      <c r="P16" s="8">
        <v>0.45964589560818581</v>
      </c>
      <c r="Q16" s="8">
        <v>0.44635094943948755</v>
      </c>
    </row>
    <row r="17" spans="1:17" s="4" customFormat="1" ht="12.9" customHeight="1" x14ac:dyDescent="0.5">
      <c r="A17" s="4" t="s">
        <v>566</v>
      </c>
      <c r="C17" s="4">
        <v>3106</v>
      </c>
      <c r="D17" s="4" t="s">
        <v>567</v>
      </c>
      <c r="E17" s="4" t="s">
        <v>183</v>
      </c>
      <c r="F17" s="4" t="s">
        <v>589</v>
      </c>
      <c r="G17" s="4" t="s">
        <v>567</v>
      </c>
      <c r="H17" s="4" t="s">
        <v>19</v>
      </c>
      <c r="I17" s="4" t="s">
        <v>20</v>
      </c>
      <c r="J17" s="9">
        <v>6965</v>
      </c>
      <c r="K17" s="9">
        <v>7270</v>
      </c>
      <c r="M17" s="9">
        <f>K17-J17</f>
        <v>305</v>
      </c>
      <c r="N17" s="10">
        <f>K17/J17-1</f>
        <v>4.3790380473797574E-2</v>
      </c>
      <c r="P17" s="11">
        <v>0.32030351805012647</v>
      </c>
      <c r="Q17" s="11">
        <v>0.33264699153511784</v>
      </c>
    </row>
    <row r="18" spans="1:17" s="4" customFormat="1" ht="12.9" customHeight="1" x14ac:dyDescent="0.5">
      <c r="A18" s="4" t="s">
        <v>569</v>
      </c>
      <c r="C18" s="4">
        <v>3107</v>
      </c>
      <c r="D18" s="4" t="s">
        <v>570</v>
      </c>
      <c r="E18" s="4" t="s">
        <v>183</v>
      </c>
      <c r="F18" s="4" t="s">
        <v>590</v>
      </c>
      <c r="G18" s="4" t="s">
        <v>570</v>
      </c>
      <c r="H18" s="4" t="s">
        <v>19</v>
      </c>
      <c r="I18" s="4" t="s">
        <v>20</v>
      </c>
      <c r="J18" s="9">
        <v>3030</v>
      </c>
      <c r="K18" s="9">
        <v>2485</v>
      </c>
      <c r="M18" s="9">
        <f>K18-J18</f>
        <v>-545</v>
      </c>
      <c r="N18" s="10">
        <f>K18/J18-1</f>
        <v>-0.17986798679867988</v>
      </c>
      <c r="P18" s="11">
        <v>0.13934237755805931</v>
      </c>
      <c r="Q18" s="11">
        <v>0.11370395790436971</v>
      </c>
    </row>
    <row r="19" spans="1:17" s="4" customFormat="1" ht="12.9" customHeight="1" x14ac:dyDescent="0.5">
      <c r="A19" s="4" t="s">
        <v>572</v>
      </c>
      <c r="C19" s="4">
        <v>3108</v>
      </c>
      <c r="D19" s="4" t="s">
        <v>573</v>
      </c>
      <c r="E19" s="4" t="s">
        <v>183</v>
      </c>
      <c r="F19" s="4" t="s">
        <v>591</v>
      </c>
      <c r="G19" s="4" t="s">
        <v>573</v>
      </c>
      <c r="H19" s="4" t="s">
        <v>19</v>
      </c>
      <c r="I19" s="4" t="s">
        <v>20</v>
      </c>
      <c r="J19" s="9">
        <v>1500</v>
      </c>
      <c r="K19" s="9">
        <v>1430</v>
      </c>
      <c r="M19" s="9">
        <f>K19-J19</f>
        <v>-70</v>
      </c>
      <c r="N19" s="10">
        <f>K19/J19-1</f>
        <v>-4.6666666666666634E-2</v>
      </c>
      <c r="P19" s="11">
        <v>6.8981375028742242E-2</v>
      </c>
      <c r="Q19" s="11">
        <v>6.543125142987874E-2</v>
      </c>
    </row>
    <row r="20" spans="1:17" s="4" customFormat="1" ht="12.9" customHeight="1" x14ac:dyDescent="0.5">
      <c r="A20" s="4" t="s">
        <v>575</v>
      </c>
      <c r="C20" s="4">
        <v>3109</v>
      </c>
      <c r="D20" s="4" t="s">
        <v>576</v>
      </c>
      <c r="E20" s="4" t="s">
        <v>183</v>
      </c>
      <c r="F20" s="4" t="s">
        <v>592</v>
      </c>
      <c r="G20" s="4" t="s">
        <v>576</v>
      </c>
      <c r="H20" s="4" t="s">
        <v>19</v>
      </c>
      <c r="I20" s="4" t="s">
        <v>20</v>
      </c>
      <c r="J20" s="9">
        <v>655</v>
      </c>
      <c r="K20" s="9">
        <v>720</v>
      </c>
      <c r="M20" s="9">
        <f>K20-J20</f>
        <v>65</v>
      </c>
      <c r="N20" s="10">
        <f>K20/J20-1</f>
        <v>9.92366412213741E-2</v>
      </c>
      <c r="P20" s="11">
        <v>3.012186709588411E-2</v>
      </c>
      <c r="Q20" s="11">
        <v>3.2944406314344546E-2</v>
      </c>
    </row>
    <row r="21" spans="1:17" s="4" customFormat="1" ht="12.9" customHeight="1" x14ac:dyDescent="0.5">
      <c r="A21" s="4" t="s">
        <v>578</v>
      </c>
      <c r="C21" s="4">
        <v>3110</v>
      </c>
      <c r="D21" s="4" t="s">
        <v>579</v>
      </c>
      <c r="E21" s="4" t="s">
        <v>183</v>
      </c>
      <c r="F21" s="4" t="s">
        <v>593</v>
      </c>
      <c r="G21" s="4" t="s">
        <v>579</v>
      </c>
      <c r="H21" s="4" t="s">
        <v>19</v>
      </c>
      <c r="I21" s="4" t="s">
        <v>20</v>
      </c>
      <c r="J21" s="9">
        <v>845</v>
      </c>
      <c r="K21" s="9">
        <v>705</v>
      </c>
      <c r="M21" s="9">
        <f>K21-J21</f>
        <v>-140</v>
      </c>
      <c r="N21" s="10">
        <f>K21/J21-1</f>
        <v>-0.16568047337278102</v>
      </c>
      <c r="P21" s="11">
        <v>3.8859507932858126E-2</v>
      </c>
      <c r="Q21" s="11">
        <v>3.2258064516129031E-2</v>
      </c>
    </row>
    <row r="22" spans="1:17" s="4" customFormat="1" ht="12.9" customHeight="1" x14ac:dyDescent="0.5">
      <c r="A22" s="4" t="s">
        <v>581</v>
      </c>
      <c r="C22" s="4">
        <v>3111</v>
      </c>
      <c r="D22" s="4" t="s">
        <v>582</v>
      </c>
      <c r="E22" s="4" t="s">
        <v>183</v>
      </c>
      <c r="F22" s="4" t="s">
        <v>594</v>
      </c>
      <c r="G22" s="4" t="s">
        <v>582</v>
      </c>
      <c r="H22" s="4" t="s">
        <v>19</v>
      </c>
      <c r="I22" s="4" t="s">
        <v>20</v>
      </c>
      <c r="J22" s="9">
        <v>1525</v>
      </c>
      <c r="K22" s="9">
        <v>1060</v>
      </c>
      <c r="M22" s="9">
        <f>K22-J22</f>
        <v>-465</v>
      </c>
      <c r="N22" s="10">
        <f>K22/J22-1</f>
        <v>-0.30491803278688523</v>
      </c>
      <c r="P22" s="11">
        <v>7.0131064612554611E-2</v>
      </c>
      <c r="Q22" s="11">
        <v>4.8501487073896135E-2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9950</v>
      </c>
      <c r="K25" s="6">
        <v>10185</v>
      </c>
      <c r="M25" s="6">
        <f>K25-J25</f>
        <v>235</v>
      </c>
      <c r="N25" s="7">
        <f>K25/J25-1</f>
        <v>2.3618090452261375E-2</v>
      </c>
    </row>
    <row r="26" spans="1:17" s="4" customFormat="1" ht="12.9" customHeight="1" x14ac:dyDescent="0.5">
      <c r="A26" s="4" t="s">
        <v>599</v>
      </c>
      <c r="C26" s="4">
        <v>1719</v>
      </c>
      <c r="D26" s="4" t="s">
        <v>600</v>
      </c>
      <c r="E26" s="4" t="s">
        <v>23</v>
      </c>
      <c r="F26" s="4" t="s">
        <v>601</v>
      </c>
      <c r="G26" s="4" t="s">
        <v>600</v>
      </c>
      <c r="H26" s="4" t="s">
        <v>19</v>
      </c>
      <c r="I26" s="4" t="s">
        <v>20</v>
      </c>
      <c r="J26" s="9">
        <v>5405</v>
      </c>
      <c r="K26" s="9">
        <v>5395</v>
      </c>
      <c r="M26" s="9">
        <f>K26-J26</f>
        <v>-10</v>
      </c>
      <c r="N26" s="10">
        <f>K26/J26-1</f>
        <v>-1.8501387604070718E-3</v>
      </c>
      <c r="P26" s="11">
        <v>0.54321608040201008</v>
      </c>
      <c r="Q26" s="11">
        <v>0.52970054000981837</v>
      </c>
    </row>
    <row r="27" spans="1:17" s="4" customFormat="1" ht="12.9" customHeight="1" x14ac:dyDescent="0.5">
      <c r="A27" s="4" t="s">
        <v>602</v>
      </c>
      <c r="C27" s="4">
        <v>1722</v>
      </c>
      <c r="D27" s="4" t="s">
        <v>603</v>
      </c>
      <c r="E27" s="4" t="s">
        <v>23</v>
      </c>
      <c r="F27" s="4" t="s">
        <v>604</v>
      </c>
      <c r="G27" s="4" t="s">
        <v>605</v>
      </c>
      <c r="H27" s="4" t="s">
        <v>19</v>
      </c>
      <c r="I27" s="4" t="s">
        <v>20</v>
      </c>
      <c r="J27" s="9">
        <v>70</v>
      </c>
      <c r="K27" s="9">
        <v>110</v>
      </c>
      <c r="M27" s="9">
        <f>K27-J27</f>
        <v>40</v>
      </c>
      <c r="N27" s="10">
        <f>K27/J27-1</f>
        <v>0.5714285714285714</v>
      </c>
      <c r="P27" s="11">
        <v>7.0351758793969852E-3</v>
      </c>
      <c r="Q27" s="11">
        <v>1.0800196367206676E-2</v>
      </c>
    </row>
    <row r="28" spans="1:17" s="4" customFormat="1" ht="12.9" customHeight="1" x14ac:dyDescent="0.5">
      <c r="A28" s="4" t="s">
        <v>606</v>
      </c>
      <c r="C28" s="4">
        <v>1723</v>
      </c>
      <c r="D28" s="4" t="s">
        <v>607</v>
      </c>
      <c r="E28" s="4" t="s">
        <v>23</v>
      </c>
      <c r="F28" s="4" t="s">
        <v>608</v>
      </c>
      <c r="G28" s="4" t="s">
        <v>609</v>
      </c>
      <c r="H28" s="4" t="s">
        <v>19</v>
      </c>
      <c r="I28" s="4" t="s">
        <v>20</v>
      </c>
      <c r="J28" s="9">
        <v>130</v>
      </c>
      <c r="K28" s="9">
        <v>120</v>
      </c>
      <c r="M28" s="9">
        <f>K28-J28</f>
        <v>-10</v>
      </c>
      <c r="N28" s="10">
        <f>K28/J28-1</f>
        <v>-7.6923076923076872E-2</v>
      </c>
      <c r="P28" s="11">
        <v>1.3065326633165829E-2</v>
      </c>
      <c r="Q28" s="11">
        <v>1.1782032400589101E-2</v>
      </c>
    </row>
    <row r="29" spans="1:17" s="4" customFormat="1" ht="12.9" customHeight="1" x14ac:dyDescent="0.5">
      <c r="A29" s="4" t="s">
        <v>610</v>
      </c>
      <c r="C29" s="4">
        <v>1724</v>
      </c>
      <c r="D29" s="4" t="s">
        <v>611</v>
      </c>
      <c r="E29" s="4" t="s">
        <v>23</v>
      </c>
      <c r="F29" s="4" t="s">
        <v>612</v>
      </c>
      <c r="G29" s="4" t="s">
        <v>613</v>
      </c>
      <c r="H29" s="4" t="s">
        <v>19</v>
      </c>
      <c r="I29" s="4" t="s">
        <v>20</v>
      </c>
      <c r="J29" s="9">
        <v>810</v>
      </c>
      <c r="K29" s="9">
        <v>830</v>
      </c>
      <c r="M29" s="9">
        <f>K29-J29</f>
        <v>20</v>
      </c>
      <c r="N29" s="10">
        <f>K29/J29-1</f>
        <v>2.4691358024691468E-2</v>
      </c>
      <c r="P29" s="11">
        <v>8.1407035175879397E-2</v>
      </c>
      <c r="Q29" s="11">
        <v>8.1492390770741288E-2</v>
      </c>
    </row>
    <row r="30" spans="1:17" s="4" customFormat="1" ht="12.9" customHeight="1" x14ac:dyDescent="0.5">
      <c r="A30" s="4" t="s">
        <v>614</v>
      </c>
      <c r="C30" s="4">
        <v>1720</v>
      </c>
      <c r="D30" s="4" t="s">
        <v>615</v>
      </c>
      <c r="E30" s="4" t="s">
        <v>23</v>
      </c>
      <c r="F30" s="4" t="s">
        <v>616</v>
      </c>
      <c r="G30" s="4" t="s">
        <v>615</v>
      </c>
      <c r="H30" s="4" t="s">
        <v>19</v>
      </c>
      <c r="I30" s="4" t="s">
        <v>20</v>
      </c>
      <c r="J30" s="9">
        <v>430</v>
      </c>
      <c r="K30" s="9">
        <v>570</v>
      </c>
      <c r="M30" s="9">
        <f>K30-J30</f>
        <v>140</v>
      </c>
      <c r="N30" s="10">
        <f>K30/J30-1</f>
        <v>0.32558139534883712</v>
      </c>
      <c r="P30" s="11">
        <v>4.3216080402010047E-2</v>
      </c>
      <c r="Q30" s="11">
        <v>5.5964653902798235E-2</v>
      </c>
    </row>
    <row r="31" spans="1:17" s="4" customFormat="1" ht="12.9" customHeight="1" x14ac:dyDescent="0.5">
      <c r="A31" s="4" t="s">
        <v>617</v>
      </c>
      <c r="C31" s="4">
        <v>1725</v>
      </c>
      <c r="D31" s="4" t="s">
        <v>618</v>
      </c>
      <c r="E31" s="4" t="s">
        <v>23</v>
      </c>
      <c r="F31" s="4" t="s">
        <v>619</v>
      </c>
      <c r="G31" s="4" t="s">
        <v>620</v>
      </c>
      <c r="H31" s="4" t="s">
        <v>19</v>
      </c>
      <c r="I31" s="4" t="s">
        <v>20</v>
      </c>
      <c r="J31" s="9">
        <v>3095</v>
      </c>
      <c r="K31" s="9">
        <v>3150</v>
      </c>
      <c r="M31" s="9">
        <f>K31-J31</f>
        <v>55</v>
      </c>
      <c r="N31" s="10">
        <f>K31/J31-1</f>
        <v>1.7770597738287597E-2</v>
      </c>
      <c r="P31" s="11">
        <v>0.31105527638190955</v>
      </c>
      <c r="Q31" s="11">
        <v>0.30927835051546393</v>
      </c>
    </row>
    <row r="32" spans="1:17" s="4" customFormat="1" ht="12.9" customHeight="1" x14ac:dyDescent="0.5">
      <c r="A32" s="4" t="s">
        <v>621</v>
      </c>
      <c r="C32" s="4">
        <v>1726</v>
      </c>
      <c r="D32" s="4" t="s">
        <v>622</v>
      </c>
      <c r="E32" s="4" t="s">
        <v>23</v>
      </c>
      <c r="F32" s="4" t="s">
        <v>623</v>
      </c>
      <c r="G32" s="4" t="s">
        <v>624</v>
      </c>
      <c r="H32" s="4" t="s">
        <v>19</v>
      </c>
      <c r="I32" s="4" t="s">
        <v>20</v>
      </c>
      <c r="J32" s="9">
        <v>10</v>
      </c>
      <c r="K32" s="9">
        <v>15</v>
      </c>
      <c r="M32" s="9">
        <f>K32-J32</f>
        <v>5</v>
      </c>
      <c r="N32" s="10">
        <f>K32/J32-1</f>
        <v>0.5</v>
      </c>
      <c r="P32" s="11">
        <v>1.0050251256281408E-3</v>
      </c>
      <c r="Q32" s="11">
        <v>1.4727540500736377E-3</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9945</v>
      </c>
      <c r="K36" s="6">
        <v>10185</v>
      </c>
      <c r="M36" s="6">
        <f>K36-J36</f>
        <v>240</v>
      </c>
      <c r="N36" s="7">
        <f>K36/J36-1</f>
        <v>2.4132730015082871E-2</v>
      </c>
    </row>
    <row r="37" spans="1:17" s="4" customFormat="1" ht="12.9" customHeight="1" x14ac:dyDescent="0.5">
      <c r="A37" s="4" t="s">
        <v>632</v>
      </c>
      <c r="C37" s="4">
        <v>1669</v>
      </c>
      <c r="D37" s="4" t="s">
        <v>633</v>
      </c>
      <c r="E37" s="4" t="s">
        <v>23</v>
      </c>
      <c r="F37" s="4" t="s">
        <v>634</v>
      </c>
      <c r="G37" s="4" t="s">
        <v>633</v>
      </c>
      <c r="H37" s="4" t="s">
        <v>19</v>
      </c>
      <c r="I37" s="4" t="s">
        <v>20</v>
      </c>
      <c r="J37" s="9">
        <v>5300</v>
      </c>
      <c r="K37" s="9">
        <v>5215</v>
      </c>
      <c r="M37" s="9">
        <f>K37-J37</f>
        <v>-85</v>
      </c>
      <c r="N37" s="10">
        <f>K37/J37-1</f>
        <v>-1.6037735849056656E-2</v>
      </c>
      <c r="P37" s="11">
        <v>0.53293112116641528</v>
      </c>
      <c r="Q37" s="11">
        <v>0.51202749140893467</v>
      </c>
    </row>
    <row r="38" spans="1:17" s="4" customFormat="1" ht="12.9" customHeight="1" x14ac:dyDescent="0.5">
      <c r="A38" s="4" t="s">
        <v>635</v>
      </c>
      <c r="C38" s="4">
        <v>1670</v>
      </c>
      <c r="D38" s="4" t="s">
        <v>636</v>
      </c>
      <c r="E38" s="4" t="s">
        <v>23</v>
      </c>
      <c r="F38" s="4" t="s">
        <v>637</v>
      </c>
      <c r="G38" s="4" t="s">
        <v>636</v>
      </c>
      <c r="H38" s="4" t="s">
        <v>19</v>
      </c>
      <c r="I38" s="4" t="s">
        <v>20</v>
      </c>
      <c r="J38" s="9">
        <v>4645</v>
      </c>
      <c r="K38" s="9">
        <v>4965</v>
      </c>
      <c r="M38" s="9">
        <f>K38-J38</f>
        <v>320</v>
      </c>
      <c r="N38" s="10">
        <f>K38/J38-1</f>
        <v>6.8891280947255051E-2</v>
      </c>
      <c r="P38" s="11">
        <v>0.46706887883358472</v>
      </c>
      <c r="Q38" s="11">
        <v>0.48748159057437407</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235428</v>
      </c>
      <c r="K41" s="17">
        <v>276000</v>
      </c>
      <c r="M41" s="17">
        <f>K41-J41</f>
        <v>40572</v>
      </c>
      <c r="N41" s="10">
        <f>K41/J41-1</f>
        <v>0.17233294255568588</v>
      </c>
    </row>
    <row r="42" spans="1:17" s="4" customFormat="1" ht="12.9" customHeight="1" x14ac:dyDescent="0.5">
      <c r="A42" s="4" t="s">
        <v>645</v>
      </c>
      <c r="C42" s="4">
        <v>1687</v>
      </c>
      <c r="D42" s="4" t="s">
        <v>645</v>
      </c>
      <c r="E42" s="4" t="s">
        <v>23</v>
      </c>
      <c r="F42" s="4" t="s">
        <v>646</v>
      </c>
      <c r="G42" s="4" t="s">
        <v>645</v>
      </c>
      <c r="H42" s="4" t="s">
        <v>19</v>
      </c>
      <c r="I42" s="4" t="s">
        <v>20</v>
      </c>
      <c r="J42" s="13">
        <v>5.5</v>
      </c>
      <c r="K42" s="13">
        <v>5.4</v>
      </c>
      <c r="M42" s="13">
        <f>K42-J42</f>
        <v>-9.9999999999999645E-2</v>
      </c>
      <c r="N42" s="10">
        <f>K42/J42-1</f>
        <v>-1.8181818181818077E-2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Wolseley</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2023-04-14T04:46:08Z</dcterms:created>
  <dcterms:modified xsi:type="dcterms:W3CDTF">2023-04-14T04:50:18Z</dcterms:modified>
</cp:coreProperties>
</file>